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0"/>
  </bookViews>
  <sheets>
    <sheet name="PLAN DE COMPRAS 2013" sheetId="1" r:id="rId1"/>
  </sheets>
  <definedNames/>
  <calcPr fullCalcOnLoad="1"/>
</workbook>
</file>

<file path=xl/sharedStrings.xml><?xml version="1.0" encoding="utf-8"?>
<sst xmlns="http://schemas.openxmlformats.org/spreadsheetml/2006/main" count="257" uniqueCount="71">
  <si>
    <t>CONTRATO DE PRESTACION DE SERVICIOS PROFESIONALES</t>
  </si>
  <si>
    <t>OPEL</t>
  </si>
  <si>
    <t>SECRETARIA DISTRITAL DE AMBIENTE</t>
  </si>
  <si>
    <t xml:space="preserve">NOMBRE DE LA DEPENDENCIA </t>
  </si>
  <si>
    <t>PLAN DE CONTRATACION VIGENCIA 2012</t>
  </si>
  <si>
    <t>NOMBRE Y CODIGO DEL RUBRO PRESUPUESTAL</t>
  </si>
  <si>
    <t>Remuneración Servicios Técnicos  3-1-1-02-04-00-0000-00</t>
  </si>
  <si>
    <t>Núm.</t>
  </si>
  <si>
    <t>OBJETO</t>
  </si>
  <si>
    <t>PLAZO</t>
  </si>
  <si>
    <t>VALOR TOTAL</t>
  </si>
  <si>
    <t>VALOR MENSUAL</t>
  </si>
  <si>
    <t>FECHA TENTATIVA DE INICIO</t>
  </si>
  <si>
    <t>CODIGO CUBS</t>
  </si>
  <si>
    <t>CLASE DE PROCESO</t>
  </si>
  <si>
    <t>TIPO DE CONTRATO</t>
  </si>
  <si>
    <t xml:space="preserve">DEPENDENCIA </t>
  </si>
  <si>
    <t>Contratación Directa</t>
  </si>
  <si>
    <t>PRESTACIÓN DE SERVICIOS PERSONALES</t>
  </si>
  <si>
    <t xml:space="preserve">CORPORATIVA </t>
  </si>
  <si>
    <t>DESPACHO</t>
  </si>
  <si>
    <t xml:space="preserve">SUBSECRETARIA </t>
  </si>
  <si>
    <t xml:space="preserve">TOTAL </t>
  </si>
  <si>
    <t>Fecha:</t>
  </si>
  <si>
    <t>Nombre y firma Dirección de Gestión Corporativa</t>
  </si>
  <si>
    <t>__________________________________</t>
  </si>
  <si>
    <t>Secretario de Ambiente</t>
  </si>
  <si>
    <t>Revisó:</t>
  </si>
  <si>
    <t xml:space="preserve">            Subdirección Financiera</t>
  </si>
  <si>
    <t xml:space="preserve">            Subdirección Contractual</t>
  </si>
  <si>
    <t>126PA04-PR31-F-A3-V3.0</t>
  </si>
  <si>
    <t>SUBD. CONTRACTUAL</t>
  </si>
  <si>
    <t>Conductores</t>
  </si>
  <si>
    <t>Almacén</t>
  </si>
  <si>
    <t>Archivo</t>
  </si>
  <si>
    <t>Servicios generales, servicios varios</t>
  </si>
  <si>
    <t>Servicios generales, mensajero</t>
  </si>
  <si>
    <t>Apoyo DGC</t>
  </si>
  <si>
    <t>Personal, apoyo Lucero</t>
  </si>
  <si>
    <t>Personal, apoyo bienestar</t>
  </si>
  <si>
    <t>Asistente, coordinar con entidades</t>
  </si>
  <si>
    <t>Tablas de retención  documental</t>
  </si>
  <si>
    <t>DIRECCION LEGAL</t>
  </si>
  <si>
    <t>DIRECCIÓN DE PLANEACIÓN</t>
  </si>
  <si>
    <t>SUBDIRECCIÓN CONTROL AIRE, AUDITIVA Y VISUAL</t>
  </si>
  <si>
    <t>SUBDIRECCIÓN SILVICULTURA, FLORA Y FAUNA</t>
  </si>
  <si>
    <t>DIRECCIÓN DE GESTIÓN  AMBIENTAL</t>
  </si>
  <si>
    <t>SUBDIRECCIÓN DE ECOSISTEMAS Y RURALIDAD</t>
  </si>
  <si>
    <t>SUBDIRECCIÓN DE ECOURBANISMO  Y GESTION AMBIENTAL EMPRESARIAL</t>
  </si>
  <si>
    <t>Apoyo Adtivo</t>
  </si>
  <si>
    <t xml:space="preserve">Secretaria </t>
  </si>
  <si>
    <t>Auxiliar Adtivo</t>
  </si>
  <si>
    <t>Secretaria</t>
  </si>
  <si>
    <t>Secretario</t>
  </si>
  <si>
    <t>Auxiliar Adtivo ruido</t>
  </si>
  <si>
    <t>Auxiliar Adtivo fuentes fijas</t>
  </si>
  <si>
    <t>Auxiliar Adtivo publicidad</t>
  </si>
  <si>
    <t xml:space="preserve">Auxiliar Adtivo </t>
  </si>
  <si>
    <t>SUBDIRECCIÓN DE RECURSO HIDRICO</t>
  </si>
  <si>
    <t>Técnico</t>
  </si>
  <si>
    <t>Técnico seguimiento planeación</t>
  </si>
  <si>
    <t xml:space="preserve">Técnico seguimiento Pptal, pac, pagos </t>
  </si>
  <si>
    <t>Técnico seguimiento gestión administrativa</t>
  </si>
  <si>
    <t>Técnico seguimiento localidades</t>
  </si>
  <si>
    <t>OFICINA ASESORA DE COMUNICACIONES</t>
  </si>
  <si>
    <t xml:space="preserve">Servicios generales,  apoyo </t>
  </si>
  <si>
    <t>SUBD. FINANCIERA</t>
  </si>
  <si>
    <t>SUBD. PROYECTOS Y COOPERACION INT.</t>
  </si>
  <si>
    <t>SUBD. POLITICAS</t>
  </si>
  <si>
    <t>SUBD. SECTOR PÚBLICO</t>
  </si>
  <si>
    <t>OFICINA DE CONTROL INTERNO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</si>
</sst>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[$$-240A]\ * #,##0_);_([$$-240A]\ * \(#,##0\);_([$$-240A]\ * &quot;-&quot;??_);_(@_)"/>
    <numFmt numFmtId="173" formatCode="_([$$-240A]\ * #,##0.00_);_([$$-240A]\ * \(#,##0.00\);_([$$-240A]\ 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5" fillId="34" borderId="10" xfId="54" applyFont="1" applyFill="1" applyBorder="1" applyAlignment="1">
      <alignment horizontal="center" vertical="center" wrapText="1"/>
      <protection/>
    </xf>
    <xf numFmtId="0" fontId="5" fillId="34" borderId="15" xfId="54" applyFont="1" applyFill="1" applyBorder="1" applyAlignment="1">
      <alignment horizontal="center" vertical="center" wrapText="1"/>
      <protection/>
    </xf>
    <xf numFmtId="0" fontId="5" fillId="34" borderId="16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justify"/>
    </xf>
    <xf numFmtId="0" fontId="42" fillId="0" borderId="10" xfId="0" applyFont="1" applyBorder="1" applyAlignment="1">
      <alignment horizontal="center" vertical="center"/>
    </xf>
    <xf numFmtId="3" fontId="42" fillId="35" borderId="10" xfId="0" applyNumberFormat="1" applyFont="1" applyFill="1" applyBorder="1" applyAlignment="1">
      <alignment horizontal="center" vertical="center"/>
    </xf>
    <xf numFmtId="1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justify" wrapText="1"/>
    </xf>
    <xf numFmtId="3" fontId="42" fillId="35" borderId="10" xfId="0" applyNumberFormat="1" applyFont="1" applyFill="1" applyBorder="1" applyAlignment="1">
      <alignment/>
    </xf>
    <xf numFmtId="0" fontId="0" fillId="35" borderId="17" xfId="0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24" fillId="35" borderId="10" xfId="53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43" fillId="35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7" xfId="0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170" fontId="5" fillId="0" borderId="10" xfId="49" applyFont="1" applyBorder="1" applyAlignment="1">
      <alignment/>
    </xf>
    <xf numFmtId="172" fontId="5" fillId="0" borderId="10" xfId="49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2" fontId="4" fillId="0" borderId="10" xfId="49" applyNumberFormat="1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173" fontId="0" fillId="33" borderId="12" xfId="0" applyNumberFormat="1" applyFill="1" applyBorder="1" applyAlignment="1">
      <alignment horizontal="center" vertical="center"/>
    </xf>
    <xf numFmtId="14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3" borderId="13" xfId="0" applyFill="1" applyBorder="1" applyAlignment="1">
      <alignment/>
    </xf>
    <xf numFmtId="3" fontId="42" fillId="35" borderId="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1" fontId="0" fillId="0" borderId="10" xfId="47" applyFont="1" applyFill="1" applyBorder="1" applyAlignment="1">
      <alignment/>
    </xf>
    <xf numFmtId="14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42" fillId="0" borderId="1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3" xfId="52"/>
    <cellStyle name="Normal 2" xfId="53"/>
    <cellStyle name="Normal_Plan Contratacion 2010 DPSIA Proyecto 568  FEBRERO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95250</xdr:rowOff>
    </xdr:from>
    <xdr:to>
      <xdr:col>6</xdr:col>
      <xdr:colOff>533400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95250"/>
          <a:ext cx="11906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104775</xdr:colOff>
      <xdr:row>0</xdr:row>
      <xdr:rowOff>95250</xdr:rowOff>
    </xdr:from>
    <xdr:to>
      <xdr:col>6</xdr:col>
      <xdr:colOff>533400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95250"/>
          <a:ext cx="11906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76200</xdr:rowOff>
    </xdr:from>
    <xdr:to>
      <xdr:col>8</xdr:col>
      <xdr:colOff>742950</xdr:colOff>
      <xdr:row>92</xdr:row>
      <xdr:rowOff>95250</xdr:rowOff>
    </xdr:to>
    <xdr:pic>
      <xdr:nvPicPr>
        <xdr:cNvPr id="3" name="Picture 33" descr="piedepagina papeleria S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374850"/>
          <a:ext cx="10687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PageLayoutView="0" workbookViewId="0" topLeftCell="A8">
      <pane xSplit="2" ySplit="1" topLeftCell="C9" activePane="bottomRight" state="frozen"/>
      <selection pane="topLeft" activeCell="A8" sqref="A8"/>
      <selection pane="topRight" activeCell="C8" sqref="C8"/>
      <selection pane="bottomLeft" activeCell="A9" sqref="A9"/>
      <selection pane="bottomRight" activeCell="C9" sqref="C9"/>
    </sheetView>
  </sheetViews>
  <sheetFormatPr defaultColWidth="11.421875" defaultRowHeight="15"/>
  <cols>
    <col min="1" max="1" width="9.421875" style="0" customWidth="1"/>
    <col min="2" max="2" width="50.140625" style="0" customWidth="1"/>
    <col min="3" max="3" width="8.57421875" style="0" bestFit="1" customWidth="1"/>
    <col min="4" max="4" width="22.140625" style="0" customWidth="1"/>
    <col min="5" max="5" width="18.57421875" style="58" customWidth="1"/>
    <col min="6" max="6" width="11.421875" style="59" customWidth="1"/>
    <col min="7" max="7" width="9.140625" style="0" customWidth="1"/>
    <col min="8" max="8" width="19.7109375" style="0" customWidth="1"/>
    <col min="9" max="9" width="20.00390625" style="0" customWidth="1"/>
    <col min="10" max="10" width="16.421875" style="59" customWidth="1"/>
  </cols>
  <sheetData>
    <row r="1" spans="1:10" ht="18">
      <c r="A1" s="3" t="s">
        <v>2</v>
      </c>
      <c r="B1" s="4"/>
      <c r="C1" s="5"/>
      <c r="D1" s="5"/>
      <c r="E1" s="6"/>
      <c r="F1" s="7"/>
      <c r="G1" s="5"/>
      <c r="H1" s="5"/>
      <c r="I1" s="66"/>
      <c r="J1" s="66"/>
    </row>
    <row r="2" spans="1:10" ht="15">
      <c r="A2" s="8" t="s">
        <v>3</v>
      </c>
      <c r="B2" s="9"/>
      <c r="C2" s="10"/>
      <c r="D2" s="10"/>
      <c r="E2" s="11"/>
      <c r="F2" s="12"/>
      <c r="G2" s="10"/>
      <c r="H2" s="10"/>
      <c r="I2" s="66"/>
      <c r="J2" s="66"/>
    </row>
    <row r="3" spans="1:10" ht="15">
      <c r="A3" s="8" t="s">
        <v>4</v>
      </c>
      <c r="B3" s="9"/>
      <c r="C3" s="10"/>
      <c r="D3" s="10"/>
      <c r="E3" s="11"/>
      <c r="F3" s="12"/>
      <c r="G3" s="10"/>
      <c r="H3" s="10"/>
      <c r="I3" s="66"/>
      <c r="J3" s="66"/>
    </row>
    <row r="4" spans="1:10" ht="15">
      <c r="A4" s="8"/>
      <c r="B4" s="9"/>
      <c r="C4" s="10"/>
      <c r="D4" s="10"/>
      <c r="E4" s="11"/>
      <c r="F4" s="12"/>
      <c r="G4" s="10"/>
      <c r="H4" s="10"/>
      <c r="I4" s="66"/>
      <c r="J4" s="66"/>
    </row>
    <row r="5" spans="1:10" ht="15">
      <c r="A5" s="8"/>
      <c r="B5" s="9"/>
      <c r="C5" s="10"/>
      <c r="D5" s="10"/>
      <c r="E5" s="11"/>
      <c r="F5" s="12"/>
      <c r="G5" s="10"/>
      <c r="H5" s="10"/>
      <c r="I5" s="66"/>
      <c r="J5" s="66"/>
    </row>
    <row r="6" spans="1:10" ht="15">
      <c r="A6" s="8" t="s">
        <v>5</v>
      </c>
      <c r="B6" s="9"/>
      <c r="C6" s="10"/>
      <c r="D6" s="10"/>
      <c r="E6" s="11"/>
      <c r="F6" s="12"/>
      <c r="G6" s="10"/>
      <c r="H6" s="10"/>
      <c r="I6" s="66"/>
      <c r="J6" s="66"/>
    </row>
    <row r="7" spans="1:10" ht="15" customHeight="1">
      <c r="A7" s="68" t="s">
        <v>6</v>
      </c>
      <c r="B7" s="69"/>
      <c r="C7" s="13"/>
      <c r="D7" s="13"/>
      <c r="E7" s="14"/>
      <c r="F7" s="15"/>
      <c r="G7" s="13"/>
      <c r="H7" s="13"/>
      <c r="I7" s="67"/>
      <c r="J7" s="67"/>
    </row>
    <row r="8" spans="1:13" s="19" customFormat="1" ht="38.25">
      <c r="A8" s="16" t="s">
        <v>7</v>
      </c>
      <c r="B8" s="17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8" t="s">
        <v>13</v>
      </c>
      <c r="H8" s="18" t="s">
        <v>14</v>
      </c>
      <c r="I8" s="16" t="s">
        <v>15</v>
      </c>
      <c r="J8" s="16" t="s">
        <v>16</v>
      </c>
      <c r="K8" s="1"/>
      <c r="L8" s="1"/>
      <c r="M8" s="1"/>
    </row>
    <row r="9" spans="1:10" ht="25.5">
      <c r="A9" s="2">
        <v>9</v>
      </c>
      <c r="B9" s="2" t="s">
        <v>32</v>
      </c>
      <c r="C9" s="22">
        <v>12</v>
      </c>
      <c r="D9" s="23">
        <f>+E9*C9*A9</f>
        <v>163080000</v>
      </c>
      <c r="E9" s="60">
        <f>1510000</f>
        <v>1510000</v>
      </c>
      <c r="F9" s="24">
        <v>41308</v>
      </c>
      <c r="G9" s="25"/>
      <c r="H9" s="26" t="s">
        <v>17</v>
      </c>
      <c r="I9" s="27" t="s">
        <v>18</v>
      </c>
      <c r="J9" s="28" t="s">
        <v>19</v>
      </c>
    </row>
    <row r="10" spans="1:10" ht="25.5">
      <c r="A10" s="2">
        <v>1</v>
      </c>
      <c r="B10" s="2" t="s">
        <v>35</v>
      </c>
      <c r="C10" s="22">
        <v>12</v>
      </c>
      <c r="D10" s="23">
        <f aca="true" t="shared" si="0" ref="D10:D66">+E10*C10*A10</f>
        <v>18480000</v>
      </c>
      <c r="E10" s="60">
        <v>1540000</v>
      </c>
      <c r="F10" s="61">
        <v>41305</v>
      </c>
      <c r="G10" s="25"/>
      <c r="H10" s="26" t="s">
        <v>17</v>
      </c>
      <c r="I10" s="27" t="s">
        <v>18</v>
      </c>
      <c r="J10" s="28" t="s">
        <v>19</v>
      </c>
    </row>
    <row r="11" spans="1:10" ht="25.5">
      <c r="A11" s="2">
        <v>1</v>
      </c>
      <c r="B11" s="2" t="s">
        <v>65</v>
      </c>
      <c r="C11" s="22">
        <v>12</v>
      </c>
      <c r="D11" s="23">
        <f t="shared" si="0"/>
        <v>23520000</v>
      </c>
      <c r="E11" s="60">
        <v>1960000</v>
      </c>
      <c r="F11" s="61">
        <v>41305</v>
      </c>
      <c r="G11" s="25"/>
      <c r="H11" s="26" t="s">
        <v>17</v>
      </c>
      <c r="I11" s="27" t="s">
        <v>18</v>
      </c>
      <c r="J11" s="28" t="s">
        <v>19</v>
      </c>
    </row>
    <row r="12" spans="1:10" ht="50.25" customHeight="1">
      <c r="A12" s="2">
        <v>1</v>
      </c>
      <c r="B12" s="2" t="s">
        <v>36</v>
      </c>
      <c r="C12" s="22">
        <v>12</v>
      </c>
      <c r="D12" s="23">
        <f t="shared" si="0"/>
        <v>18480000</v>
      </c>
      <c r="E12" s="60">
        <v>1540000</v>
      </c>
      <c r="F12" s="61">
        <v>41305</v>
      </c>
      <c r="G12" s="25"/>
      <c r="H12" s="26" t="s">
        <v>17</v>
      </c>
      <c r="I12" s="27" t="s">
        <v>18</v>
      </c>
      <c r="J12" s="28" t="s">
        <v>19</v>
      </c>
    </row>
    <row r="13" spans="1:10" ht="25.5" customHeight="1">
      <c r="A13" s="2">
        <v>2</v>
      </c>
      <c r="B13" s="2" t="s">
        <v>33</v>
      </c>
      <c r="C13" s="22">
        <v>12</v>
      </c>
      <c r="D13" s="23">
        <f t="shared" si="0"/>
        <v>47040000</v>
      </c>
      <c r="E13" s="60">
        <v>1960000</v>
      </c>
      <c r="F13" s="61">
        <v>41305</v>
      </c>
      <c r="G13" s="25"/>
      <c r="H13" s="26" t="s">
        <v>17</v>
      </c>
      <c r="I13" s="27" t="s">
        <v>18</v>
      </c>
      <c r="J13" s="28" t="s">
        <v>19</v>
      </c>
    </row>
    <row r="14" spans="1:10" ht="25.5">
      <c r="A14" s="2">
        <v>1</v>
      </c>
      <c r="B14" s="2" t="s">
        <v>34</v>
      </c>
      <c r="C14" s="22">
        <v>12</v>
      </c>
      <c r="D14" s="23">
        <f t="shared" si="0"/>
        <v>18480000</v>
      </c>
      <c r="E14" s="60">
        <v>1540000</v>
      </c>
      <c r="F14" s="61">
        <v>41305</v>
      </c>
      <c r="G14" s="25"/>
      <c r="H14" s="26" t="s">
        <v>17</v>
      </c>
      <c r="I14" s="27" t="s">
        <v>18</v>
      </c>
      <c r="J14" s="28" t="s">
        <v>19</v>
      </c>
    </row>
    <row r="15" spans="1:10" s="1" customFormat="1" ht="25.5">
      <c r="A15" s="2">
        <v>1</v>
      </c>
      <c r="B15" s="2" t="s">
        <v>34</v>
      </c>
      <c r="C15" s="62">
        <v>12</v>
      </c>
      <c r="D15" s="23">
        <f t="shared" si="0"/>
        <v>25320000</v>
      </c>
      <c r="E15" s="60">
        <v>2110000</v>
      </c>
      <c r="F15" s="61">
        <v>41305</v>
      </c>
      <c r="G15" s="63"/>
      <c r="H15" s="64" t="s">
        <v>17</v>
      </c>
      <c r="I15" s="27" t="s">
        <v>18</v>
      </c>
      <c r="J15" s="65" t="s">
        <v>19</v>
      </c>
    </row>
    <row r="16" spans="1:10" ht="25.5">
      <c r="A16" s="2">
        <v>1</v>
      </c>
      <c r="B16" s="2" t="s">
        <v>34</v>
      </c>
      <c r="C16" s="22">
        <v>12</v>
      </c>
      <c r="D16" s="23">
        <f t="shared" si="0"/>
        <v>19920000</v>
      </c>
      <c r="E16" s="60">
        <v>1660000</v>
      </c>
      <c r="F16" s="61">
        <v>41305</v>
      </c>
      <c r="G16" s="25"/>
      <c r="H16" s="26" t="s">
        <v>17</v>
      </c>
      <c r="I16" s="27" t="s">
        <v>18</v>
      </c>
      <c r="J16" s="28" t="s">
        <v>19</v>
      </c>
    </row>
    <row r="17" spans="1:10" ht="25.5">
      <c r="A17" s="2">
        <v>5</v>
      </c>
      <c r="B17" s="2" t="s">
        <v>34</v>
      </c>
      <c r="C17" s="22">
        <v>12</v>
      </c>
      <c r="D17" s="23">
        <f t="shared" si="0"/>
        <v>75600000</v>
      </c>
      <c r="E17" s="60">
        <v>1260000</v>
      </c>
      <c r="F17" s="61">
        <v>41305</v>
      </c>
      <c r="G17" s="25"/>
      <c r="H17" s="26" t="s">
        <v>17</v>
      </c>
      <c r="I17" s="27" t="s">
        <v>18</v>
      </c>
      <c r="J17" s="28" t="s">
        <v>19</v>
      </c>
    </row>
    <row r="18" spans="1:10" ht="25.5">
      <c r="A18" s="2">
        <v>1</v>
      </c>
      <c r="B18" s="2" t="s">
        <v>38</v>
      </c>
      <c r="C18" s="22">
        <v>12</v>
      </c>
      <c r="D18" s="23">
        <f t="shared" si="0"/>
        <v>25320000</v>
      </c>
      <c r="E18" s="60">
        <v>2110000</v>
      </c>
      <c r="F18" s="61">
        <v>41305</v>
      </c>
      <c r="G18" s="25"/>
      <c r="H18" s="26" t="s">
        <v>17</v>
      </c>
      <c r="I18" s="27" t="s">
        <v>18</v>
      </c>
      <c r="J18" s="28" t="s">
        <v>19</v>
      </c>
    </row>
    <row r="19" spans="1:10" ht="25.5">
      <c r="A19" s="2">
        <v>1</v>
      </c>
      <c r="B19" s="2" t="s">
        <v>39</v>
      </c>
      <c r="C19" s="22">
        <v>12</v>
      </c>
      <c r="D19" s="23">
        <f t="shared" si="0"/>
        <v>25320000</v>
      </c>
      <c r="E19" s="60">
        <v>2110000</v>
      </c>
      <c r="F19" s="61">
        <v>41305</v>
      </c>
      <c r="G19" s="25"/>
      <c r="H19" s="26" t="s">
        <v>17</v>
      </c>
      <c r="I19" s="27" t="s">
        <v>18</v>
      </c>
      <c r="J19" s="28" t="s">
        <v>19</v>
      </c>
    </row>
    <row r="20" spans="1:10" ht="25.5">
      <c r="A20" s="2">
        <v>1</v>
      </c>
      <c r="B20" s="2" t="s">
        <v>37</v>
      </c>
      <c r="C20" s="22">
        <v>12</v>
      </c>
      <c r="D20" s="23">
        <f t="shared" si="0"/>
        <v>15120000</v>
      </c>
      <c r="E20" s="60">
        <v>1260000</v>
      </c>
      <c r="F20" s="61">
        <v>41305</v>
      </c>
      <c r="G20" s="25"/>
      <c r="H20" s="26" t="s">
        <v>17</v>
      </c>
      <c r="I20" s="27" t="s">
        <v>18</v>
      </c>
      <c r="J20" s="28" t="s">
        <v>19</v>
      </c>
    </row>
    <row r="21" spans="1:10" ht="25.5">
      <c r="A21" s="2">
        <v>1</v>
      </c>
      <c r="B21" s="2" t="s">
        <v>40</v>
      </c>
      <c r="C21" s="22">
        <v>12</v>
      </c>
      <c r="D21" s="23">
        <f t="shared" si="0"/>
        <v>25320000</v>
      </c>
      <c r="E21" s="60">
        <v>2110000</v>
      </c>
      <c r="F21" s="61">
        <v>41305</v>
      </c>
      <c r="G21" s="25"/>
      <c r="H21" s="26" t="s">
        <v>17</v>
      </c>
      <c r="I21" s="27" t="s">
        <v>18</v>
      </c>
      <c r="J21" s="28" t="s">
        <v>21</v>
      </c>
    </row>
    <row r="22" spans="1:10" ht="25.5">
      <c r="A22" s="2">
        <v>7</v>
      </c>
      <c r="B22" s="2" t="s">
        <v>41</v>
      </c>
      <c r="C22" s="22">
        <v>12</v>
      </c>
      <c r="D22" s="23">
        <f t="shared" si="0"/>
        <v>139944000</v>
      </c>
      <c r="E22" s="60">
        <v>1666000</v>
      </c>
      <c r="F22" s="61">
        <v>41305</v>
      </c>
      <c r="G22" s="25"/>
      <c r="H22" s="26" t="s">
        <v>17</v>
      </c>
      <c r="I22" s="27" t="s">
        <v>18</v>
      </c>
      <c r="J22" s="28" t="s">
        <v>21</v>
      </c>
    </row>
    <row r="23" spans="1:10" ht="25.5">
      <c r="A23" s="2">
        <v>2</v>
      </c>
      <c r="B23" s="2" t="s">
        <v>49</v>
      </c>
      <c r="C23" s="22">
        <v>12</v>
      </c>
      <c r="D23" s="23">
        <f t="shared" si="0"/>
        <v>50640000</v>
      </c>
      <c r="E23" s="60">
        <v>2110000</v>
      </c>
      <c r="F23" s="61">
        <v>41305</v>
      </c>
      <c r="G23" s="25"/>
      <c r="H23" s="26" t="s">
        <v>17</v>
      </c>
      <c r="I23" s="27" t="s">
        <v>18</v>
      </c>
      <c r="J23" s="28" t="s">
        <v>21</v>
      </c>
    </row>
    <row r="24" spans="1:10" ht="25.5">
      <c r="A24" s="2">
        <v>1</v>
      </c>
      <c r="B24" s="2" t="s">
        <v>49</v>
      </c>
      <c r="C24" s="22">
        <v>12</v>
      </c>
      <c r="D24" s="23">
        <f t="shared" si="0"/>
        <v>19920000</v>
      </c>
      <c r="E24" s="60">
        <v>1660000</v>
      </c>
      <c r="F24" s="61">
        <v>41305</v>
      </c>
      <c r="G24" s="25"/>
      <c r="H24" s="26" t="s">
        <v>17</v>
      </c>
      <c r="I24" s="27" t="s">
        <v>18</v>
      </c>
      <c r="J24" s="28" t="s">
        <v>21</v>
      </c>
    </row>
    <row r="25" spans="1:10" ht="25.5">
      <c r="A25" s="2">
        <v>1</v>
      </c>
      <c r="B25" s="2" t="s">
        <v>49</v>
      </c>
      <c r="C25" s="22">
        <v>12</v>
      </c>
      <c r="D25" s="23">
        <f t="shared" si="0"/>
        <v>23520000</v>
      </c>
      <c r="E25" s="60">
        <v>1960000</v>
      </c>
      <c r="F25" s="61">
        <v>41305</v>
      </c>
      <c r="G25" s="25"/>
      <c r="H25" s="26" t="s">
        <v>17</v>
      </c>
      <c r="I25" s="27" t="s">
        <v>18</v>
      </c>
      <c r="J25" s="28" t="s">
        <v>31</v>
      </c>
    </row>
    <row r="26" spans="1:10" ht="25.5">
      <c r="A26" s="2">
        <v>1</v>
      </c>
      <c r="B26" s="2" t="s">
        <v>49</v>
      </c>
      <c r="C26" s="22">
        <v>12</v>
      </c>
      <c r="D26" s="23">
        <f t="shared" si="0"/>
        <v>25320000</v>
      </c>
      <c r="E26" s="60">
        <v>2110000</v>
      </c>
      <c r="F26" s="61">
        <v>41305</v>
      </c>
      <c r="G26" s="25"/>
      <c r="H26" s="26" t="s">
        <v>17</v>
      </c>
      <c r="I26" s="27" t="s">
        <v>18</v>
      </c>
      <c r="J26" s="28" t="s">
        <v>31</v>
      </c>
    </row>
    <row r="27" spans="1:10" ht="25.5">
      <c r="A27" s="2">
        <v>1</v>
      </c>
      <c r="B27" s="2" t="s">
        <v>49</v>
      </c>
      <c r="C27" s="22">
        <v>12</v>
      </c>
      <c r="D27" s="23">
        <f t="shared" si="0"/>
        <v>18480000</v>
      </c>
      <c r="E27" s="60">
        <v>1540000</v>
      </c>
      <c r="F27" s="61">
        <v>41305</v>
      </c>
      <c r="G27" s="25"/>
      <c r="H27" s="26" t="s">
        <v>17</v>
      </c>
      <c r="I27" s="27" t="s">
        <v>18</v>
      </c>
      <c r="J27" s="28" t="s">
        <v>31</v>
      </c>
    </row>
    <row r="28" spans="1:10" ht="25.5">
      <c r="A28" s="20">
        <v>1</v>
      </c>
      <c r="B28" s="2" t="s">
        <v>50</v>
      </c>
      <c r="C28" s="22">
        <v>12</v>
      </c>
      <c r="D28" s="23">
        <f t="shared" si="0"/>
        <v>18480000</v>
      </c>
      <c r="E28" s="60">
        <v>1540000</v>
      </c>
      <c r="F28" s="61">
        <v>41305</v>
      </c>
      <c r="G28" s="25"/>
      <c r="H28" s="26" t="s">
        <v>17</v>
      </c>
      <c r="I28" s="27" t="s">
        <v>18</v>
      </c>
      <c r="J28" s="28" t="s">
        <v>66</v>
      </c>
    </row>
    <row r="29" spans="1:10" ht="25.5">
      <c r="A29" s="20">
        <v>1</v>
      </c>
      <c r="B29" s="2" t="s">
        <v>51</v>
      </c>
      <c r="C29" s="22">
        <v>12</v>
      </c>
      <c r="D29" s="23">
        <f t="shared" si="0"/>
        <v>18480000</v>
      </c>
      <c r="E29" s="60">
        <v>1540000</v>
      </c>
      <c r="F29" s="61">
        <v>41305</v>
      </c>
      <c r="G29" s="25"/>
      <c r="H29" s="26" t="s">
        <v>17</v>
      </c>
      <c r="I29" s="27" t="s">
        <v>18</v>
      </c>
      <c r="J29" s="28" t="s">
        <v>66</v>
      </c>
    </row>
    <row r="30" spans="1:10" ht="48">
      <c r="A30" s="2">
        <v>1</v>
      </c>
      <c r="B30" s="2" t="s">
        <v>52</v>
      </c>
      <c r="C30" s="22">
        <v>12</v>
      </c>
      <c r="D30" s="23">
        <f t="shared" si="0"/>
        <v>18480000</v>
      </c>
      <c r="E30" s="60">
        <v>1540000</v>
      </c>
      <c r="F30" s="61">
        <v>41305</v>
      </c>
      <c r="G30" s="25"/>
      <c r="H30" s="26" t="s">
        <v>17</v>
      </c>
      <c r="I30" s="25" t="s">
        <v>0</v>
      </c>
      <c r="J30" s="28" t="s">
        <v>42</v>
      </c>
    </row>
    <row r="31" spans="1:10" ht="25.5">
      <c r="A31" s="2">
        <v>1</v>
      </c>
      <c r="B31" s="2" t="s">
        <v>51</v>
      </c>
      <c r="C31" s="22">
        <v>12</v>
      </c>
      <c r="D31" s="23">
        <f t="shared" si="0"/>
        <v>23520000</v>
      </c>
      <c r="E31" s="60">
        <v>1960000</v>
      </c>
      <c r="F31" s="61">
        <v>41305</v>
      </c>
      <c r="G31" s="30"/>
      <c r="H31" s="26" t="s">
        <v>17</v>
      </c>
      <c r="I31" s="27" t="s">
        <v>18</v>
      </c>
      <c r="J31" s="28" t="s">
        <v>42</v>
      </c>
    </row>
    <row r="32" spans="1:10" ht="25.5">
      <c r="A32" s="2">
        <v>1</v>
      </c>
      <c r="B32" s="2" t="s">
        <v>51</v>
      </c>
      <c r="C32" s="22">
        <v>12</v>
      </c>
      <c r="D32" s="23">
        <f t="shared" si="0"/>
        <v>18480000</v>
      </c>
      <c r="E32" s="60">
        <v>1540000</v>
      </c>
      <c r="F32" s="61">
        <v>41305</v>
      </c>
      <c r="G32" s="30"/>
      <c r="H32" s="26" t="s">
        <v>17</v>
      </c>
      <c r="I32" s="27" t="s">
        <v>18</v>
      </c>
      <c r="J32" s="28" t="s">
        <v>42</v>
      </c>
    </row>
    <row r="33" spans="1:10" ht="25.5">
      <c r="A33" s="2">
        <v>1</v>
      </c>
      <c r="B33" s="2" t="s">
        <v>51</v>
      </c>
      <c r="C33" s="22">
        <v>12</v>
      </c>
      <c r="D33" s="23">
        <f t="shared" si="0"/>
        <v>14520000</v>
      </c>
      <c r="E33" s="60">
        <v>1210000</v>
      </c>
      <c r="F33" s="61">
        <v>41305</v>
      </c>
      <c r="G33" s="30"/>
      <c r="H33" s="26" t="s">
        <v>17</v>
      </c>
      <c r="I33" s="27" t="s">
        <v>18</v>
      </c>
      <c r="J33" s="28" t="s">
        <v>42</v>
      </c>
    </row>
    <row r="34" spans="1:10" ht="25.5">
      <c r="A34" s="20">
        <v>1</v>
      </c>
      <c r="B34" s="2" t="s">
        <v>53</v>
      </c>
      <c r="C34" s="22">
        <v>12</v>
      </c>
      <c r="D34" s="23">
        <f t="shared" si="0"/>
        <v>18480000</v>
      </c>
      <c r="E34" s="60">
        <v>1540000</v>
      </c>
      <c r="F34" s="61">
        <v>41305</v>
      </c>
      <c r="G34" s="30"/>
      <c r="H34" s="26" t="s">
        <v>17</v>
      </c>
      <c r="I34" s="27" t="s">
        <v>18</v>
      </c>
      <c r="J34" s="28" t="s">
        <v>43</v>
      </c>
    </row>
    <row r="35" spans="1:10" ht="25.5">
      <c r="A35" s="31">
        <v>1</v>
      </c>
      <c r="B35" s="2" t="s">
        <v>51</v>
      </c>
      <c r="C35" s="22">
        <v>12</v>
      </c>
      <c r="D35" s="23">
        <f t="shared" si="0"/>
        <v>23520000</v>
      </c>
      <c r="E35" s="60">
        <v>1960000</v>
      </c>
      <c r="F35" s="61">
        <v>41305</v>
      </c>
      <c r="G35" s="32"/>
      <c r="H35" s="33" t="s">
        <v>17</v>
      </c>
      <c r="I35" s="27" t="s">
        <v>18</v>
      </c>
      <c r="J35" s="28" t="s">
        <v>43</v>
      </c>
    </row>
    <row r="36" spans="1:10" ht="25.5">
      <c r="A36" s="20">
        <v>1</v>
      </c>
      <c r="B36" s="2" t="s">
        <v>51</v>
      </c>
      <c r="C36" s="22">
        <v>12</v>
      </c>
      <c r="D36" s="23">
        <f t="shared" si="0"/>
        <v>18480000</v>
      </c>
      <c r="E36" s="60">
        <v>1540000</v>
      </c>
      <c r="F36" s="61">
        <v>41305</v>
      </c>
      <c r="G36" s="25"/>
      <c r="H36" s="26" t="s">
        <v>17</v>
      </c>
      <c r="I36" s="27" t="s">
        <v>18</v>
      </c>
      <c r="J36" s="28" t="s">
        <v>67</v>
      </c>
    </row>
    <row r="37" spans="1:10" ht="25.5">
      <c r="A37" s="20">
        <v>1</v>
      </c>
      <c r="B37" s="2" t="s">
        <v>51</v>
      </c>
      <c r="C37" s="22">
        <v>12</v>
      </c>
      <c r="D37" s="23">
        <f t="shared" si="0"/>
        <v>23520000</v>
      </c>
      <c r="E37" s="60">
        <v>1960000</v>
      </c>
      <c r="F37" s="61">
        <v>41305</v>
      </c>
      <c r="G37" s="25"/>
      <c r="H37" s="26" t="s">
        <v>17</v>
      </c>
      <c r="I37" s="27" t="s">
        <v>18</v>
      </c>
      <c r="J37" s="28" t="s">
        <v>68</v>
      </c>
    </row>
    <row r="38" spans="1:10" ht="25.5">
      <c r="A38" s="20">
        <v>1</v>
      </c>
      <c r="B38" s="2" t="s">
        <v>51</v>
      </c>
      <c r="C38" s="22">
        <v>12</v>
      </c>
      <c r="D38" s="23">
        <f t="shared" si="0"/>
        <v>18480000</v>
      </c>
      <c r="E38" s="60">
        <v>1540000</v>
      </c>
      <c r="F38" s="61">
        <v>41305</v>
      </c>
      <c r="G38" s="30"/>
      <c r="H38" s="26" t="s">
        <v>17</v>
      </c>
      <c r="I38" s="27" t="s">
        <v>18</v>
      </c>
      <c r="J38" s="28" t="s">
        <v>68</v>
      </c>
    </row>
    <row r="39" spans="1:10" ht="25.5">
      <c r="A39" s="20">
        <v>1</v>
      </c>
      <c r="B39" s="2" t="s">
        <v>53</v>
      </c>
      <c r="C39" s="22">
        <v>12</v>
      </c>
      <c r="D39" s="23">
        <f t="shared" si="0"/>
        <v>18480000</v>
      </c>
      <c r="E39" s="60">
        <v>1540000</v>
      </c>
      <c r="F39" s="61">
        <v>41305</v>
      </c>
      <c r="G39" s="30"/>
      <c r="H39" s="26" t="s">
        <v>17</v>
      </c>
      <c r="I39" s="27" t="s">
        <v>18</v>
      </c>
      <c r="J39" s="28" t="s">
        <v>69</v>
      </c>
    </row>
    <row r="40" spans="1:10" ht="25.5">
      <c r="A40" s="20">
        <v>1</v>
      </c>
      <c r="B40" s="2" t="s">
        <v>51</v>
      </c>
      <c r="C40" s="22">
        <v>12</v>
      </c>
      <c r="D40" s="23">
        <f t="shared" si="0"/>
        <v>23520000</v>
      </c>
      <c r="E40" s="60">
        <v>1960000</v>
      </c>
      <c r="F40" s="61">
        <v>41305</v>
      </c>
      <c r="G40" s="30"/>
      <c r="H40" s="26" t="s">
        <v>17</v>
      </c>
      <c r="I40" s="27" t="s">
        <v>18</v>
      </c>
      <c r="J40" s="28" t="s">
        <v>69</v>
      </c>
    </row>
    <row r="41" spans="1:10" ht="36">
      <c r="A41" s="2">
        <v>1</v>
      </c>
      <c r="B41" s="2" t="s">
        <v>53</v>
      </c>
      <c r="C41" s="22">
        <v>12</v>
      </c>
      <c r="D41" s="23">
        <f t="shared" si="0"/>
        <v>18480000</v>
      </c>
      <c r="E41" s="60">
        <v>1540000</v>
      </c>
      <c r="F41" s="61">
        <v>41305</v>
      </c>
      <c r="G41" s="30"/>
      <c r="H41" s="26" t="s">
        <v>17</v>
      </c>
      <c r="I41" s="27" t="s">
        <v>18</v>
      </c>
      <c r="J41" s="28" t="s">
        <v>44</v>
      </c>
    </row>
    <row r="42" spans="1:10" ht="36">
      <c r="A42" s="2">
        <v>1</v>
      </c>
      <c r="B42" s="2" t="s">
        <v>55</v>
      </c>
      <c r="C42" s="22">
        <v>12</v>
      </c>
      <c r="D42" s="23">
        <f t="shared" si="0"/>
        <v>18480000</v>
      </c>
      <c r="E42" s="60">
        <v>1540000</v>
      </c>
      <c r="F42" s="61">
        <v>41305</v>
      </c>
      <c r="G42" s="30"/>
      <c r="H42" s="26" t="s">
        <v>17</v>
      </c>
      <c r="I42" s="27" t="s">
        <v>18</v>
      </c>
      <c r="J42" s="28" t="s">
        <v>44</v>
      </c>
    </row>
    <row r="43" spans="1:10" ht="36">
      <c r="A43" s="2">
        <v>1</v>
      </c>
      <c r="B43" s="2" t="s">
        <v>54</v>
      </c>
      <c r="C43" s="22">
        <v>12</v>
      </c>
      <c r="D43" s="23">
        <f t="shared" si="0"/>
        <v>18480000</v>
      </c>
      <c r="E43" s="60">
        <v>1540000</v>
      </c>
      <c r="F43" s="61">
        <v>41305</v>
      </c>
      <c r="G43" s="30"/>
      <c r="H43" s="26" t="s">
        <v>17</v>
      </c>
      <c r="I43" s="27" t="s">
        <v>18</v>
      </c>
      <c r="J43" s="28" t="s">
        <v>44</v>
      </c>
    </row>
    <row r="44" spans="1:10" ht="36">
      <c r="A44" s="2">
        <v>1</v>
      </c>
      <c r="B44" s="2" t="s">
        <v>56</v>
      </c>
      <c r="C44" s="22">
        <v>12</v>
      </c>
      <c r="D44" s="23">
        <f t="shared" si="0"/>
        <v>18480000</v>
      </c>
      <c r="E44" s="60">
        <v>1540000</v>
      </c>
      <c r="F44" s="61">
        <v>41305</v>
      </c>
      <c r="G44" s="25"/>
      <c r="H44" s="26" t="s">
        <v>17</v>
      </c>
      <c r="I44" s="27" t="s">
        <v>18</v>
      </c>
      <c r="J44" s="28" t="s">
        <v>44</v>
      </c>
    </row>
    <row r="45" spans="1:10" ht="36">
      <c r="A45" s="2">
        <v>1</v>
      </c>
      <c r="B45" s="2" t="s">
        <v>53</v>
      </c>
      <c r="C45" s="22">
        <v>12</v>
      </c>
      <c r="D45" s="23">
        <f t="shared" si="0"/>
        <v>18480000</v>
      </c>
      <c r="E45" s="60">
        <v>1540000</v>
      </c>
      <c r="F45" s="61">
        <v>41305</v>
      </c>
      <c r="G45" s="25"/>
      <c r="H45" s="26" t="s">
        <v>17</v>
      </c>
      <c r="I45" s="27" t="s">
        <v>18</v>
      </c>
      <c r="J45" s="28" t="s">
        <v>45</v>
      </c>
    </row>
    <row r="46" spans="1:10" ht="36">
      <c r="A46" s="2">
        <v>1</v>
      </c>
      <c r="B46" s="2" t="s">
        <v>57</v>
      </c>
      <c r="C46" s="22">
        <v>12</v>
      </c>
      <c r="D46" s="23">
        <f t="shared" si="0"/>
        <v>18480000</v>
      </c>
      <c r="E46" s="60">
        <v>1540000</v>
      </c>
      <c r="F46" s="61">
        <v>41305</v>
      </c>
      <c r="G46" s="25"/>
      <c r="H46" s="26" t="s">
        <v>17</v>
      </c>
      <c r="I46" s="27" t="s">
        <v>18</v>
      </c>
      <c r="J46" s="28" t="s">
        <v>45</v>
      </c>
    </row>
    <row r="47" spans="1:10" ht="36">
      <c r="A47" s="2">
        <v>1</v>
      </c>
      <c r="B47" s="2" t="s">
        <v>57</v>
      </c>
      <c r="C47" s="22">
        <v>12</v>
      </c>
      <c r="D47" s="23">
        <f t="shared" si="0"/>
        <v>18480000</v>
      </c>
      <c r="E47" s="60">
        <v>1540000</v>
      </c>
      <c r="F47" s="61">
        <v>41305</v>
      </c>
      <c r="G47" s="25"/>
      <c r="H47" s="26" t="s">
        <v>17</v>
      </c>
      <c r="I47" s="27" t="s">
        <v>18</v>
      </c>
      <c r="J47" s="28" t="s">
        <v>45</v>
      </c>
    </row>
    <row r="48" spans="1:10" ht="36">
      <c r="A48" s="2">
        <v>1</v>
      </c>
      <c r="B48" s="2" t="s">
        <v>57</v>
      </c>
      <c r="C48" s="22">
        <v>12</v>
      </c>
      <c r="D48" s="23">
        <f t="shared" si="0"/>
        <v>18480000</v>
      </c>
      <c r="E48" s="60">
        <v>1540000</v>
      </c>
      <c r="F48" s="61">
        <v>41305</v>
      </c>
      <c r="G48" s="25"/>
      <c r="H48" s="26" t="s">
        <v>17</v>
      </c>
      <c r="I48" s="27" t="s">
        <v>18</v>
      </c>
      <c r="J48" s="28" t="s">
        <v>45</v>
      </c>
    </row>
    <row r="49" spans="1:10" ht="25.5">
      <c r="A49" s="2">
        <v>2</v>
      </c>
      <c r="B49" s="2" t="s">
        <v>57</v>
      </c>
      <c r="C49" s="22">
        <v>12</v>
      </c>
      <c r="D49" s="23">
        <f t="shared" si="0"/>
        <v>47040000</v>
      </c>
      <c r="E49" s="60">
        <v>1960000</v>
      </c>
      <c r="F49" s="61">
        <v>41305</v>
      </c>
      <c r="G49" s="25"/>
      <c r="H49" s="26" t="s">
        <v>17</v>
      </c>
      <c r="I49" s="27" t="s">
        <v>18</v>
      </c>
      <c r="J49" s="28" t="s">
        <v>58</v>
      </c>
    </row>
    <row r="50" spans="1:10" ht="25.5">
      <c r="A50" s="2">
        <v>1</v>
      </c>
      <c r="B50" s="2" t="s">
        <v>57</v>
      </c>
      <c r="C50" s="22">
        <v>12</v>
      </c>
      <c r="D50" s="23">
        <f t="shared" si="0"/>
        <v>18480000</v>
      </c>
      <c r="E50" s="60">
        <v>1540000</v>
      </c>
      <c r="F50" s="61">
        <v>41305</v>
      </c>
      <c r="G50" s="25"/>
      <c r="H50" s="26" t="s">
        <v>17</v>
      </c>
      <c r="I50" s="27" t="s">
        <v>18</v>
      </c>
      <c r="J50" s="28" t="s">
        <v>58</v>
      </c>
    </row>
    <row r="51" spans="1:10" ht="25.5">
      <c r="A51" s="2">
        <v>3</v>
      </c>
      <c r="B51" s="2" t="s">
        <v>57</v>
      </c>
      <c r="C51" s="22">
        <v>12</v>
      </c>
      <c r="D51" s="23">
        <f t="shared" si="0"/>
        <v>43560000</v>
      </c>
      <c r="E51" s="60">
        <v>1210000</v>
      </c>
      <c r="F51" s="61">
        <v>41305</v>
      </c>
      <c r="G51" s="25"/>
      <c r="H51" s="26" t="s">
        <v>17</v>
      </c>
      <c r="I51" s="27" t="s">
        <v>18</v>
      </c>
      <c r="J51" s="28" t="s">
        <v>58</v>
      </c>
    </row>
    <row r="52" spans="1:10" ht="36">
      <c r="A52" s="2">
        <v>1</v>
      </c>
      <c r="B52" s="2" t="s">
        <v>53</v>
      </c>
      <c r="C52" s="22">
        <v>12</v>
      </c>
      <c r="D52" s="23">
        <f t="shared" si="0"/>
        <v>18480000</v>
      </c>
      <c r="E52" s="60">
        <v>1540000</v>
      </c>
      <c r="F52" s="61">
        <v>41305</v>
      </c>
      <c r="G52" s="30"/>
      <c r="H52" s="26" t="s">
        <v>17</v>
      </c>
      <c r="I52" s="27" t="s">
        <v>18</v>
      </c>
      <c r="J52" s="28" t="s">
        <v>46</v>
      </c>
    </row>
    <row r="53" spans="1:10" ht="36">
      <c r="A53" s="2">
        <v>2</v>
      </c>
      <c r="B53" s="2" t="s">
        <v>51</v>
      </c>
      <c r="C53" s="22">
        <v>12</v>
      </c>
      <c r="D53" s="23">
        <f t="shared" si="0"/>
        <v>47040000</v>
      </c>
      <c r="E53" s="60">
        <v>1960000</v>
      </c>
      <c r="F53" s="61">
        <v>41305</v>
      </c>
      <c r="G53" s="30"/>
      <c r="H53" s="26" t="s">
        <v>17</v>
      </c>
      <c r="I53" s="27" t="s">
        <v>18</v>
      </c>
      <c r="J53" s="28" t="s">
        <v>46</v>
      </c>
    </row>
    <row r="54" spans="1:10" ht="36">
      <c r="A54" s="2">
        <v>1</v>
      </c>
      <c r="B54" s="2" t="s">
        <v>51</v>
      </c>
      <c r="C54" s="22">
        <v>12</v>
      </c>
      <c r="D54" s="23">
        <f t="shared" si="0"/>
        <v>25320000</v>
      </c>
      <c r="E54" s="60">
        <v>2110000</v>
      </c>
      <c r="F54" s="61">
        <v>41305</v>
      </c>
      <c r="G54" s="30"/>
      <c r="H54" s="26" t="s">
        <v>17</v>
      </c>
      <c r="I54" s="27" t="s">
        <v>18</v>
      </c>
      <c r="J54" s="28" t="s">
        <v>47</v>
      </c>
    </row>
    <row r="55" spans="1:10" ht="36">
      <c r="A55" s="2">
        <v>1</v>
      </c>
      <c r="B55" s="2" t="s">
        <v>51</v>
      </c>
      <c r="C55" s="22">
        <v>12</v>
      </c>
      <c r="D55" s="23">
        <f t="shared" si="0"/>
        <v>18480000</v>
      </c>
      <c r="E55" s="60">
        <v>1540000</v>
      </c>
      <c r="F55" s="61">
        <v>41305</v>
      </c>
      <c r="G55" s="30"/>
      <c r="H55" s="26" t="s">
        <v>17</v>
      </c>
      <c r="I55" s="27" t="s">
        <v>18</v>
      </c>
      <c r="J55" s="28" t="s">
        <v>47</v>
      </c>
    </row>
    <row r="56" spans="1:10" ht="36">
      <c r="A56" s="2">
        <v>1</v>
      </c>
      <c r="B56" s="2" t="s">
        <v>51</v>
      </c>
      <c r="C56" s="22">
        <v>12</v>
      </c>
      <c r="D56" s="23">
        <f t="shared" si="0"/>
        <v>23520000</v>
      </c>
      <c r="E56" s="60">
        <v>1960000</v>
      </c>
      <c r="F56" s="61">
        <v>41305</v>
      </c>
      <c r="G56" s="30"/>
      <c r="H56" s="34" t="s">
        <v>17</v>
      </c>
      <c r="I56" s="35" t="s">
        <v>18</v>
      </c>
      <c r="J56" s="28" t="s">
        <v>47</v>
      </c>
    </row>
    <row r="57" spans="1:10" s="39" customFormat="1" ht="60">
      <c r="A57" s="36">
        <v>1</v>
      </c>
      <c r="B57" s="2" t="s">
        <v>53</v>
      </c>
      <c r="C57" s="22">
        <v>12</v>
      </c>
      <c r="D57" s="23">
        <f t="shared" si="0"/>
        <v>18480000</v>
      </c>
      <c r="E57" s="60">
        <v>1540000</v>
      </c>
      <c r="F57" s="61">
        <v>41305</v>
      </c>
      <c r="G57" s="30"/>
      <c r="H57" s="37" t="s">
        <v>17</v>
      </c>
      <c r="I57" s="38" t="s">
        <v>18</v>
      </c>
      <c r="J57" s="28" t="s">
        <v>48</v>
      </c>
    </row>
    <row r="58" spans="1:10" ht="25.5">
      <c r="A58" s="20">
        <v>1</v>
      </c>
      <c r="B58" s="2" t="s">
        <v>51</v>
      </c>
      <c r="C58" s="22">
        <v>12</v>
      </c>
      <c r="D58" s="23">
        <f t="shared" si="0"/>
        <v>18480000</v>
      </c>
      <c r="E58" s="60">
        <v>1540000</v>
      </c>
      <c r="F58" s="61">
        <v>41305</v>
      </c>
      <c r="G58" s="30"/>
      <c r="H58" s="26" t="s">
        <v>17</v>
      </c>
      <c r="I58" s="27" t="s">
        <v>18</v>
      </c>
      <c r="J58" s="28" t="s">
        <v>20</v>
      </c>
    </row>
    <row r="59" spans="1:10" ht="25.5">
      <c r="A59" s="2">
        <v>2</v>
      </c>
      <c r="B59" s="2" t="s">
        <v>60</v>
      </c>
      <c r="C59" s="22">
        <v>12</v>
      </c>
      <c r="D59" s="23">
        <f t="shared" si="0"/>
        <v>50640000</v>
      </c>
      <c r="E59" s="60">
        <v>2110000</v>
      </c>
      <c r="F59" s="61">
        <v>41305</v>
      </c>
      <c r="G59" s="25"/>
      <c r="H59" s="26" t="s">
        <v>17</v>
      </c>
      <c r="I59" s="27" t="s">
        <v>18</v>
      </c>
      <c r="J59" s="28" t="s">
        <v>1</v>
      </c>
    </row>
    <row r="60" spans="1:10" ht="25.5">
      <c r="A60" s="2">
        <v>1</v>
      </c>
      <c r="B60" s="2" t="s">
        <v>61</v>
      </c>
      <c r="C60" s="22">
        <v>12</v>
      </c>
      <c r="D60" s="23">
        <f t="shared" si="0"/>
        <v>25320000</v>
      </c>
      <c r="E60" s="60">
        <v>2110000</v>
      </c>
      <c r="F60" s="61">
        <v>41305</v>
      </c>
      <c r="G60" s="25"/>
      <c r="H60" s="26" t="s">
        <v>17</v>
      </c>
      <c r="I60" s="27" t="s">
        <v>18</v>
      </c>
      <c r="J60" s="28" t="s">
        <v>1</v>
      </c>
    </row>
    <row r="61" spans="1:10" ht="25.5">
      <c r="A61" s="2">
        <v>1</v>
      </c>
      <c r="B61" s="2" t="s">
        <v>62</v>
      </c>
      <c r="C61" s="22">
        <v>12</v>
      </c>
      <c r="D61" s="23">
        <f t="shared" si="0"/>
        <v>25320000</v>
      </c>
      <c r="E61" s="60">
        <v>2110000</v>
      </c>
      <c r="F61" s="61">
        <v>41305</v>
      </c>
      <c r="G61" s="25"/>
      <c r="H61" s="26" t="s">
        <v>17</v>
      </c>
      <c r="I61" s="27" t="s">
        <v>18</v>
      </c>
      <c r="J61" s="28" t="s">
        <v>1</v>
      </c>
    </row>
    <row r="62" spans="1:10" ht="25.5">
      <c r="A62" s="2">
        <v>1</v>
      </c>
      <c r="B62" s="2" t="s">
        <v>51</v>
      </c>
      <c r="C62" s="22">
        <v>12</v>
      </c>
      <c r="D62" s="23">
        <f t="shared" si="0"/>
        <v>18480000</v>
      </c>
      <c r="E62" s="60">
        <v>1540000</v>
      </c>
      <c r="F62" s="61">
        <v>41305</v>
      </c>
      <c r="G62" s="25"/>
      <c r="H62" s="26" t="s">
        <v>17</v>
      </c>
      <c r="I62" s="27" t="s">
        <v>18</v>
      </c>
      <c r="J62" s="28" t="s">
        <v>1</v>
      </c>
    </row>
    <row r="63" spans="1:10" ht="25.5">
      <c r="A63" s="2">
        <v>2</v>
      </c>
      <c r="B63" s="2" t="s">
        <v>63</v>
      </c>
      <c r="C63" s="22">
        <v>12</v>
      </c>
      <c r="D63" s="23">
        <f t="shared" si="0"/>
        <v>50640000</v>
      </c>
      <c r="E63" s="60">
        <v>2110000</v>
      </c>
      <c r="F63" s="61">
        <v>41305</v>
      </c>
      <c r="G63" s="25"/>
      <c r="H63" s="26" t="s">
        <v>17</v>
      </c>
      <c r="I63" s="27" t="s">
        <v>18</v>
      </c>
      <c r="J63" s="28" t="s">
        <v>1</v>
      </c>
    </row>
    <row r="64" spans="1:10" ht="36">
      <c r="A64" s="2">
        <v>1</v>
      </c>
      <c r="B64" s="2" t="s">
        <v>59</v>
      </c>
      <c r="C64" s="22">
        <v>12</v>
      </c>
      <c r="D64" s="23">
        <f t="shared" si="0"/>
        <v>25320000</v>
      </c>
      <c r="E64" s="60">
        <v>2110000</v>
      </c>
      <c r="F64" s="61">
        <v>41305</v>
      </c>
      <c r="G64" s="25"/>
      <c r="H64" s="26" t="s">
        <v>17</v>
      </c>
      <c r="I64" s="27" t="s">
        <v>18</v>
      </c>
      <c r="J64" s="28" t="s">
        <v>64</v>
      </c>
    </row>
    <row r="65" spans="1:10" ht="36">
      <c r="A65" s="2">
        <v>1</v>
      </c>
      <c r="B65" s="2" t="s">
        <v>51</v>
      </c>
      <c r="C65" s="22">
        <v>12</v>
      </c>
      <c r="D65" s="23">
        <f t="shared" si="0"/>
        <v>17400000</v>
      </c>
      <c r="E65" s="60">
        <v>1450000</v>
      </c>
      <c r="F65" s="61">
        <v>41305</v>
      </c>
      <c r="G65" s="25"/>
      <c r="H65" s="26" t="s">
        <v>17</v>
      </c>
      <c r="I65" s="27" t="s">
        <v>18</v>
      </c>
      <c r="J65" s="28" t="s">
        <v>64</v>
      </c>
    </row>
    <row r="66" spans="1:10" ht="25.5">
      <c r="A66" s="20">
        <v>1</v>
      </c>
      <c r="B66" s="2" t="s">
        <v>50</v>
      </c>
      <c r="C66" s="22">
        <v>12</v>
      </c>
      <c r="D66" s="23">
        <f t="shared" si="0"/>
        <v>25320000</v>
      </c>
      <c r="E66" s="60">
        <v>2110000</v>
      </c>
      <c r="F66" s="61">
        <v>41305</v>
      </c>
      <c r="G66" s="25"/>
      <c r="H66" s="26" t="s">
        <v>17</v>
      </c>
      <c r="I66" s="27" t="s">
        <v>18</v>
      </c>
      <c r="J66" s="28" t="s">
        <v>70</v>
      </c>
    </row>
    <row r="67" spans="1:10" ht="15">
      <c r="A67" s="40" t="s">
        <v>22</v>
      </c>
      <c r="B67" s="29"/>
      <c r="C67" s="41"/>
      <c r="D67" s="42">
        <v>1693320000</v>
      </c>
      <c r="E67" s="43">
        <f>SUM(E8:E66)</f>
        <v>99956000</v>
      </c>
      <c r="F67" s="24"/>
      <c r="G67" s="30"/>
      <c r="H67" s="26"/>
      <c r="I67" s="26"/>
      <c r="J67" s="26"/>
    </row>
    <row r="68" spans="1:10" ht="15">
      <c r="A68" s="40" t="s">
        <v>22</v>
      </c>
      <c r="B68" s="21"/>
      <c r="C68" s="44"/>
      <c r="D68" s="45"/>
      <c r="E68" s="43"/>
      <c r="F68" s="24"/>
      <c r="G68" s="25"/>
      <c r="H68" s="26"/>
      <c r="I68" s="25"/>
      <c r="J68" s="46"/>
    </row>
    <row r="69" spans="1:10" ht="15">
      <c r="A69" s="47" t="s">
        <v>23</v>
      </c>
      <c r="B69" s="10"/>
      <c r="C69" s="5"/>
      <c r="D69" s="11"/>
      <c r="E69" s="48"/>
      <c r="F69" s="49"/>
      <c r="G69" s="50"/>
      <c r="H69" s="51"/>
      <c r="I69" s="70"/>
      <c r="J69" s="71"/>
    </row>
    <row r="70" spans="1:10" ht="15">
      <c r="A70" s="52"/>
      <c r="B70" s="10"/>
      <c r="C70" s="10"/>
      <c r="D70" s="11"/>
      <c r="E70" s="11"/>
      <c r="F70" s="10"/>
      <c r="G70" s="10"/>
      <c r="H70" s="10"/>
      <c r="I70" s="72"/>
      <c r="J70" s="73"/>
    </row>
    <row r="71" spans="1:10" ht="15">
      <c r="A71" s="52"/>
      <c r="B71" s="10"/>
      <c r="C71" s="10"/>
      <c r="D71" s="11"/>
      <c r="E71" s="11"/>
      <c r="F71" s="10"/>
      <c r="G71" s="10"/>
      <c r="H71" s="10"/>
      <c r="I71" s="72"/>
      <c r="J71" s="73"/>
    </row>
    <row r="72" spans="1:10" ht="15">
      <c r="A72" s="52"/>
      <c r="B72" s="10"/>
      <c r="C72" s="10"/>
      <c r="D72" s="10" t="s">
        <v>24</v>
      </c>
      <c r="E72" s="11"/>
      <c r="F72" s="10"/>
      <c r="G72" s="10"/>
      <c r="H72" s="10"/>
      <c r="I72" s="72"/>
      <c r="J72" s="73"/>
    </row>
    <row r="73" spans="1:10" ht="15">
      <c r="A73" s="52"/>
      <c r="B73" s="10"/>
      <c r="C73" s="10"/>
      <c r="D73" s="10"/>
      <c r="E73" s="11"/>
      <c r="F73" s="10"/>
      <c r="G73" s="10"/>
      <c r="H73" s="53"/>
      <c r="I73" s="72"/>
      <c r="J73" s="73"/>
    </row>
    <row r="74" spans="1:10" ht="15">
      <c r="A74" s="52"/>
      <c r="B74" s="10"/>
      <c r="C74" s="10"/>
      <c r="D74" s="10"/>
      <c r="E74" s="11"/>
      <c r="F74" s="10"/>
      <c r="G74" s="10"/>
      <c r="H74" s="53"/>
      <c r="I74" s="72"/>
      <c r="J74" s="73"/>
    </row>
    <row r="75" spans="1:10" ht="15">
      <c r="A75" s="52"/>
      <c r="B75" s="10"/>
      <c r="C75" s="10"/>
      <c r="D75" s="10"/>
      <c r="E75" s="11"/>
      <c r="F75" s="10"/>
      <c r="G75" s="10"/>
      <c r="H75" s="10"/>
      <c r="I75" s="72"/>
      <c r="J75" s="73"/>
    </row>
    <row r="76" spans="1:10" ht="15">
      <c r="A76" s="52"/>
      <c r="B76" s="10"/>
      <c r="C76" s="10"/>
      <c r="D76" s="10" t="s">
        <v>25</v>
      </c>
      <c r="E76" s="11"/>
      <c r="F76" s="10"/>
      <c r="G76" s="10"/>
      <c r="H76" s="10"/>
      <c r="I76" s="72"/>
      <c r="J76" s="73"/>
    </row>
    <row r="77" spans="1:10" ht="15">
      <c r="A77" s="52"/>
      <c r="B77" s="10"/>
      <c r="C77" s="10"/>
      <c r="D77" s="10" t="s">
        <v>26</v>
      </c>
      <c r="E77" s="11"/>
      <c r="F77" s="10"/>
      <c r="G77" s="10"/>
      <c r="H77" s="10"/>
      <c r="I77" s="72"/>
      <c r="J77" s="73"/>
    </row>
    <row r="78" spans="1:10" ht="15">
      <c r="A78" s="52"/>
      <c r="B78" s="10"/>
      <c r="C78" s="10"/>
      <c r="D78" s="10"/>
      <c r="E78" s="11"/>
      <c r="F78" s="10"/>
      <c r="G78" s="10"/>
      <c r="H78" s="10"/>
      <c r="I78" s="72"/>
      <c r="J78" s="73"/>
    </row>
    <row r="79" spans="1:10" ht="15">
      <c r="A79" s="54" t="s">
        <v>27</v>
      </c>
      <c r="B79" s="55"/>
      <c r="C79" s="10"/>
      <c r="D79" s="10"/>
      <c r="E79" s="11"/>
      <c r="F79" s="10"/>
      <c r="G79" s="10"/>
      <c r="H79" s="10"/>
      <c r="I79" s="72"/>
      <c r="J79" s="73"/>
    </row>
    <row r="80" spans="1:10" ht="15">
      <c r="A80" s="52" t="s">
        <v>28</v>
      </c>
      <c r="B80" s="10"/>
      <c r="C80" s="56"/>
      <c r="D80" s="10"/>
      <c r="E80" s="11"/>
      <c r="F80" s="10"/>
      <c r="G80" s="10"/>
      <c r="H80" s="10"/>
      <c r="I80" s="72"/>
      <c r="J80" s="73"/>
    </row>
    <row r="81" spans="1:10" ht="15">
      <c r="A81" s="52" t="s">
        <v>29</v>
      </c>
      <c r="B81" s="10"/>
      <c r="C81" s="56"/>
      <c r="D81" s="10"/>
      <c r="E81" s="11"/>
      <c r="F81" s="10"/>
      <c r="G81" s="10"/>
      <c r="H81" s="10"/>
      <c r="I81" s="72"/>
      <c r="J81" s="73"/>
    </row>
    <row r="82" spans="1:10" ht="15">
      <c r="A82" s="52"/>
      <c r="B82" s="10"/>
      <c r="C82" s="56"/>
      <c r="D82" s="10"/>
      <c r="E82" s="11"/>
      <c r="F82" s="10"/>
      <c r="G82" s="10"/>
      <c r="H82" s="10"/>
      <c r="I82" s="72"/>
      <c r="J82" s="73"/>
    </row>
    <row r="83" spans="1:10" ht="15">
      <c r="A83" s="57"/>
      <c r="B83" s="13"/>
      <c r="C83" s="13"/>
      <c r="D83" s="13"/>
      <c r="E83" s="14"/>
      <c r="F83" s="13"/>
      <c r="G83" s="13"/>
      <c r="H83" s="13"/>
      <c r="I83" s="74"/>
      <c r="J83" s="75"/>
    </row>
    <row r="84" spans="6:10" ht="15">
      <c r="F84"/>
      <c r="J84"/>
    </row>
    <row r="85" spans="6:10" ht="15">
      <c r="F85"/>
      <c r="G85" s="76" t="s">
        <v>30</v>
      </c>
      <c r="H85" s="76"/>
      <c r="I85" s="76"/>
      <c r="J85"/>
    </row>
    <row r="86" spans="6:10" ht="15">
      <c r="F86"/>
      <c r="J86"/>
    </row>
    <row r="87" spans="6:10" ht="15">
      <c r="F87"/>
      <c r="J87"/>
    </row>
    <row r="88" spans="6:10" ht="15">
      <c r="F88"/>
      <c r="J88"/>
    </row>
    <row r="89" spans="6:10" ht="15">
      <c r="F89"/>
      <c r="J89"/>
    </row>
    <row r="90" spans="6:10" ht="15">
      <c r="F90"/>
      <c r="J90"/>
    </row>
    <row r="91" spans="6:10" ht="15">
      <c r="F91"/>
      <c r="J91"/>
    </row>
    <row r="92" spans="6:10" ht="15">
      <c r="F92"/>
      <c r="J92"/>
    </row>
    <row r="93" spans="6:10" ht="15">
      <c r="F93"/>
      <c r="J93"/>
    </row>
    <row r="94" spans="6:10" ht="15">
      <c r="F94"/>
      <c r="J94"/>
    </row>
    <row r="95" spans="6:10" ht="15">
      <c r="F95"/>
      <c r="J95"/>
    </row>
    <row r="96" spans="6:10" ht="15">
      <c r="F96"/>
      <c r="J96"/>
    </row>
    <row r="97" spans="6:10" ht="15">
      <c r="F97"/>
      <c r="J97"/>
    </row>
    <row r="98" spans="6:10" ht="15">
      <c r="F98"/>
      <c r="J98"/>
    </row>
    <row r="99" spans="6:10" ht="15">
      <c r="F99"/>
      <c r="J99"/>
    </row>
    <row r="100" spans="6:10" ht="15">
      <c r="F100"/>
      <c r="J100"/>
    </row>
    <row r="101" spans="6:10" ht="15">
      <c r="F101"/>
      <c r="J101"/>
    </row>
    <row r="102" spans="6:10" ht="15">
      <c r="F102"/>
      <c r="J102"/>
    </row>
    <row r="103" spans="6:10" ht="15">
      <c r="F103"/>
      <c r="J103"/>
    </row>
    <row r="104" spans="6:10" ht="15">
      <c r="F104"/>
      <c r="J104"/>
    </row>
    <row r="105" spans="6:10" ht="15">
      <c r="F105"/>
      <c r="J105"/>
    </row>
    <row r="106" spans="6:10" ht="15">
      <c r="F106"/>
      <c r="J106"/>
    </row>
    <row r="107" spans="6:10" ht="15">
      <c r="F107"/>
      <c r="J107"/>
    </row>
    <row r="108" spans="6:10" ht="15">
      <c r="F108"/>
      <c r="J108"/>
    </row>
    <row r="109" spans="6:10" ht="15">
      <c r="F109"/>
      <c r="J109"/>
    </row>
    <row r="110" spans="6:10" ht="15">
      <c r="F110"/>
      <c r="J110"/>
    </row>
    <row r="111" spans="6:10" ht="15">
      <c r="F111"/>
      <c r="J111"/>
    </row>
    <row r="112" spans="6:10" ht="15">
      <c r="F112"/>
      <c r="J112"/>
    </row>
    <row r="113" spans="6:10" ht="15">
      <c r="F113"/>
      <c r="J113"/>
    </row>
    <row r="114" spans="6:10" ht="15">
      <c r="F114"/>
      <c r="J114"/>
    </row>
    <row r="115" spans="6:10" ht="15">
      <c r="F115"/>
      <c r="J115"/>
    </row>
    <row r="116" spans="6:10" ht="15">
      <c r="F116"/>
      <c r="J116"/>
    </row>
    <row r="117" spans="6:10" ht="15">
      <c r="F117"/>
      <c r="J117"/>
    </row>
    <row r="118" spans="6:10" ht="15">
      <c r="F118"/>
      <c r="J118"/>
    </row>
    <row r="119" spans="6:10" ht="15">
      <c r="F119"/>
      <c r="J119"/>
    </row>
    <row r="120" spans="6:10" ht="15">
      <c r="F120"/>
      <c r="J120"/>
    </row>
    <row r="121" spans="6:10" ht="15">
      <c r="F121"/>
      <c r="J121"/>
    </row>
    <row r="122" spans="6:10" ht="15">
      <c r="F122"/>
      <c r="J122"/>
    </row>
    <row r="123" spans="6:10" ht="15">
      <c r="F123"/>
      <c r="J123"/>
    </row>
    <row r="124" spans="6:10" ht="15">
      <c r="F124"/>
      <c r="J124"/>
    </row>
    <row r="125" spans="6:10" ht="15">
      <c r="F125"/>
      <c r="J125"/>
    </row>
    <row r="126" spans="6:10" ht="15">
      <c r="F126"/>
      <c r="J126"/>
    </row>
    <row r="127" spans="6:10" ht="15">
      <c r="F127"/>
      <c r="J127"/>
    </row>
    <row r="128" spans="6:10" ht="15">
      <c r="F128"/>
      <c r="J128"/>
    </row>
    <row r="129" spans="6:10" ht="15">
      <c r="F129"/>
      <c r="J129"/>
    </row>
    <row r="130" spans="6:10" ht="15">
      <c r="F130"/>
      <c r="J130"/>
    </row>
    <row r="131" spans="6:10" ht="15">
      <c r="F131"/>
      <c r="J131"/>
    </row>
    <row r="132" spans="6:10" ht="15">
      <c r="F132"/>
      <c r="J132"/>
    </row>
    <row r="133" spans="6:10" ht="15">
      <c r="F133"/>
      <c r="J133"/>
    </row>
    <row r="134" spans="6:10" ht="15">
      <c r="F134"/>
      <c r="J134"/>
    </row>
    <row r="135" spans="6:10" ht="15">
      <c r="F135"/>
      <c r="J135"/>
    </row>
    <row r="136" spans="6:10" ht="15">
      <c r="F136"/>
      <c r="J136"/>
    </row>
    <row r="137" spans="6:10" ht="15">
      <c r="F137"/>
      <c r="J137"/>
    </row>
    <row r="138" spans="6:10" ht="15">
      <c r="F138"/>
      <c r="J138"/>
    </row>
    <row r="139" spans="6:10" ht="15">
      <c r="F139"/>
      <c r="J139"/>
    </row>
    <row r="140" spans="6:10" ht="15">
      <c r="F140"/>
      <c r="J140"/>
    </row>
    <row r="141" spans="6:10" ht="15">
      <c r="F141"/>
      <c r="J141"/>
    </row>
    <row r="142" spans="6:10" ht="15">
      <c r="F142"/>
      <c r="J142"/>
    </row>
    <row r="143" spans="6:10" ht="15">
      <c r="F143"/>
      <c r="J143"/>
    </row>
    <row r="144" spans="6:10" ht="15">
      <c r="F144"/>
      <c r="J144"/>
    </row>
    <row r="145" spans="6:10" ht="15">
      <c r="F145"/>
      <c r="J145"/>
    </row>
    <row r="146" spans="6:10" ht="15">
      <c r="F146"/>
      <c r="J146"/>
    </row>
    <row r="147" spans="6:10" ht="15">
      <c r="F147"/>
      <c r="J147"/>
    </row>
    <row r="148" spans="6:10" ht="15">
      <c r="F148"/>
      <c r="J148"/>
    </row>
    <row r="149" spans="6:10" ht="15">
      <c r="F149"/>
      <c r="J149"/>
    </row>
    <row r="150" spans="6:10" ht="15">
      <c r="F150"/>
      <c r="J150"/>
    </row>
    <row r="151" spans="6:10" ht="15">
      <c r="F151"/>
      <c r="J151"/>
    </row>
    <row r="152" spans="6:10" ht="15">
      <c r="F152"/>
      <c r="J152"/>
    </row>
    <row r="153" spans="6:10" ht="15">
      <c r="F153"/>
      <c r="J153"/>
    </row>
    <row r="154" spans="6:10" ht="15">
      <c r="F154"/>
      <c r="J154"/>
    </row>
    <row r="155" spans="6:10" ht="15">
      <c r="F155"/>
      <c r="J155"/>
    </row>
    <row r="156" spans="6:10" ht="15">
      <c r="F156"/>
      <c r="J156"/>
    </row>
    <row r="157" spans="6:10" ht="15">
      <c r="F157"/>
      <c r="J157"/>
    </row>
    <row r="158" spans="6:10" ht="15">
      <c r="F158"/>
      <c r="J158"/>
    </row>
    <row r="159" spans="6:10" ht="15">
      <c r="F159"/>
      <c r="J159"/>
    </row>
    <row r="160" spans="6:10" ht="15">
      <c r="F160"/>
      <c r="J160"/>
    </row>
    <row r="161" spans="6:10" ht="15">
      <c r="F161"/>
      <c r="J161"/>
    </row>
    <row r="162" spans="6:10" ht="15">
      <c r="F162"/>
      <c r="J162"/>
    </row>
    <row r="163" spans="6:10" ht="15">
      <c r="F163"/>
      <c r="J163"/>
    </row>
    <row r="164" spans="6:10" ht="15">
      <c r="F164"/>
      <c r="J164"/>
    </row>
    <row r="165" spans="6:10" ht="15">
      <c r="F165"/>
      <c r="J165"/>
    </row>
    <row r="166" spans="6:10" ht="15">
      <c r="F166"/>
      <c r="J166"/>
    </row>
    <row r="167" spans="6:10" ht="15">
      <c r="F167"/>
      <c r="J167"/>
    </row>
    <row r="168" spans="6:10" ht="15">
      <c r="F168"/>
      <c r="J168"/>
    </row>
    <row r="169" spans="6:10" ht="15">
      <c r="F169"/>
      <c r="J169"/>
    </row>
    <row r="170" spans="6:10" ht="15">
      <c r="F170"/>
      <c r="J170"/>
    </row>
    <row r="171" spans="6:10" ht="15">
      <c r="F171"/>
      <c r="J171"/>
    </row>
    <row r="172" spans="6:10" ht="15">
      <c r="F172"/>
      <c r="J172"/>
    </row>
    <row r="173" spans="6:10" ht="15">
      <c r="F173"/>
      <c r="J173"/>
    </row>
    <row r="174" spans="6:10" ht="15">
      <c r="F174"/>
      <c r="J174"/>
    </row>
    <row r="175" spans="6:10" ht="15">
      <c r="F175"/>
      <c r="J175"/>
    </row>
    <row r="176" spans="6:10" ht="15">
      <c r="F176"/>
      <c r="J176"/>
    </row>
    <row r="177" spans="6:10" ht="15">
      <c r="F177"/>
      <c r="J177"/>
    </row>
    <row r="178" spans="6:10" ht="15">
      <c r="F178"/>
      <c r="J178"/>
    </row>
    <row r="179" spans="6:10" ht="15">
      <c r="F179"/>
      <c r="J179"/>
    </row>
    <row r="180" spans="6:10" ht="15">
      <c r="F180"/>
      <c r="J180"/>
    </row>
    <row r="181" spans="6:10" ht="15">
      <c r="F181"/>
      <c r="J181"/>
    </row>
    <row r="182" spans="6:10" ht="15">
      <c r="F182"/>
      <c r="J182"/>
    </row>
    <row r="183" spans="6:10" ht="15">
      <c r="F183"/>
      <c r="J183"/>
    </row>
    <row r="184" spans="6:10" ht="15">
      <c r="F184"/>
      <c r="J184"/>
    </row>
    <row r="185" spans="6:10" ht="15">
      <c r="F185"/>
      <c r="J185"/>
    </row>
    <row r="186" spans="6:10" ht="15">
      <c r="F186"/>
      <c r="J186"/>
    </row>
    <row r="187" spans="6:10" ht="15">
      <c r="F187"/>
      <c r="J187"/>
    </row>
    <row r="188" spans="6:10" ht="15">
      <c r="F188"/>
      <c r="J188"/>
    </row>
    <row r="189" spans="6:10" ht="15">
      <c r="F189"/>
      <c r="J189"/>
    </row>
    <row r="190" spans="6:10" ht="15">
      <c r="F190"/>
      <c r="J190"/>
    </row>
    <row r="191" spans="6:10" ht="15">
      <c r="F191"/>
      <c r="J191"/>
    </row>
    <row r="192" spans="6:10" ht="15">
      <c r="F192"/>
      <c r="J192"/>
    </row>
    <row r="193" spans="6:10" ht="15">
      <c r="F193"/>
      <c r="J193"/>
    </row>
    <row r="194" spans="6:10" ht="15">
      <c r="F194"/>
      <c r="J194"/>
    </row>
    <row r="195" spans="6:10" ht="15">
      <c r="F195"/>
      <c r="J195"/>
    </row>
    <row r="196" spans="6:10" ht="15">
      <c r="F196"/>
      <c r="J196"/>
    </row>
    <row r="197" spans="6:10" ht="15">
      <c r="F197"/>
      <c r="J197"/>
    </row>
    <row r="198" spans="6:10" ht="15">
      <c r="F198"/>
      <c r="J198"/>
    </row>
    <row r="199" spans="6:10" ht="15">
      <c r="F199"/>
      <c r="J199"/>
    </row>
    <row r="200" spans="6:10" ht="15">
      <c r="F200"/>
      <c r="J200"/>
    </row>
  </sheetData>
  <sheetProtection password="EE58" sheet="1"/>
  <mergeCells count="4">
    <mergeCell ref="I1:J7"/>
    <mergeCell ref="A7:B7"/>
    <mergeCell ref="I69:J83"/>
    <mergeCell ref="G85:I8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DORIS.RIBERO</dc:creator>
  <cp:keywords/>
  <dc:description/>
  <cp:lastModifiedBy>MARCELA.REYES</cp:lastModifiedBy>
  <dcterms:created xsi:type="dcterms:W3CDTF">2013-01-30T16:35:18Z</dcterms:created>
  <dcterms:modified xsi:type="dcterms:W3CDTF">2019-03-07T15:04:34Z</dcterms:modified>
  <cp:category/>
  <cp:version/>
  <cp:contentType/>
  <cp:contentStatus/>
</cp:coreProperties>
</file>