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DEISY.SOLER\Documents\2025\TRANSPARENCIA\"/>
    </mc:Choice>
  </mc:AlternateContent>
  <xr:revisionPtr revIDLastSave="0" documentId="13_ncr:1_{BEDE4D96-30C0-4730-B134-BBCB539910B5}" xr6:coauthVersionLast="47" xr6:coauthVersionMax="47" xr10:uidLastSave="{00000000-0000-0000-0000-000000000000}"/>
  <bookViews>
    <workbookView xWindow="-120" yWindow="-120" windowWidth="29040" windowHeight="15720" xr2:uid="{AFB4DAA3-A1DD-46CB-83CB-664B03472497}"/>
  </bookViews>
  <sheets>
    <sheet name="Hoja1" sheetId="1" r:id="rId1"/>
  </sheets>
  <definedNames>
    <definedName name="_xlnm._FilterDatabase" localSheetId="0" hidden="1">Hoja1!$A$1:$X$1335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1" l="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6" i="1"/>
  <c r="M417"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9" i="1"/>
  <c r="M610" i="1"/>
  <c r="M611" i="1"/>
  <c r="M612" i="1"/>
  <c r="M613" i="1"/>
  <c r="M614" i="1"/>
  <c r="M615" i="1"/>
  <c r="M616" i="1"/>
  <c r="M617" i="1"/>
  <c r="M618" i="1"/>
  <c r="M619" i="1"/>
  <c r="M620" i="1"/>
  <c r="M621" i="1"/>
  <c r="M622" i="1"/>
  <c r="M623" i="1"/>
  <c r="M624" i="1"/>
  <c r="M625" i="1"/>
  <c r="M626" i="1"/>
  <c r="M627" i="1"/>
  <c r="M628" i="1"/>
  <c r="M629" i="1"/>
  <c r="M630" i="1"/>
  <c r="M631" i="1"/>
  <c r="M632" i="1"/>
  <c r="M634" i="1"/>
  <c r="M635"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2" i="1"/>
  <c r="M753"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1" i="1"/>
  <c r="M832" i="1"/>
  <c r="M833" i="1"/>
  <c r="M834" i="1"/>
  <c r="M835" i="1"/>
  <c r="M836" i="1"/>
  <c r="M837" i="1"/>
  <c r="M838" i="1"/>
  <c r="M839" i="1"/>
  <c r="M840" i="1"/>
  <c r="M841" i="1"/>
  <c r="M842" i="1"/>
  <c r="M843" i="1"/>
  <c r="M844" i="1"/>
  <c r="M845" i="1"/>
  <c r="M846" i="1"/>
  <c r="M847" i="1"/>
  <c r="M848" i="1"/>
  <c r="M849" i="1"/>
  <c r="M850" i="1"/>
  <c r="M851" i="1"/>
  <c r="M852" i="1"/>
  <c r="M855"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1" i="1"/>
  <c r="M964" i="1"/>
  <c r="M965" i="1"/>
  <c r="M966" i="1"/>
  <c r="M967" i="1"/>
  <c r="M968" i="1"/>
  <c r="M969" i="1"/>
  <c r="M970" i="1"/>
  <c r="M971" i="1"/>
  <c r="M972" i="1"/>
  <c r="M973" i="1"/>
  <c r="M974" i="1"/>
  <c r="M975"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4" i="1"/>
  <c r="M1015" i="1"/>
  <c r="M1017" i="1"/>
  <c r="M1018" i="1"/>
  <c r="M1020"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1" i="1"/>
  <c r="M1052" i="1"/>
  <c r="M1053" i="1"/>
  <c r="M1054" i="1"/>
  <c r="M1055" i="1"/>
  <c r="M1056" i="1"/>
  <c r="M1057" i="1"/>
  <c r="M1058" i="1"/>
  <c r="M1060" i="1"/>
  <c r="M1061" i="1"/>
  <c r="M1062" i="1"/>
  <c r="M1063"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2" i="1"/>
  <c r="P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6" i="1"/>
  <c r="P417"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9" i="1"/>
  <c r="P610" i="1"/>
  <c r="P611" i="1"/>
  <c r="P612" i="1"/>
  <c r="P613" i="1"/>
  <c r="P614" i="1"/>
  <c r="P615" i="1"/>
  <c r="P616" i="1"/>
  <c r="P617" i="1"/>
  <c r="P618" i="1"/>
  <c r="P619" i="1"/>
  <c r="P620" i="1"/>
  <c r="P621" i="1"/>
  <c r="P622" i="1"/>
  <c r="P623" i="1"/>
  <c r="P624" i="1"/>
  <c r="P625" i="1"/>
  <c r="P626" i="1"/>
  <c r="P627" i="1"/>
  <c r="P628" i="1"/>
  <c r="P629" i="1"/>
  <c r="P630" i="1"/>
  <c r="P631" i="1"/>
  <c r="P632" i="1"/>
  <c r="P634" i="1"/>
  <c r="P635"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2" i="1"/>
  <c r="P753"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1" i="1"/>
  <c r="P832" i="1"/>
  <c r="P833" i="1"/>
  <c r="P834" i="1"/>
  <c r="P835" i="1"/>
  <c r="P836" i="1"/>
  <c r="P837" i="1"/>
  <c r="P838" i="1"/>
  <c r="P839" i="1"/>
  <c r="P840" i="1"/>
  <c r="P841" i="1"/>
  <c r="P842" i="1"/>
  <c r="P843" i="1"/>
  <c r="P844" i="1"/>
  <c r="P845" i="1"/>
  <c r="P846" i="1"/>
  <c r="P847" i="1"/>
  <c r="P848" i="1"/>
  <c r="P849" i="1"/>
  <c r="P850" i="1"/>
  <c r="P851" i="1"/>
  <c r="P852" i="1"/>
  <c r="P855"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1" i="1"/>
  <c r="P964" i="1"/>
  <c r="P965" i="1"/>
  <c r="P966" i="1"/>
  <c r="P967" i="1"/>
  <c r="P968" i="1"/>
  <c r="P969" i="1"/>
  <c r="P970" i="1"/>
  <c r="P971" i="1"/>
  <c r="P972" i="1"/>
  <c r="P973" i="1"/>
  <c r="P974" i="1"/>
  <c r="P975"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4" i="1"/>
  <c r="P1015" i="1"/>
  <c r="P1017" i="1"/>
  <c r="P1018" i="1"/>
  <c r="P1020" i="1"/>
  <c r="P1022" i="1"/>
  <c r="P1023" i="1"/>
  <c r="P1024" i="1"/>
  <c r="P1025" i="1"/>
  <c r="P1026" i="1"/>
  <c r="P1027" i="1"/>
  <c r="P1028" i="1"/>
  <c r="P1029" i="1"/>
  <c r="P1030" i="1"/>
  <c r="P1031" i="1"/>
  <c r="P1032" i="1"/>
  <c r="P1033" i="1"/>
  <c r="P1034" i="1"/>
  <c r="P1035" i="1"/>
  <c r="P1036" i="1"/>
  <c r="P1037" i="1"/>
  <c r="P1038" i="1"/>
  <c r="P1039" i="1"/>
  <c r="P1040" i="1"/>
  <c r="P1041" i="1"/>
  <c r="P1042" i="1"/>
  <c r="P1043" i="1"/>
  <c r="P1044" i="1"/>
  <c r="P1045" i="1"/>
  <c r="P1046" i="1"/>
  <c r="P1047" i="1"/>
  <c r="P1048" i="1"/>
  <c r="P1049" i="1"/>
  <c r="P1051" i="1"/>
  <c r="P1052" i="1"/>
  <c r="P1053" i="1"/>
  <c r="P1054" i="1"/>
  <c r="P1055" i="1"/>
  <c r="P1056" i="1"/>
  <c r="P1057" i="1"/>
  <c r="P1058" i="1"/>
  <c r="P1060" i="1"/>
  <c r="P1061" i="1"/>
  <c r="P1062" i="1"/>
  <c r="P1063" i="1"/>
  <c r="P1065" i="1"/>
  <c r="P1066" i="1"/>
  <c r="P1067" i="1"/>
  <c r="P1068" i="1"/>
  <c r="P1069" i="1"/>
  <c r="P1070" i="1"/>
  <c r="P1071" i="1"/>
  <c r="P1072" i="1"/>
  <c r="P1073" i="1"/>
  <c r="P1074" i="1"/>
  <c r="P1075" i="1"/>
  <c r="P1076" i="1"/>
  <c r="P1077" i="1"/>
  <c r="P1078" i="1"/>
  <c r="P1079" i="1"/>
  <c r="P1080" i="1"/>
  <c r="P1081" i="1"/>
  <c r="P1082" i="1"/>
  <c r="P1083" i="1"/>
  <c r="P1084" i="1"/>
  <c r="P1085" i="1"/>
  <c r="P1086" i="1"/>
  <c r="P1087" i="1"/>
  <c r="P1088" i="1"/>
  <c r="P1089" i="1"/>
  <c r="P1090" i="1"/>
  <c r="P1091" i="1"/>
  <c r="P1092" i="1"/>
  <c r="P1093" i="1"/>
  <c r="P1094"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7" i="1"/>
  <c r="P1178" i="1"/>
  <c r="P1179" i="1"/>
  <c r="P1180" i="1"/>
  <c r="P1181" i="1"/>
  <c r="P1182" i="1"/>
  <c r="P1183" i="1"/>
  <c r="P1184" i="1"/>
  <c r="P1185" i="1"/>
  <c r="P1186" i="1"/>
  <c r="P1187" i="1"/>
  <c r="P1188" i="1"/>
  <c r="P1189" i="1"/>
  <c r="P1190" i="1"/>
  <c r="P1191" i="1"/>
  <c r="P1192" i="1"/>
  <c r="P1193" i="1"/>
  <c r="P1194" i="1"/>
  <c r="P1195" i="1"/>
  <c r="P1196" i="1"/>
  <c r="P1197" i="1"/>
  <c r="P1198" i="1"/>
  <c r="P1199" i="1"/>
  <c r="P1200" i="1"/>
  <c r="P1201" i="1"/>
  <c r="P1202" i="1"/>
  <c r="P1203" i="1"/>
  <c r="P1204" i="1"/>
  <c r="P1205" i="1"/>
  <c r="P1206" i="1"/>
  <c r="P1207" i="1"/>
  <c r="P1208" i="1"/>
  <c r="P1209" i="1"/>
  <c r="P1210" i="1"/>
  <c r="P1211" i="1"/>
  <c r="P1212" i="1"/>
  <c r="P1213" i="1"/>
  <c r="P1214" i="1"/>
  <c r="P1215" i="1"/>
  <c r="P1216" i="1"/>
  <c r="P1217" i="1"/>
  <c r="P1218" i="1"/>
  <c r="P1219" i="1"/>
  <c r="P1220" i="1"/>
  <c r="P1221" i="1"/>
  <c r="P1222" i="1"/>
  <c r="P1223" i="1"/>
  <c r="P1224" i="1"/>
  <c r="P1225" i="1"/>
  <c r="P1226" i="1"/>
  <c r="P1227" i="1"/>
  <c r="P1228" i="1"/>
  <c r="P1229" i="1"/>
  <c r="P1230" i="1"/>
  <c r="P1231" i="1"/>
  <c r="P1232" i="1"/>
  <c r="P1233" i="1"/>
  <c r="P1234" i="1"/>
  <c r="P1235" i="1"/>
  <c r="P1236" i="1"/>
  <c r="P1237" i="1"/>
  <c r="P1238" i="1"/>
  <c r="P1239" i="1"/>
  <c r="P1240" i="1"/>
  <c r="P1241" i="1"/>
  <c r="P1242" i="1"/>
  <c r="P1243" i="1"/>
  <c r="P1244" i="1"/>
  <c r="P1245" i="1"/>
  <c r="P1246" i="1"/>
  <c r="P1247" i="1"/>
  <c r="P1248" i="1"/>
  <c r="P1249" i="1"/>
  <c r="P1250" i="1"/>
  <c r="P1251" i="1"/>
  <c r="P1252" i="1"/>
  <c r="P1253" i="1"/>
  <c r="P1254" i="1"/>
  <c r="P1255" i="1"/>
  <c r="P1256" i="1"/>
  <c r="P1257" i="1"/>
  <c r="P1258" i="1"/>
  <c r="P1259" i="1"/>
  <c r="P1260" i="1"/>
  <c r="P1261" i="1"/>
  <c r="P1262" i="1"/>
  <c r="P1263" i="1"/>
  <c r="P1264" i="1"/>
  <c r="P1265" i="1"/>
  <c r="P1266" i="1"/>
  <c r="P1267" i="1"/>
  <c r="P1268" i="1"/>
  <c r="P1269" i="1"/>
  <c r="P1270" i="1"/>
  <c r="P1274" i="1"/>
  <c r="P1275" i="1"/>
  <c r="P1276" i="1"/>
  <c r="P1277" i="1"/>
  <c r="P1278" i="1"/>
  <c r="P1279" i="1"/>
  <c r="P1280" i="1"/>
  <c r="P1281" i="1"/>
  <c r="P1282" i="1"/>
  <c r="P1283" i="1"/>
  <c r="P1284" i="1"/>
  <c r="P1285" i="1"/>
  <c r="P1286" i="1"/>
  <c r="P1287" i="1"/>
  <c r="P1288" i="1"/>
  <c r="P1289" i="1"/>
  <c r="P1290" i="1"/>
  <c r="P1291" i="1"/>
  <c r="P1292" i="1"/>
  <c r="P1293" i="1"/>
  <c r="P1294" i="1"/>
  <c r="P1295" i="1"/>
  <c r="P1296" i="1"/>
  <c r="P1297" i="1"/>
  <c r="P1298" i="1"/>
  <c r="P1299" i="1"/>
  <c r="P1300" i="1"/>
  <c r="P1301" i="1"/>
  <c r="P1302" i="1"/>
  <c r="P1303" i="1"/>
  <c r="P1304" i="1"/>
  <c r="P1305" i="1"/>
  <c r="P1306" i="1"/>
  <c r="P1307" i="1"/>
  <c r="P1308" i="1"/>
  <c r="P1309" i="1"/>
  <c r="P1310" i="1"/>
  <c r="P1311" i="1"/>
  <c r="P1312" i="1"/>
  <c r="P1313" i="1"/>
  <c r="P1314" i="1"/>
  <c r="P1315" i="1"/>
  <c r="P1316" i="1"/>
  <c r="P1317" i="1"/>
  <c r="P1318" i="1"/>
  <c r="P1319" i="1"/>
  <c r="P1320" i="1"/>
  <c r="P1321" i="1"/>
  <c r="P1322" i="1"/>
  <c r="P1323" i="1"/>
  <c r="P1324" i="1"/>
  <c r="P1325" i="1"/>
  <c r="P1326" i="1"/>
  <c r="P1327" i="1"/>
  <c r="P1328" i="1"/>
  <c r="P1329" i="1"/>
  <c r="P1330" i="1"/>
  <c r="P1331" i="1"/>
  <c r="P1332" i="1"/>
  <c r="P1333" i="1"/>
  <c r="P1334" i="1"/>
  <c r="P1335" i="1"/>
  <c r="P2" i="1"/>
  <c r="L1273" i="1" l="1"/>
  <c r="M1273" i="1" s="1"/>
  <c r="N1273" i="1" s="1"/>
  <c r="O1273" i="1" s="1"/>
  <c r="P1273" i="1" s="1"/>
  <c r="L1272" i="1"/>
  <c r="M1272" i="1" s="1"/>
  <c r="L1271" i="1"/>
  <c r="M1271" i="1" s="1"/>
  <c r="L1064" i="1"/>
  <c r="M1064" i="1" s="1"/>
  <c r="L1059" i="1"/>
  <c r="M1059" i="1" s="1"/>
  <c r="L1050" i="1"/>
  <c r="M1050" i="1" s="1"/>
  <c r="L1021" i="1"/>
  <c r="M1021" i="1" s="1"/>
  <c r="L1019" i="1"/>
  <c r="M1019" i="1" s="1"/>
  <c r="L1016" i="1"/>
  <c r="M1016" i="1" s="1"/>
  <c r="L1013" i="1"/>
  <c r="M1013" i="1" s="1"/>
  <c r="L1012" i="1"/>
  <c r="M1012" i="1" s="1"/>
  <c r="L1011" i="1"/>
  <c r="M1011" i="1" s="1"/>
  <c r="L976" i="1"/>
  <c r="M976" i="1" s="1"/>
  <c r="L963" i="1"/>
  <c r="M963" i="1" s="1"/>
  <c r="L962" i="1"/>
  <c r="M962" i="1" s="1"/>
  <c r="L960" i="1"/>
  <c r="M960" i="1" s="1"/>
  <c r="L864" i="1"/>
  <c r="M864" i="1" s="1"/>
  <c r="L863" i="1"/>
  <c r="M863" i="1" s="1"/>
  <c r="L862" i="1"/>
  <c r="M862" i="1" s="1"/>
  <c r="L861" i="1"/>
  <c r="M861" i="1" s="1"/>
  <c r="L860" i="1"/>
  <c r="M860" i="1" s="1"/>
  <c r="L859" i="1"/>
  <c r="M859" i="1" s="1"/>
  <c r="L858" i="1"/>
  <c r="M858" i="1" s="1"/>
  <c r="L857" i="1"/>
  <c r="M857" i="1" s="1"/>
  <c r="L856" i="1"/>
  <c r="M856" i="1" s="1"/>
  <c r="L854" i="1"/>
  <c r="M854" i="1" s="1"/>
  <c r="L853" i="1"/>
  <c r="M853" i="1" s="1"/>
  <c r="L830" i="1"/>
  <c r="M830" i="1" s="1"/>
  <c r="L798" i="1"/>
  <c r="M798" i="1" s="1"/>
  <c r="L756" i="1"/>
  <c r="M756" i="1" s="1"/>
  <c r="L755" i="1"/>
  <c r="M755" i="1" s="1"/>
  <c r="L754" i="1"/>
  <c r="M754" i="1" s="1"/>
  <c r="L751" i="1"/>
  <c r="M751" i="1" s="1"/>
  <c r="L636" i="1"/>
  <c r="M636" i="1" s="1"/>
  <c r="L633" i="1"/>
  <c r="M633" i="1" s="1"/>
  <c r="L608" i="1"/>
  <c r="M608" i="1" s="1"/>
  <c r="L607" i="1"/>
  <c r="M607" i="1" s="1"/>
  <c r="L606" i="1"/>
  <c r="M606" i="1" s="1"/>
  <c r="L548" i="1"/>
  <c r="M548" i="1" s="1"/>
  <c r="L419" i="1"/>
  <c r="M419" i="1" s="1"/>
  <c r="L418" i="1"/>
  <c r="M418" i="1" s="1"/>
  <c r="L415" i="1"/>
  <c r="M415" i="1" s="1"/>
  <c r="L414" i="1"/>
  <c r="M414" i="1" s="1"/>
  <c r="L304" i="1"/>
  <c r="M304" i="1" s="1"/>
  <c r="L150" i="1"/>
  <c r="M150" i="1" s="1"/>
  <c r="L149" i="1"/>
  <c r="M149" i="1" s="1"/>
</calcChain>
</file>

<file path=xl/sharedStrings.xml><?xml version="1.0" encoding="utf-8"?>
<sst xmlns="http://schemas.openxmlformats.org/spreadsheetml/2006/main" count="4657" uniqueCount="2543">
  <si>
    <t>NO. CONTRATO</t>
  </si>
  <si>
    <t>CONTRATISTA</t>
  </si>
  <si>
    <t>OBJETO DEL CONTRATO</t>
  </si>
  <si>
    <t>PLAZO DEL CONTRATO INICIAL</t>
  </si>
  <si>
    <t>FECHA DE INICIO</t>
  </si>
  <si>
    <t xml:space="preserve">FECHA DE FINALIZACIÓN CONTRATO PRINCIPAL </t>
  </si>
  <si>
    <t>TERMINACION ANTICIPADA</t>
  </si>
  <si>
    <t>CDP</t>
  </si>
  <si>
    <t>RP</t>
  </si>
  <si>
    <t>VALOR CONTRATO INICIAL</t>
  </si>
  <si>
    <t>HONORARIOS MENSUALES</t>
  </si>
  <si>
    <t xml:space="preserve">VALOR RECURSOS EJECUTADOS </t>
  </si>
  <si>
    <t>VALOR RECURSOS PENDIENTES POR EJECUTAR</t>
  </si>
  <si>
    <t xml:space="preserve">ADICIÓN 1 </t>
  </si>
  <si>
    <t xml:space="preserve">VALOR ADICIÓN 1 </t>
  </si>
  <si>
    <t xml:space="preserve">ADICIÓN 2 </t>
  </si>
  <si>
    <t>VALOR ADICIÓN 2</t>
  </si>
  <si>
    <t>MODIFICACIONES - OTROSÍ 1</t>
  </si>
  <si>
    <t>MODIFICACIONES - OTROSÍ 2</t>
  </si>
  <si>
    <t>HERNANDO JAVIER MARTINEZ MEDINA</t>
  </si>
  <si>
    <t>JOSE DAVID SUAREZ CASAS</t>
  </si>
  <si>
    <t>DANIEL FERNANDO GONZALEZ GOMEZ</t>
  </si>
  <si>
    <t>CARLOS IVAN MUÑOZ ARIAS</t>
  </si>
  <si>
    <t>MIGUEL EDUARDO AMADO CORDON</t>
  </si>
  <si>
    <t>ANA CAROLINA RAMIREZ</t>
  </si>
  <si>
    <t>DIANA JOHANNA BASTIDAS DEVIA</t>
  </si>
  <si>
    <t>LISETH STEPHANNY MACHADO FRANCO</t>
  </si>
  <si>
    <t>MAGALY FERNANDA PAJOY VILLA</t>
  </si>
  <si>
    <t>CESAR AUGUSTO GAYON VILLABON</t>
  </si>
  <si>
    <t>CARMEN LIZETH TORRES CLAVIJO</t>
  </si>
  <si>
    <t>HEYBER ANDRES GIRALDO ORTIZ</t>
  </si>
  <si>
    <t>KAROL XIMENA TORRES CORREA</t>
  </si>
  <si>
    <t>FRANCY LILIANA BARRETO URREGO</t>
  </si>
  <si>
    <t>LEIDY TATIANA VIVEROS PEÑA</t>
  </si>
  <si>
    <t>DIANA GARCES VANEGAS</t>
  </si>
  <si>
    <t>LAURA XIMENA CORREDOR MENDOZA</t>
  </si>
  <si>
    <t>ANDREA CAROLINA GARCIA RODRIGUEZ</t>
  </si>
  <si>
    <t>CECILIA PABON QUIROGA</t>
  </si>
  <si>
    <t>PRESTAR LOS SERVICIOS PROFESIONALES PARA EJECUTAR ACTIVIDADES RELACIONADAS CON LA POLÍTICA DE GESTIÓN DE TALENTO HUMANO, CONCERNIENTE A TEMAS DE CAPACITACIÓN Y FORMACIÓN DE LA SECRETARÍA DISTRITAL DE AMBIENTE</t>
  </si>
  <si>
    <t>PRESTACIÓN DE SERVICIOS DE APOYO A LA GESTIÓN PARA REALIZAR ACTIVIDADES DE MANEJO DOCUMENTAL Y ADMINISTRATIVO EN EL ALMACÉN DE LA SECRETARÍA DISTRITAL DE AMBIENTE</t>
  </si>
  <si>
    <t>MARÍA ALEJANDRA GUTIERREZ PARRA</t>
  </si>
  <si>
    <t>LEIDY JOHANA BONILLA GONZALEZ</t>
  </si>
  <si>
    <t>GINA ALEJANDRA PATIÑO PESCADOR</t>
  </si>
  <si>
    <t>JUAN PABLO BOLAÑOS TAMAYO</t>
  </si>
  <si>
    <t>RICARDO JOSE ROMERO JAIMES</t>
  </si>
  <si>
    <t>CARLOS MAURICIO MONTENEGRO HERNANDEZ</t>
  </si>
  <si>
    <t>VIVIANA MARCELA MARIN OLMOS</t>
  </si>
  <si>
    <t>DIANA PATRICIA GALINDO RODRIGUEZ</t>
  </si>
  <si>
    <t>MARIA INES TORRES PINTO</t>
  </si>
  <si>
    <t>MANUEL EDUARDO PIQUETERO CARRERO</t>
  </si>
  <si>
    <t>DAVID ORLANDO HERNANDEZ REYES</t>
  </si>
  <si>
    <t>JOHN KENNEDY LEON CASTIBLANCO</t>
  </si>
  <si>
    <t>JULIAN SANTIAGO BELTRAN CONTRERAS</t>
  </si>
  <si>
    <t>CARLOS FERNANDO GAITAN CARDENAS</t>
  </si>
  <si>
    <t>CARLOS EDUARDO RUIZ PACHECO</t>
  </si>
  <si>
    <t>ESTEFANY RUIZ ORTEGA</t>
  </si>
  <si>
    <t>JULY ANDREA RAMIREZ CAVIEDES</t>
  </si>
  <si>
    <t>ANDRES FELIPE VARGAS CLAVIJO</t>
  </si>
  <si>
    <t>HEINER ALFONSO VELEZ RUIZ</t>
  </si>
  <si>
    <t>JORGE ALBEIRO BENITES ZAPATA</t>
  </si>
  <si>
    <t>NANCY OBEIRA CASTELLANOS PINZON</t>
  </si>
  <si>
    <t>LUIS CARLOS LOZADA SIERRA</t>
  </si>
  <si>
    <t>GINETH CECILIA ANGULO PIZA</t>
  </si>
  <si>
    <t>LADY TATIANA MEJIA LEMUS</t>
  </si>
  <si>
    <t>JUAN SEBASTIAN ACEVEDO IRIARTE</t>
  </si>
  <si>
    <t>OSCAR FERNANDO SANTA GARCIA</t>
  </si>
  <si>
    <t>ELIANA ALEXANDRA SANCHEZ BAUTISTA</t>
  </si>
  <si>
    <t>ANDRES FELIPE GARZON FLOREZ</t>
  </si>
  <si>
    <t>SANDRA XIMENA OTALORA GARCIA</t>
  </si>
  <si>
    <t>LAURA XIMENA GUEVARA MONTAÑA</t>
  </si>
  <si>
    <t>GERMAN DAVID MARTINEZ BARRERO</t>
  </si>
  <si>
    <t>ANA MILENA LOZANO MELGAREJO</t>
  </si>
  <si>
    <t>FANNY ALEXANDRA BORDA TRIANA</t>
  </si>
  <si>
    <t>VICTOR HUGO RODRIGUEZ GONGORA</t>
  </si>
  <si>
    <t>MARIA ALEJANDRA PIEDRA LEON</t>
  </si>
  <si>
    <t>LUIS ORLANDO CONTRERAS BAUTISTA</t>
  </si>
  <si>
    <t>CARLOS EDUARDO TALERO ANGEL</t>
  </si>
  <si>
    <t>KAREN BALLESTEROS GONZALEZ</t>
  </si>
  <si>
    <t>DEIVY FABIAN ZAMBRANO RONDON</t>
  </si>
  <si>
    <t>YANETH SIERRA CARANTÓN</t>
  </si>
  <si>
    <t>JEINNE PAOLA MENDEZ TORRES</t>
  </si>
  <si>
    <t>DIANA CAROLINA ROA FIERRO</t>
  </si>
  <si>
    <t>ANDRES ALEJANDRO OLARTE CARMONA</t>
  </si>
  <si>
    <t>LEIDY TATIANA CUELLAR CAMACHO</t>
  </si>
  <si>
    <t>PAOLA ALEXANDRA SIERRA RIOS</t>
  </si>
  <si>
    <t>ERIKA MILENA SÁNCHEZ ROMERO</t>
  </si>
  <si>
    <t>BRANDON HUMBERTO PEREZ ARIAS</t>
  </si>
  <si>
    <t>CARLOS ALBERTO RODRIGUEZ CASTAÑEDA</t>
  </si>
  <si>
    <t>DIEGO ALEJANDRO GUTIÉRREZ DÍAZ</t>
  </si>
  <si>
    <t>DIANE ANDREA CORREAL RODRIGUEZ</t>
  </si>
  <si>
    <t>CAMILO ANDRES PATIÑO CARDONA</t>
  </si>
  <si>
    <t>MARIBEL DE LAS MISERICORDIAS MESA CORREA</t>
  </si>
  <si>
    <t>SEBASTIAN GARCES RESTREPO</t>
  </si>
  <si>
    <t>IVAN FERNANDO CAÑON CELIS</t>
  </si>
  <si>
    <t>STEFANY ALEJANDRA VENCE MONTERO</t>
  </si>
  <si>
    <t>JUAN DIEGO LEÓN SAAVEDRA</t>
  </si>
  <si>
    <t>FELIPE ALZATE GOMEZ</t>
  </si>
  <si>
    <t>MELISSA DANIELA VALENCIA IBATA</t>
  </si>
  <si>
    <t>DIEGO ALBERTO SAENZ MENESES</t>
  </si>
  <si>
    <t>ANDREA CRISTINA BUCHELY MORENO</t>
  </si>
  <si>
    <t>ERICA KATHERINE GALLO HERNANDEZ</t>
  </si>
  <si>
    <t>EDWIN RICARDO BARBOSA ESCOBAR</t>
  </si>
  <si>
    <t>ALEXANDRA CUMBE FIGUEROA</t>
  </si>
  <si>
    <t>JUAN CARLOS JIMENEZ TRIANA</t>
  </si>
  <si>
    <t>MARIA CAMILA ANGEL MARTINEZ</t>
  </si>
  <si>
    <t>NYDIA PAOLA OVALLE BECERRA</t>
  </si>
  <si>
    <t>BRAYAND YESID CONTRERAS SOSSA</t>
  </si>
  <si>
    <t>CAROLINA MARIA CHACON FRANCO</t>
  </si>
  <si>
    <t>DIANA PATRICIA RIVEROS MORENO</t>
  </si>
  <si>
    <t>LAURA DANIELA SANCHEZ DE ARMAS</t>
  </si>
  <si>
    <t>RONALD ALBERTO VELANDIA VELANDIA</t>
  </si>
  <si>
    <t>CESAR RENE LOPEZ MENESES</t>
  </si>
  <si>
    <t>LAURA LUCIA GARZON VILLEGAS</t>
  </si>
  <si>
    <t>DIANA MILENA RINCON DAVILA</t>
  </si>
  <si>
    <t>LEIDY JULIETH HERNANDEZ GOMEZ</t>
  </si>
  <si>
    <t>CAMILO ANDRES ZARATE TORRES</t>
  </si>
  <si>
    <t>JORGE ENRIQUE ANTIA ROMERO</t>
  </si>
  <si>
    <t>ANA DEYSI SERRANO RODRIGUEZ</t>
  </si>
  <si>
    <t>YAMILE VIVIANA MOLANO DIAZ</t>
  </si>
  <si>
    <t>MARÍA CAMILA RAMÍREZ FERREIRA</t>
  </si>
  <si>
    <t>FIDEL LEONARDO CHAVEZ CARVAJAL</t>
  </si>
  <si>
    <t>NELSON ENRIQUE GARZON BAUTISTA</t>
  </si>
  <si>
    <t>LADY MARCELA HERNANDEZ REYES</t>
  </si>
  <si>
    <t>OLGA GIOVANNA LUCIA ANGARITA HERNANDEZ</t>
  </si>
  <si>
    <t>MARTHA LIGIA VÁSQUEZ GOMEZ</t>
  </si>
  <si>
    <t>LUIS CARLOS PAEZ LEAL</t>
  </si>
  <si>
    <t>JONATHAN STIVEN JUNCA NIÑO</t>
  </si>
  <si>
    <t>YENNIFER ALEXANDRA BURITICA SALCEDO</t>
  </si>
  <si>
    <t>CESAR ANDRES ROJAS OCHOA</t>
  </si>
  <si>
    <t>JENIFFER VICTORIA TORRES ROMERO</t>
  </si>
  <si>
    <t>ANGELA MARCELA GOMEZ QUINTERO</t>
  </si>
  <si>
    <t>JEIMY MILENA GUTIERREZ ANTONIO</t>
  </si>
  <si>
    <t>LUZ DARY GONZALEZ GONZALEZ</t>
  </si>
  <si>
    <t>PAOLA ANDREA ROMERO AVENDAÑO</t>
  </si>
  <si>
    <t>LUZ MARINA VILLAMARIN RIAÑO</t>
  </si>
  <si>
    <t>MONICA HELENA ESCOBAR CARDOZO</t>
  </si>
  <si>
    <t>LAURA LICETH ORJUELA DIAZ</t>
  </si>
  <si>
    <t>EDINSON FABIAN SALAS PERDOMO</t>
  </si>
  <si>
    <t>JAMES EDUARDO SABALA RIOS</t>
  </si>
  <si>
    <t>SANTIAGO DIAZ VARELA</t>
  </si>
  <si>
    <t>LUIS MIGUEL ACOSTA SOLANO</t>
  </si>
  <si>
    <t>ANGELA MARCELA MUÑOZ DIAZ</t>
  </si>
  <si>
    <t>NOHORA LUZ RUIZ JIMENEZ</t>
  </si>
  <si>
    <t>MIGUEL ANGEL SANCHEZ BAUTISTA</t>
  </si>
  <si>
    <t>DARIO HERNANDO PUERTO GAMA</t>
  </si>
  <si>
    <t>MARTHA ELIANA BONILLA BALSERO</t>
  </si>
  <si>
    <t>ADRIANA MARCELA CORTES NARVAEZ</t>
  </si>
  <si>
    <t>LAURA MARIA RIAÑO JIMENEZ</t>
  </si>
  <si>
    <t>MONICA ALEJANDRA CADENA AVILA</t>
  </si>
  <si>
    <t>CATALINA RUIZ OVALLE</t>
  </si>
  <si>
    <t>BAYRON ALEXIS BARBOSA BARBOZA</t>
  </si>
  <si>
    <t>EDISON YESID ORTIZ DURAN</t>
  </si>
  <si>
    <t>EAKING ALBERTO BALLESTEROS URRUTIA</t>
  </si>
  <si>
    <t>DIANA KATHERINE LUQUE AYALA</t>
  </si>
  <si>
    <t>EDGAR ALAIN MOJICA OSORIO</t>
  </si>
  <si>
    <t>OSCAR RICARDO MEJIA HIGUERA</t>
  </si>
  <si>
    <t>FREDY ALEXANDER PEREZ RODRIGUEZ</t>
  </si>
  <si>
    <t>LEONARDO ALFONSO MURCIA TOVAR</t>
  </si>
  <si>
    <t>INGRID LORENA ORTIZ MUÑOZ</t>
  </si>
  <si>
    <t>DAVID FELIPE PEREZ SERNA</t>
  </si>
  <si>
    <t>MATEO PERILLA LIZARAZO</t>
  </si>
  <si>
    <t>JHON FERNEY LLANTEN LOPEZ</t>
  </si>
  <si>
    <t>ANDREA VANESSA JAIMES CARDENAS</t>
  </si>
  <si>
    <t>PAOLA ANDREA ORTIZ PORRAS</t>
  </si>
  <si>
    <t>FRANCISCO JAVIER ERASO BUSTOS</t>
  </si>
  <si>
    <t>PAOLA YAZMIN CAICEDO PULIDO</t>
  </si>
  <si>
    <t>JAVIER ANDRÉS MONTERO MÁRQUEZ</t>
  </si>
  <si>
    <t>JUAN CARLOS RUEDA AGUILAR</t>
  </si>
  <si>
    <t>JULIANA PEÑARANDA FERNANDEZ</t>
  </si>
  <si>
    <t>MAGDA PAOLA TORRES TINJACA</t>
  </si>
  <si>
    <t>CAMILA LUCÍA MONTES BALLESTAS</t>
  </si>
  <si>
    <t>INGRID FORERO SANCHEZ</t>
  </si>
  <si>
    <t>JULIAN ANDRES OSORIO GUEVARA</t>
  </si>
  <si>
    <t>JHON JADISSON HIGUERA ALVIS</t>
  </si>
  <si>
    <t>ANDRES FELIPE ESCOBAR HERRERA</t>
  </si>
  <si>
    <t>MARIA CONSUELO CUITIVA RIVEROS</t>
  </si>
  <si>
    <t>JEAN PAUL TOLOSA BETANCOURT</t>
  </si>
  <si>
    <t>CESAR ANDRES VIVAS MEDINA</t>
  </si>
  <si>
    <t>DONCAN DANIEL GRAJALES AMORTEGUI</t>
  </si>
  <si>
    <t>CLAUDIA LUCIA CONTRERAS CAMACHO</t>
  </si>
  <si>
    <t>DAYLIN JULIETH BETANCOURT SANCHEZ</t>
  </si>
  <si>
    <t>DIANA CAROLINA HERRERA SUSA</t>
  </si>
  <si>
    <t>LIZETH LORENA CORTES POSADA</t>
  </si>
  <si>
    <t>MARIA ALEJANDRA OVIEDO RANGEL</t>
  </si>
  <si>
    <t>JUAN GABRIEL ALVARADO CARDENAS</t>
  </si>
  <si>
    <t>CINDY LORENA RODRIGUEZ TORO</t>
  </si>
  <si>
    <t>LUIS MANUEL GARCIA REALES</t>
  </si>
  <si>
    <t>MARIA LAURA GARCIA RODRIGUEZ</t>
  </si>
  <si>
    <t>LIAM MIGUEL PEREZ LAZARO</t>
  </si>
  <si>
    <t>FERNANDO JOSÉ LAZARO LAZARO</t>
  </si>
  <si>
    <t>CRISTINA MOSQUERA</t>
  </si>
  <si>
    <t>WENDY VIVIANA AVILA CUBIDES</t>
  </si>
  <si>
    <t>SERGIO RAMIRO BURGOS ROMERO</t>
  </si>
  <si>
    <t>JOSE ALEJANDRO SANCHEZ CEDIEL</t>
  </si>
  <si>
    <t>DEISY ALEXANDRA SUAREZ FORERO</t>
  </si>
  <si>
    <t>DIANA JEISED ROMERO GUAUTA</t>
  </si>
  <si>
    <t>DANILO ALEXIS GOYENECHE AREVALO</t>
  </si>
  <si>
    <t>MAYERLY ALEXANDRA MORENO</t>
  </si>
  <si>
    <t>JENNY ESPERANZA TELLEZ RAMIREZ</t>
  </si>
  <si>
    <t>MARIA FERNANDA GOMEZ LIÑAN</t>
  </si>
  <si>
    <t>ANDREA YINETH PARRA ROA</t>
  </si>
  <si>
    <t>ALVARO JOSE GRACIANO PALACIO</t>
  </si>
  <si>
    <t>LAURA ANDREA ZAMBRANO HURTADO</t>
  </si>
  <si>
    <t>HARRISON STIVEN RINCON COSME</t>
  </si>
  <si>
    <t>MONICA LILIANA MATEUS MOSQUERA</t>
  </si>
  <si>
    <t>LUZ ANDREINA ORTIZ BUSTOS</t>
  </si>
  <si>
    <t>EDNA LIZETH MONTEALEGRE GARZON</t>
  </si>
  <si>
    <t>DUBIER ULISES CHAPARRO PARADA</t>
  </si>
  <si>
    <t>YISETHMARYORY MOJICA SERRANO</t>
  </si>
  <si>
    <t>ALVARO MIGUEL MADRID TUIRAN</t>
  </si>
  <si>
    <t>ANGIE KATHERINE CRISTANCHO VALERO</t>
  </si>
  <si>
    <t>CRISTHIAN CAMILO SANCHEZ MORENO</t>
  </si>
  <si>
    <t>MARYURI ASTRID GOMEZ TOVAR</t>
  </si>
  <si>
    <t>GISELLE ANDREA MORENO GOMEZ</t>
  </si>
  <si>
    <t>GONZALO ANDRES FORERO GONZALEZ</t>
  </si>
  <si>
    <t>DEYSI MILENA MEDINA ROBAYO</t>
  </si>
  <si>
    <t>LAURA ESTEFANIE GUTIERREZ GARCIA</t>
  </si>
  <si>
    <t>AZARYS DE JESUS PATERNINA HERNANDEZ</t>
  </si>
  <si>
    <t>JOHN ALEJANDRO SALAZAR PEREZ</t>
  </si>
  <si>
    <t>LINA MARCELA YAGUE DAVILA</t>
  </si>
  <si>
    <t>NUBIA MARCELA AMAYA RODRIGUEZ</t>
  </si>
  <si>
    <t>STIVEN MAURICIO GARCÍA TOBAR</t>
  </si>
  <si>
    <t>ABDEL MAJID ASSIZ LIZARAZO</t>
  </si>
  <si>
    <t>DIEGO FERNANDO BERNAL LOPEZ</t>
  </si>
  <si>
    <t>VIVIANA ANDREA CAMELO AGUIRRE</t>
  </si>
  <si>
    <t>JESSICA ALEXANDRA AMAYA SABOGAL</t>
  </si>
  <si>
    <t>JUAN MANUEL MENDOZA LOZANO</t>
  </si>
  <si>
    <t>LEICER ALEJANDRO CALLEJAS MORA</t>
  </si>
  <si>
    <t>RODRIGO GONZALEZ FLORIAN</t>
  </si>
  <si>
    <t>SARA LUCIA COLMENARES TREJOS</t>
  </si>
  <si>
    <t>MARIA INES ORTIZ CALDERON</t>
  </si>
  <si>
    <t>LEISLY LULIETH RUBIANO MARTINEZ</t>
  </si>
  <si>
    <t>FRANCISS MAYELI CORDOBA BOLAÑOS</t>
  </si>
  <si>
    <t>JUAN DAVID RUBIANO TULCAN</t>
  </si>
  <si>
    <t>ANDRES FELIPE CABEZA SERRANO</t>
  </si>
  <si>
    <t>DIANA CAROLINA MARTINEZ NOVOA</t>
  </si>
  <si>
    <t>CAMILA ANDREA DIAZ MUÑOZ</t>
  </si>
  <si>
    <t>SONIA YANNETH CELY MENDEZ</t>
  </si>
  <si>
    <t>ALBERS ANDREY ARDILA GUZMAN</t>
  </si>
  <si>
    <t>LAURA ALEJANDRA CUELLAR GIRALDO</t>
  </si>
  <si>
    <t>ANA MARIA CUBILLOS LIEVANO</t>
  </si>
  <si>
    <t>BRYAM ALEXANDER OCHOA JIMENEZ</t>
  </si>
  <si>
    <t>JUAN NICOLAS RINCON ARANGO</t>
  </si>
  <si>
    <t>SEBASTIAN FERREIRA GUZMAN</t>
  </si>
  <si>
    <t>WENDY VANNESA GARCIA VARGAS</t>
  </si>
  <si>
    <t>JAVIER ANSELMO SUSA CIFUENTES</t>
  </si>
  <si>
    <t>LAURA ALEJANDRA GIRALDO CLAVIJO</t>
  </si>
  <si>
    <t>ALVARO CAMILO YARA CONTRERAS</t>
  </si>
  <si>
    <t>NATALIA ROCIO NIETO MEDINA</t>
  </si>
  <si>
    <t>DANIEL GUSTAVO ACEVEDO SALAZAR</t>
  </si>
  <si>
    <t>ANA BELEN RODRIGUEZ OLAYA</t>
  </si>
  <si>
    <t>MIGUEL HERNAN DAVID NOVA CHAMORRO</t>
  </si>
  <si>
    <t>JEFRY HANS ELKIN CHAVERRA ROMAÑA</t>
  </si>
  <si>
    <t>MARTHA ADELAIDA JIMENEZ TORRES</t>
  </si>
  <si>
    <t>ERIKA LUCIA ANGEL SANDOVAL</t>
  </si>
  <si>
    <t>RAUL FERNANDO BELLO LOPEZ</t>
  </si>
  <si>
    <t>FABIAN ESTEBAN LOPEZ TRIANA</t>
  </si>
  <si>
    <t>GINA PATRICIA BARRIGA POVEDA</t>
  </si>
  <si>
    <t>DIEGO ANDRES CADENA RODRIGUEZ</t>
  </si>
  <si>
    <t>FELIPE ANDRES ARIAS OLAYA</t>
  </si>
  <si>
    <t>LEIDY VIVIANA MARTINEZ RAMIREZ</t>
  </si>
  <si>
    <t>NELFY ASTRID BARRETO LOZADA</t>
  </si>
  <si>
    <t>LUIS GUILLERMO GOMEZ HERNANDEZ</t>
  </si>
  <si>
    <t>MARIBEL RODRIGUEZ VARON</t>
  </si>
  <si>
    <t>NATALIA CAROLINA ACEVEDO ZAMBRANO</t>
  </si>
  <si>
    <t>LUZ ADRIANA FORERO JIMENEZ</t>
  </si>
  <si>
    <t>KAREN LORENA LONDOÑO MURCIA</t>
  </si>
  <si>
    <t>LUIS HERNANDO MONSALVE GUIZA</t>
  </si>
  <si>
    <t>OSCAR ANDRES RODRIGUEZ MIRANDA</t>
  </si>
  <si>
    <t>JULIO CESAR REYES VARGAS</t>
  </si>
  <si>
    <t>CINDY LUCIA GENEY PEREZ</t>
  </si>
  <si>
    <t>LILIANA PATRICIA CAÑAS CEBALLOS</t>
  </si>
  <si>
    <t>KAREN NATHALIA VELOZA LOPEZ</t>
  </si>
  <si>
    <t>ANGELY DANIELA GARCÍA</t>
  </si>
  <si>
    <t>DORA MARSELA ORTIZ VILLALBA</t>
  </si>
  <si>
    <t>DEBORA ISABEL SEGURA MORENO</t>
  </si>
  <si>
    <t>JAVIER MAURICIO VIVEROS MENA</t>
  </si>
  <si>
    <t>JULIETH ANDREA PATIÑO GARZON</t>
  </si>
  <si>
    <t>LUZ ADRIANA MORENO CELY</t>
  </si>
  <si>
    <t>SANDRA YACKELINE DIAZ RICARDO</t>
  </si>
  <si>
    <t>CRISTHIAN CAMILO CARO PARRADO</t>
  </si>
  <si>
    <t>CRISTIAN LEONARDO AYALA PALOMINO</t>
  </si>
  <si>
    <t>LUIS RODOLFO PARRA CARDENAS</t>
  </si>
  <si>
    <t>LAURA TATIANA GARZON PALACIOS</t>
  </si>
  <si>
    <t>MAYRA JULIANA BARRAGAN RODRIGUEZ</t>
  </si>
  <si>
    <t>JOSE VITERBO ORTIZ MERCHAN</t>
  </si>
  <si>
    <t>CESAR ENRIQUE VILLAMIL RUIZ</t>
  </si>
  <si>
    <t>YEFFERSSON FABIAN ORTIZ MORENO</t>
  </si>
  <si>
    <t>ROBER LEONARDO BELTRAN ESPITIA</t>
  </si>
  <si>
    <t>KELLY TATIANA AVILES ROJAS</t>
  </si>
  <si>
    <t>MARIA CAMILA PALACIOS DIAZ</t>
  </si>
  <si>
    <t>ANGIE CATERIN MARTINEZ HILARION</t>
  </si>
  <si>
    <t>CAMILO ALBERTO CADENA PINCHAO</t>
  </si>
  <si>
    <t>JULIAN ESTEBAN OBANDO RINCON</t>
  </si>
  <si>
    <t>STEPHANY URREA CUBIDES</t>
  </si>
  <si>
    <t>EDWIN JAVIER ARIZA VARGAS</t>
  </si>
  <si>
    <t>LUZ STEFANIA GUZMAN MORENO</t>
  </si>
  <si>
    <t>LINA FERNANDA PEREZ PEDRAZA</t>
  </si>
  <si>
    <t>WILMER ESNEIDER LOZADA BONILLA</t>
  </si>
  <si>
    <t>WENDY DAYANIS IBARGUEN CORDOBA</t>
  </si>
  <si>
    <t>ESTEFANI RIOS CASSO</t>
  </si>
  <si>
    <t>LEONOR CECILIA NIEVES DE LA HOZ</t>
  </si>
  <si>
    <t>JUAN DAVID CEPEDA VELASCO</t>
  </si>
  <si>
    <t>SILVIA CAROLINA SANCHEZ CARDENAS</t>
  </si>
  <si>
    <t>CARLOS ALBERTO PALACIO MARTINEZ</t>
  </si>
  <si>
    <t>SERGIO ANDRES ARGALLE IBAÑEZ</t>
  </si>
  <si>
    <t>MARIA JULIANA MONTERO VASQUEZ</t>
  </si>
  <si>
    <t>HELMER ANDRES QUINTERO BENAVIDES</t>
  </si>
  <si>
    <t>NURY ANDREA UTINICO BOYACA</t>
  </si>
  <si>
    <t>SANDRA PALACIOS SANABRIA</t>
  </si>
  <si>
    <t>ANDRÉS ELÍAS JARAMILLO RIVERA</t>
  </si>
  <si>
    <t>MARIANA VALVUENA ALDANA</t>
  </si>
  <si>
    <t>JURANY ALEXANDRA RODRIGUEZ BUSTOS</t>
  </si>
  <si>
    <t>ELIANA ISABEL TORO HUERTAS</t>
  </si>
  <si>
    <t>MARIA FERNANDA ALFONSO MARTINEZ</t>
  </si>
  <si>
    <t>ERIKA MIREYA MORENO RODRIGUEZ</t>
  </si>
  <si>
    <t>SANDRA MILENA LANCHEROS CRIOLLO</t>
  </si>
  <si>
    <t>CLAUDIA PATRICIA PARDO ZAMORA</t>
  </si>
  <si>
    <t>JHOAN EDUARDO JAIMES CARDENAS</t>
  </si>
  <si>
    <t>LUCIA EUGENIA RICO SALAMANCA</t>
  </si>
  <si>
    <t>SUSANA XIMENA RODRIGUEZ CASTELLANOS</t>
  </si>
  <si>
    <t>PAOLA ANDREA PINZON MALAGON</t>
  </si>
  <si>
    <t>HEIDY NATHALY BENAVIDES MANRIQUE</t>
  </si>
  <si>
    <t>ZUANNY JIMENA CARDENAS ACOSTA</t>
  </si>
  <si>
    <t>DANY JAQUELINE MORENO SABOGAL</t>
  </si>
  <si>
    <t>LUIS HERNANDO CARREÑO GONZALEZ</t>
  </si>
  <si>
    <t>OMAR DANIEL FLOREZ CAMELO</t>
  </si>
  <si>
    <t>JUAN CAMILO AVILA DIAZ</t>
  </si>
  <si>
    <t>JUAN SEBASTIAN ESPINOSA RODRIGUEZ</t>
  </si>
  <si>
    <t>FREDY DAVID GIL RODRIGUEZ</t>
  </si>
  <si>
    <t>DORIS AMANDA TAUTIVA LOZANO</t>
  </si>
  <si>
    <t>NOHORA ESPERANZA TRUJILLO NAVARRETE</t>
  </si>
  <si>
    <t>LUZ ADRIANA MUÑOZ HIGUERA</t>
  </si>
  <si>
    <t>AIDY JULIETTE CARRILLO CUBIDES</t>
  </si>
  <si>
    <t>RAYID AHMED RODRIGUEZ MIRANDA</t>
  </si>
  <si>
    <t>ANA MARÍA USECHE RODRIGUEZ</t>
  </si>
  <si>
    <t>SERGIO ANDRES RODRIGUEZ ACHURY</t>
  </si>
  <si>
    <t>MARILUZ ZAMORA CUELLAR</t>
  </si>
  <si>
    <t>TAGARIT DE LA PAZ ARIZA RIVEROS</t>
  </si>
  <si>
    <t>ANDRES JULIAN DIAZ BLANCO</t>
  </si>
  <si>
    <t>GLORIA ESPERANZA MORALES RODRIGUEZ</t>
  </si>
  <si>
    <t>HELLEN MIREYA SANCHEZ GIL</t>
  </si>
  <si>
    <t>DIANA ANGELICA GUERRERO MONTERO</t>
  </si>
  <si>
    <t>INGRID CAROLINA MONTOYA RODRIGUEZ</t>
  </si>
  <si>
    <t>JORGE ALEXIS HERNANDEZ HERNANDEZ</t>
  </si>
  <si>
    <t>EDGAR FLOREZ CARDENAS</t>
  </si>
  <si>
    <t>LIDA MAYERLI PINZON BETANCOURT</t>
  </si>
  <si>
    <t>ALEJANDRA DEL PILAR MORENO OERES</t>
  </si>
  <si>
    <t>LIZETH MAYERLY CACERES CACERES</t>
  </si>
  <si>
    <t>JUAN DANIEL AVILA GOMEZ</t>
  </si>
  <si>
    <t>VALERIA CELY CORREDOR</t>
  </si>
  <si>
    <t>SANDRA ESTEFANIA MURCIA RAMIREZ</t>
  </si>
  <si>
    <t>MANUEL GUILLERMO PONTON LEGUIZAMON</t>
  </si>
  <si>
    <t>SANTIAGO ROJAS SARMIENTO</t>
  </si>
  <si>
    <t>MAIRA ALEJANDRA VEGA PALMA</t>
  </si>
  <si>
    <t>YURIETH PAOLA ALEMAN CHARRIS</t>
  </si>
  <si>
    <t>JOHN SEBASTIAN GALEANO ACOSTA</t>
  </si>
  <si>
    <t>MARIA ADELA DELGADO REYES</t>
  </si>
  <si>
    <t>TATIANA HERNANDEZ OLAYA</t>
  </si>
  <si>
    <t>MARIA ALEJANDRA LIZARAZO BAUTISTA</t>
  </si>
  <si>
    <t>LEONARDO ANDRES FORERO GARCIA</t>
  </si>
  <si>
    <t>CRISTINA ISABEL ARMENTA FUENTES</t>
  </si>
  <si>
    <t>MARIA FERNANDA RICARDO OTALORA</t>
  </si>
  <si>
    <t>DIANA ZORAYDA TORRES ACOSTA</t>
  </si>
  <si>
    <t>EDNA MARITZA BEDOYA GRISALES</t>
  </si>
  <si>
    <t>NORA MARIA HENAO LADINO</t>
  </si>
  <si>
    <t>MAURICIO CORTES</t>
  </si>
  <si>
    <t>PAOLA ANDREA HERNANDEZ MEJIA</t>
  </si>
  <si>
    <t>EDUARD FELIPE MORA BORRERO</t>
  </si>
  <si>
    <t>GINA ALEJANDRA TEJADA GUTIERREZ</t>
  </si>
  <si>
    <t>ZHARICK GISELLE OSORIO CURIEL</t>
  </si>
  <si>
    <t>WILLIAM FERNANDO REPIZO CORREA</t>
  </si>
  <si>
    <t>FREDY LEONARDO DIAZ RIVERA</t>
  </si>
  <si>
    <t>ANGELICA JOHANNA ORTIZ AMORTEGUI</t>
  </si>
  <si>
    <t>CAROLINA TORRES TELLO</t>
  </si>
  <si>
    <t>HENRY BOHORQUEZ PIEDRAHITA</t>
  </si>
  <si>
    <t>EDISON LEONARDO SANCHEZ MESA</t>
  </si>
  <si>
    <t>MARIA ALEJANDRA CHARRY VASQUEZ</t>
  </si>
  <si>
    <t>RAYZA CRISTINA SEGURA OSPINO</t>
  </si>
  <si>
    <t>LUZ DARY UMAÑA GIL</t>
  </si>
  <si>
    <t>MIGUEL ANGEL FRANCO FORERO</t>
  </si>
  <si>
    <t>DIANA MARÍA DELGADO ARIAS</t>
  </si>
  <si>
    <t>LIZ CATHERINE MOLINA MARTINEZ</t>
  </si>
  <si>
    <t>JHOHAN ESTEBAN GARZON ROJAS</t>
  </si>
  <si>
    <t>RODRIGO MOLANO SANCHEZ</t>
  </si>
  <si>
    <t>CRISTIAN CAMILO MONROY ORTIZ</t>
  </si>
  <si>
    <t>ANGELA ANDREA MILLAN GRIJALBA</t>
  </si>
  <si>
    <t>LAURA XIMENA ARIZA TORRES</t>
  </si>
  <si>
    <t>DIEGO ALFREDO CADENA ARANGUREN</t>
  </si>
  <si>
    <t>CAMILA VALENTINA PARRADO MORENO</t>
  </si>
  <si>
    <t>MARIA ALEJANDRA ERAZO ROMERO</t>
  </si>
  <si>
    <t>ANGELA MARIA CASTAÑEDA IBAÑEZ</t>
  </si>
  <si>
    <t>NASLY SUSANA PUERTA GUTIERREZ</t>
  </si>
  <si>
    <t xml:space="preserve">	HERNAN FELIPE AYALA BELTRAN</t>
  </si>
  <si>
    <t>YINA PAOLA RODRIGUEZ AGUIRRE</t>
  </si>
  <si>
    <t>GABRIEL GONZALO MAESTRE MUEGUES</t>
  </si>
  <si>
    <t>CARLOS ALBERTO SENDOYA OSPINA</t>
  </si>
  <si>
    <t>PRESTAR LOS SERVICIOS PROFESIONALES PARA REALIZAR LAS ACTIVIDADES RELACIONADAS CON LOS ANALISIS JURÍDICOS Y REGULACION NORMATIVA DE SOPORTE PARA LA PLANEACIÓN AMBIENTAL</t>
  </si>
  <si>
    <t>PRESTAR LOS SERVICIOS PROFESIONALES PARA ADELANTAR LOS TRÁMITES DE REVISIÓN, SEGUIMIENTO Y MANEJO DE LAS SOLICITUDES QUE REALICEN LOS ORGANISMOS DE CONTROL POLITICO DEL ORDEN NACIONAL Y DISTRITAL Y LO RELACIONADO QUE REQUIERA LA SDA</t>
  </si>
  <si>
    <t>RICARDO ALVAREZ ZAMORA</t>
  </si>
  <si>
    <t>LINA MARIA RODRIGUEZ MEDINA</t>
  </si>
  <si>
    <t>RAUL EDUARDO JACOME TORRADO</t>
  </si>
  <si>
    <t>DIANA MILENA GARCIA SANCHEZ</t>
  </si>
  <si>
    <t>HEIDY YOHANA HERRERA BARBOSA</t>
  </si>
  <si>
    <t>BERTHA ALICIA FERNANDEZ BERNAL</t>
  </si>
  <si>
    <t>JUAN CARLOS QUINTERO VELEZ</t>
  </si>
  <si>
    <t>KAREN LORENA NAVARRO LEAL</t>
  </si>
  <si>
    <t>SANDRA PATRICIA MARIN JIMENEZ</t>
  </si>
  <si>
    <t>ANDREA CAROLINA DUEÑAS SANABRIA</t>
  </si>
  <si>
    <t>CARMEN ANDREA UPEGUI VELEZ</t>
  </si>
  <si>
    <t>HEIMAIN TORRES ECHEVERRY</t>
  </si>
  <si>
    <t>NADIA RAQUEL BERNAL DIAZ</t>
  </si>
  <si>
    <t>EDWIN ERNESTO GOMEZ MALDONADO</t>
  </si>
  <si>
    <t>MONICA MARCELA APOLINAR CASTRO</t>
  </si>
  <si>
    <t>HAROL DAVID JIMENEZ POLO</t>
  </si>
  <si>
    <t>MARCELA MATOS LOZANO</t>
  </si>
  <si>
    <t>HERSON ORLANDO FUENTES VILLAMIZAR</t>
  </si>
  <si>
    <t>MARIA MANUELA AGUILAR SANCHEZ</t>
  </si>
  <si>
    <t>JOE LUIS HURTADO COPETE</t>
  </si>
  <si>
    <t>DIEGO ALEJANDRO GALINDO CRISTANCHO</t>
  </si>
  <si>
    <t>CARLOS EDUARDO ACOSTA GONGORA</t>
  </si>
  <si>
    <t>HERNAN RODRIGO GARCÍA FUENTES</t>
  </si>
  <si>
    <t>Lilian Andrea Muñoz Fonseca</t>
  </si>
  <si>
    <t>PRESTAR CON PLENA AUTONOMÍA TÉCNICA Y ADMINISTRATIVA SUS SERVICIOS PROFESIONALES PARA GESTIONAR LAS ACTIVIDADES PRESUPUESTALES Y LA ELABORACIÓN DE ÓRDENES DE PAGO A CARGO DE LA SUBDIRECCIÓN FINANCIERA DE LA SECRETARÍA DISTRITAL DE AMBIENTE</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</si>
  <si>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</si>
  <si>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PRESTAR CON PLENA AUTONOMIA TECNICA Y ADMINISTRATIVA SUS SERVICIOS PROFESIONALES PARA GESTIONAR ACTIVIDADES DE SEGUIMIENTO EN EL MARCO DEL PROCESO CONTABLE PROPIO DEL AREA Y SEGUN LAS NECESIDADES DE LA SUBDIRECCION FINANCIERA DE LA SECRETARIA DISTRITAL DE AMBIENTE</t>
  </si>
  <si>
    <t>PRESTAR SUS SERVICIOS DE APOYO A LA GESTIÓN PARA REALIZAR ACOMPAÑAMIENTO, APOYO, ASÍ COMO ADELANTAR LAS DIFERENTES ACTIVIDADES QUE SEAN REQUERIDAS POR LA DIRECCIÓN DE GESTIÓN CORPORATIVA REFERENTES AL MANTENIMIENTO LOCATIVO DE TODOS LOS DISTINTOS BIENES DE LA SECRETARÍA DISTRITAL DE AMBIENTE</t>
  </si>
  <si>
    <t>SUPERVISOR</t>
  </si>
  <si>
    <t>RODRIGO ALFREDO MARIÑO MONTOYA</t>
  </si>
  <si>
    <t>LUIS CARLOS VERGEL HERNANDEZ</t>
  </si>
  <si>
    <t>JULIE ANDREA MARTINEZ MENDEZ</t>
  </si>
  <si>
    <t>IVAN ERNESTO MARIN PINEDA</t>
  </si>
  <si>
    <t xml:space="preserve">FECHA + ADICIONES </t>
  </si>
  <si>
    <t>PRESTAR LOS SERVICIOS PROFESIONALES PARA ACOMPAÑAR LOS PROCESOS RELACIONADOS CON PLANES AMBIENTALES LOCALES-PAL 2024-2028</t>
  </si>
  <si>
    <t>WILLIAM MUÑOZ TRIANA</t>
  </si>
  <si>
    <t>LEIDY VANESSA RAMIREZ LOPEZ</t>
  </si>
  <si>
    <t>KATHERINE ANDREA ESPITIA OSORIO</t>
  </si>
  <si>
    <t>LORENA MARTINEZ GARZON</t>
  </si>
  <si>
    <t>MÓNICA LILIANA GONZÁLEZ ORJUELA</t>
  </si>
  <si>
    <t>NICOLAS STEVEN SANCHEZ CRUZ</t>
  </si>
  <si>
    <t>ANDREA CAROLYNA SALAS BURGOS</t>
  </si>
  <si>
    <t>JAVIER EDUARDO MENDOZA SABOGAL</t>
  </si>
  <si>
    <t>JULLY DANITZA CASTAÑO ANDRADE</t>
  </si>
  <si>
    <t>DAVID ORLANDO RODRIGUEZ CARRERO</t>
  </si>
  <si>
    <t>KAREN LORENA MARTINEZ HIGUERA</t>
  </si>
  <si>
    <t>DAVID MATEO SALAMANCA GARCIA</t>
  </si>
  <si>
    <t>JUAN ESTEBAN TRIANA MEJIA</t>
  </si>
  <si>
    <t>CLARA MARIA TRIANA ALFARO</t>
  </si>
  <si>
    <t>EDGAR ARMANDO CARDENAS CABRERA</t>
  </si>
  <si>
    <t>LINA MARIA GENEY REYES</t>
  </si>
  <si>
    <t>YERALDIN KATHERINE GONZALEZ VARGAS</t>
  </si>
  <si>
    <t>NYDIA MILENA REYES LEON</t>
  </si>
  <si>
    <t>ADOLFO DANIEL CERRO ARRIETA</t>
  </si>
  <si>
    <t>SANDRA VIVIANA VASQUEZ PAEZ</t>
  </si>
  <si>
    <t>JANNIER ROBLEDO HINESTROZA</t>
  </si>
  <si>
    <t>HENRY PEÑARANDA UREÑA</t>
  </si>
  <si>
    <t>RONALD DEYS BAQUERO GONZALEZ</t>
  </si>
  <si>
    <t>DANIEL ORLANDO MARTIN SALDARRIAGA</t>
  </si>
  <si>
    <t>JOSE MANUEL MAYORGA GUZMAN</t>
  </si>
  <si>
    <t>MARIA CLAUDIA ORJUELA MARQUEZ</t>
  </si>
  <si>
    <t>PAULA ANDREA LONDOÑO GUERRERO</t>
  </si>
  <si>
    <t>ANA CATALINA MUÑOZ RODRIGUEZ</t>
  </si>
  <si>
    <t>LUISA FERNANDA QUICENO GARCIA</t>
  </si>
  <si>
    <t>CLAUDIA MERCEDES INAGAN QUENORAN</t>
  </si>
  <si>
    <t>DANA CAROLINA JAIMES GAITAN</t>
  </si>
  <si>
    <t>DARIO FERNANDO GOMEZ CRUZ</t>
  </si>
  <si>
    <t>MARIA FERNANDA CADENA BENAVIDES</t>
  </si>
  <si>
    <t>CLAUDIA MARCELA SANTOFIMIO CELIS</t>
  </si>
  <si>
    <t>NESTOR EDISON BERNAL VEGA</t>
  </si>
  <si>
    <t>DIANA PATRICIA CALDERON</t>
  </si>
  <si>
    <t>Luis Guillermo Bernal Medina</t>
  </si>
  <si>
    <t>ESPERANZA OVALLE MASMELA</t>
  </si>
  <si>
    <t>EDUARDO ALEXANDER ORTIZ VILLALBA</t>
  </si>
  <si>
    <t>LAURA LISET ROJAS RAMOS</t>
  </si>
  <si>
    <t>RAFAEL EDUARDO NIVIA GONZALEZ</t>
  </si>
  <si>
    <t>MARIA FERNANDA FORERO MOGOLLON</t>
  </si>
  <si>
    <t>MARIA PAULINA GOMEZ SIABATO</t>
  </si>
  <si>
    <t>TANIA ELIZABETH OVIEDO FERNANDEZ</t>
  </si>
  <si>
    <t>DEISY JHOANA PAEZ DIAZ</t>
  </si>
  <si>
    <t>MARIA DEL PILAR URREGO SALINAS</t>
  </si>
  <si>
    <t>EDWIN SEBASTIAN CORTES GONZALEZ</t>
  </si>
  <si>
    <t>CLARA ROCIO RIOS VIRGUEZ</t>
  </si>
  <si>
    <t>DEISY CAROLINA MORENO MORENO</t>
  </si>
  <si>
    <t>ALEXANDER CASTILLO SIERRA</t>
  </si>
  <si>
    <t>JOSE DAVID SANCHEZ VARGAS</t>
  </si>
  <si>
    <t>MANUEL LEONARDO TELLEZ BELTRAN</t>
  </si>
  <si>
    <t>JOHNATAN ANTONIO FRANCO RODRIGUEZ</t>
  </si>
  <si>
    <t>HADER ANTONIO REYES RENGIFO</t>
  </si>
  <si>
    <t>BONNY ANDREA FERNANDEZ GARZON</t>
  </si>
  <si>
    <t>NELSON DAVID ALEMAN GONZALEZ</t>
  </si>
  <si>
    <t>FLOR ALBA DIAZ CEPEDA</t>
  </si>
  <si>
    <t>HUGO ORTIZ VARGAS</t>
  </si>
  <si>
    <t>HELGA YOHANNA DE LOS ANGELES TOLOZA GARCIA</t>
  </si>
  <si>
    <t>JUAN DIEGO MARTINEZ LOZANO</t>
  </si>
  <si>
    <t>DAVID SANTIAGO COSSIO PINZON</t>
  </si>
  <si>
    <t>JONATHAN ANDREY VILLALOBOS PEREZ</t>
  </si>
  <si>
    <t>LESLY JOHANNA CASTELLANOS TRIVIÑO</t>
  </si>
  <si>
    <t>DANIEL MAURICIO BELTRAN PEDRAZA</t>
  </si>
  <si>
    <t>KAREN ALEXANDRA GUTIERREZ CASTILLO</t>
  </si>
  <si>
    <t>YENNY ALEXANDRA GONZALEZ</t>
  </si>
  <si>
    <t>ANA LUCIA CALVO GALVEZ</t>
  </si>
  <si>
    <t>ANGEL GABRIELA MOJICA VILLAMIL</t>
  </si>
  <si>
    <t>LIBARDO RAMIREZ SANCHEZ</t>
  </si>
  <si>
    <t>SERGIO MARIN PRADA</t>
  </si>
  <si>
    <t>SEBASTIAN HUMBERTO BOGOTA CHAVEZ</t>
  </si>
  <si>
    <t>MILLER DAVID GUZMAN ESCOBAR</t>
  </si>
  <si>
    <t>WILLIAM ANDRES GUERRERO CABALLERO</t>
  </si>
  <si>
    <t>LUIS ANGEL SALINAS GALEANO</t>
  </si>
  <si>
    <t>JULIETH LUCIA LEAL VELASCO</t>
  </si>
  <si>
    <t>DANIELA ALEJANDRA RODRIGUEZ GORDILLO</t>
  </si>
  <si>
    <t>WILSON ARMANDO RUBIANO HUERTAS</t>
  </si>
  <si>
    <t>JESUS ALEJANDRO ROMERO BELTRAN</t>
  </si>
  <si>
    <t>CARLOS DAVID TAPIA PEÑATES</t>
  </si>
  <si>
    <t>OSCAR JAVIER RUBIANO TRUJILLO</t>
  </si>
  <si>
    <t>ROGER JOSE CARRILLO ESMERAL</t>
  </si>
  <si>
    <t>ELVIA MARIA TAPIA PEÑATES</t>
  </si>
  <si>
    <t>MANUEL ALEJANDRO PALACIOS HERNÁNDEZ</t>
  </si>
  <si>
    <t>LUIS ALFONSO ZAMORA URREGO</t>
  </si>
  <si>
    <t>CAMILO TORRES RODRIGUEZ</t>
  </si>
  <si>
    <t>ANDRES CAMILO RODRIGUEZ MILA</t>
  </si>
  <si>
    <t>DENIS LEONARDO CAVANZO</t>
  </si>
  <si>
    <t>DANIEL ISAACS CORAL</t>
  </si>
  <si>
    <t>SANDRA MARCELA CASTRO GONZALES</t>
  </si>
  <si>
    <t>GUSTAVO ADOLFO GÓMEZ PULGARÍN</t>
  </si>
  <si>
    <t>LEONARDO GIL ARENAS</t>
  </si>
  <si>
    <t>JULIE PEREZ CANTILLO</t>
  </si>
  <si>
    <t>PRESTAR LOS SERVICIOS PROFESIONALES PARA LA FORMULACIÓN DE LOS DOCUMENTOS TÉCNICOS Y DESARROLLO DE ACCIONES ESTRATÉGICAS EN EL MARCO DE LA GESTIÓN INTEGRAL DE LA CALIDAD DEL AIRE DE BOGOTÁ, PARA EL DESARROLLO DE PROYECTOS DE GESTIÓN AMBIENTAL.</t>
  </si>
  <si>
    <t>PRESTAR LOS SERVICIOS PROFESIONALES PARA REALIZAR ACTUACIONES TÉCNICAS Y CONSOLIDAR LOS INFORMES DE RESULTADOS DE LAS ACTIVIDADES DE EVALUACIÓN, CONTROL Y SEGUIMIENTO ASOCIADAS CON LOS INSTRUMENTOS AMBIENTALES DEL RECURSO HÍDRICO.</t>
  </si>
  <si>
    <t>PRESTAR LOS SERVICIOS PROFESIONALES PARA REALIZAR ACCIONES DE INSPECCIÓN, VIGILANCIA Y CONTROL A LOS CONCESIONARIOS, COMERCIALIZADORES , REPRESENTANTES DE MARCA, IMPORTADORES, FABRICANTES O ENSAMBLADORES DE VEHÍCULOS AUTOMOTORES QUE OPERAN EN EL DISTRITO CAPITAL.</t>
  </si>
  <si>
    <t>PRESTAR LOS SERVICIOS PROFESIONALES PARA GESTIONAR Y REALIZAR EL SEGUIMIENTO Y CONTROL DE LAS FUENTES MÓVILES QUE OPERAN EN EL DISTRITO CAPITAL, A TRAVÉS DEL PROGRAMA DE AUTORREGULACIÓN AMBIENTAL</t>
  </si>
  <si>
    <t>PRESTAR LOS SERVICIOS PROFESIONALES PARA ELABORAR E IMPLEMENTAR ESTRATEGIAS PARA EL USO DE DATOS DEL CONTAMINANTE ATMOSFÉRICO BLACK CARBON</t>
  </si>
  <si>
    <t>PRESTAR LOS SERVICIOS PROFESIONALES EN EL DESARROLLO TRANSVERSAL DE ASUNTOS LEGALES A CARGO DE LA ENTIDAD</t>
  </si>
  <si>
    <t>PRESTAR LOS SERVICIOS PROFESIONALES PARA REALIZAR ACTIVIDADES TÉCNICAS CORRESPONDIENTES A EVALUACIÓN, SEGUIMIENTO Y CONTROL A LAS FUENTES FIJAS EN EL PERÍMETRO URBANO DE BOGOTA</t>
  </si>
  <si>
    <t>PRESTAR LOS SERVICIOS PROFESIONALES PARA REALIZAR EL ANÁLISIS DE DATOS DE CALIDAD DEL AIRE, ELABORACIÓN DE CONCEPTOS Y RESPUESTAS A REQUERIMIENTOS DE INFORMACIÓN E INFORMES TÉCNICOS DE CALIDAD DEL AIRE</t>
  </si>
  <si>
    <t>PRESTAR LOS SERVICIOS DE APOYO A LA GESTIÓN PARA ACTUALIZAR, HACER SEGUIMIENTO Y CONSOLIDAR LAS BASES DE DATOS REQUERIDAS PARA EL FUNCIONAMIENTO DEL SISTEMA INTEGRADO DE INFORMACIÓN DE PUBLICIDAD EXTERIOR VISUAL - SIIPEV</t>
  </si>
  <si>
    <t>PRESTAR LOS SERVICIOS PROFESIONALES PARA REALIZAR ACTIVIDADES DE MANTENIMIENTO, GESTIÓN METROLÓGICA, Y REVISIÓN RUTINARIA DE ESTACIONES, SENSORES METEOROLÓGICOS Y EQUIPOS DE MONITOREO DE CALIDAD DEL AIRE CONFORME LOS PROCEDIMIENTOS Y LA NORMATIVA APLICABLES</t>
  </si>
  <si>
    <t>PRESTAR LOS SERVICIOS PROFESIONALES PARA REALIZAR LA GESTIÓN CONTRACTUAL Y EL SEGUIMIENTO A LA EJECUCIÓN DE LOS PROCESOS CONTRACTUALES DESARROLLADOS EN EL MARCO DE LAS ACCIONES DE EVALUACIÓN, CONTROL Y SEGUIMIENTO AMBIENTAL</t>
  </si>
  <si>
    <t>PRESTAR LOS SERVICIOS PROFESIONALES PARA FORTALECER LAS ACTIVIDADES TÉCNICAS DE EVALUACIÓN, CONTROL Y SEGUIMIENTO DE EMISIÓN DE RUIDO Y MEJORAR LA CALIDAD ACÚSTICA.</t>
  </si>
  <si>
    <t>PRESTAR LOS SERVICIOS DE APOYO A LA GESTIÓN PARA REALIZAR LAS ACTIVIDADES DE PRESERVACIÓN, DIGITALIZACIÓN, INSERCIÓN Y CONSULTA DE LOS EXPEDIENTES PERMISIVOS Y/O SANCIONATORIOS AMBIENTALES ENMARCADOS EN EL PROCESO DE EVALUACIÓN, CONTROL, Y SEGUIMIENTO DE LA SECRETARIA DISTRITAL DE AMBIENTE</t>
  </si>
  <si>
    <t xml:space="preserve">PRESTAR LOS SERVICIOS PROFESIONALES PARA APLICAR LOS PROCEDIMIENTOS DE VALIDACIÓN DE DATOS Y VARIABLES DE OPERACIÓN, Y REALIZAR LAS GESTIONES NECESARIAS PARA EL SEGUIMIENTO Y SOPORTE A LAS HERRAMIENTAS TECNOLÓGICAS Y DE GESTIÓN DE INFORMACIÓN DISPONIBLES DE CALIDAD DEL AIRE
</t>
  </si>
  <si>
    <t xml:space="preserve">PRESTAR LOS SERVICIOS PROFESIONALES EN LA GESTIÓN DISCIPLINARIA, TRANSPARENCIA Y ENTES DE CONTROL, EN EL MARCO DEL PROCESO DISCIPLINARIO
</t>
  </si>
  <si>
    <t>PRESTAR LOS SERVICIOS PROFESIONALES PARA LA GESTIÓN ADMINISTRATIVA Y DOCUMENTAL DE LA SECRETARÍA DISTRITAL DE AMBIENTE</t>
  </si>
  <si>
    <t>PRESTAR LOS SERVICIOS PROFESIONALES PARA ANALIZAR, REVISAR Y/O PROYECTAR LOS INSUMOS TÉCNICOS PRODUCTO DE LA DEPURACIÓN Y TRÁMITE DE LAS ACTIVIDADES DE EVALUACIÓN, CONTROL Y SEGUIMIENTO EN MATERIA DE PUBLICIDAD EXTERIOR VISUAL</t>
  </si>
  <si>
    <t>PRESTAR LOS SERVICIOS PROFESIONALES PARA GESTIONAR EL REPARTO, ATENCIÓN Y SEGUIMIENTO DE LAS PETICIONES, QUEJAS, RECLAMOS O SOLICITUDES PRESENTADAS POR PARTE DE LA CIUDADANÍA, ENTES DE CONTROL, U ORGANISMOS DISTRITALES Y NACIONALES CON RELACIÓN AL PROCESO DE EVALUACIÓN CONTROL Y SEGUIMIENTO ASÍ COMO DEL TRÁMITE SANCIONATORIO AMBIENTAL</t>
  </si>
  <si>
    <t>PRESTAR LOS SERVICIOS PROFESIONALES PARA REALIZAR Y REVISAR ACTUACIONES TÉCNICAS DE CONTROL Y VIGILANCIA AMBIENTAL RELACIONADAS CON LA AFECTACIÓN POR EL MANEJO DE HIDROCARBUROS U OTROS FACTORES DE IMPACTO SOBRE EL RECURSO HÍDRICO Y EL SUELO</t>
  </si>
  <si>
    <t>PRESTAR LOS SERVICIOS PROFESIONALES PARA REALIZAR LAS ACTUACIONES TÉCNICAS DE EVALUACIÓN Y SEGUIMIENTO A INSTRUMENTOS AMBIENTALES RELACIONADOS CON EL MANEJO DE HIDROCARBUROS U OTROS FACTORES DE IMPACTO SOBRE EL RECURSO HÍDRICO Y EL SUELO</t>
  </si>
  <si>
    <t xml:space="preserve">PRESTAR LOS SERVICIOS PROFESIONALES PARA REALIZAR EL ANÁLISIS DE DATOS DE METEOROLOGÍA, MANEJO DE SISTEMAS DE INFORMACIÓN GEOGRÁFICA, GEORREFERENCIACIÓN DE LOS DATOS Y ELABORACIÓN DE REPORTES E INFORMES TÉCNICOS DE CALIDAD DEL AIRE
</t>
  </si>
  <si>
    <t>PRESTAR LOS SERVICIOS PROFESIONALES PARA GESTIONAR Y ENCAMINAR LAS ACTIVIDADES ESTRATÉGICAS Y OPERATIVAS DERIVADAS DE LAS ACTUACIONES TÉCNICAS DE EVALUACIÓN, SEGUIMIENTO Y CONTROL DE EMISIÓN DE FUENTES FIJAS EN EL PERÍMETRO URBANO DE BOGOTA</t>
  </si>
  <si>
    <t>PRESTAR LOS SERVICIOS PROFESIONALES PARA REALIZAR ACTUACIONES TÉCNICAS DE CONTROL Y SEGUIMIENTO ASOCIADAS CON LOS INSTRUMENTOS DEL RECURSO HÍDRICO SUBTERRÁNEO</t>
  </si>
  <si>
    <t>PRESTAR LOS SERVICIOS PROFESIONALES PARA REALIZAR LA GESTIÓN ADMINISTRATIVA DE LA INFORMACIÓN GENERADA EN EL MARCO DE LAS ACCIONES DE EVALUACIÓN, CONTROL Y SEGUIMIENTO AMBIENTAL</t>
  </si>
  <si>
    <t>PRESTAR LOS SERVICIOS PROFESIONALES PARA ESTRUCTURAR Y GESTIONAR LOS INSTRUMENTOS DE PLANEACIÓN Y LOS REPORTES DE SEGUIMIENTO TÉCNICO, ADMINISTRATIVO Y FINANCIERO DERIVADOS DE LA EJECUCIÓN DE LAS ACCIONES DE EVALUACIÓN, CONTROL Y SEGUIMIENTO AMBIENTAL</t>
  </si>
  <si>
    <t>PRESTAR LOS SERVICIOS PROFESIONALES PARA RECOPILAR, CONSOLIDAR, ANALIZAR Y PROCESAR INFORMACIÓN RELACIONADA CON EL RECURSO HÍDRICO Y SUS FACTORES DE IMPACTO</t>
  </si>
  <si>
    <t>PRESTAR LOS SERVICIOS PROFESIONALES PARA REALIZAR ACTUACIONES TÉCNICAS DE CONTROL Y SEGUIMIENTO AMBIENTAL RELACIONADAS CON LA GESTIÓN DE RESIDUOS U OTROS FACTORES DE IMPACTO SOBRE EL RECURSO HÍDRICO Y EL SUELO</t>
  </si>
  <si>
    <t>PRESTAR LOS SERVICIOS PROFESIONALES EN EL DESARROLLO DE ASUNTOS LEGALES Y AMBIENTALES A CARGO DE LA ENTIDAD</t>
  </si>
  <si>
    <t xml:space="preserve">PRESTAR LOS SERVICIOS PROFESIONALES PARA REALIZAR EL ANÁLISIS DE DATOS DE CALIDAD DEL AIRE, PROCESAMIENTO Y CARGUE A SISAIRE Y ELABORACIÓN DE REPORTES DE INDICADORES E INFORMES TÉCNICOS DE CALIDAD DEL AIRE
</t>
  </si>
  <si>
    <t>PRESTAR LOS SERVICIOS PROFESIONALES PARA REALIZAR ACTIVIDADES ADMINISTRATIVAS, CONTRACTUALES, TÉCNICAS</t>
  </si>
  <si>
    <t xml:space="preserve">PRESTAR LOS SERVICIOS PROFESIONALES PARA REALIZAR ACTIVIDADES TENDIENTES A DAR TRÁMITE A LAS PETICIONES, QUEJAS Y RECLAMOS RELACIONADAS CON EL PROYECTO DE INVERSIÓN EN EL PERÍMETRO URBANO DEL DISTRITO CAPITAL
</t>
  </si>
  <si>
    <t>PRESTAR LOS SERVICIOS PROFESIONALES DE ACOMPAÑAMIENTO TÉCNICO PARA LA VERIFICACIÓN Y SEGUIMIENTO DE NEGOCIOS VERDES.</t>
  </si>
  <si>
    <t>PRESTAR LOS SERVICIOS PROFESIONALES PARA REVISAR O PROYECTAR DOCUMENTOS TÉCNICOS RESULTADO DE LAS ACTUACIONES DE EVALUACIÓN, SEGUIMIENTO Y CONTROL DE EMISIÓN DE FUENTES FIJAS EN EL PERÍMETRO URBANO DE BOGOTA</t>
  </si>
  <si>
    <t>PRESTAR LOS SERVICIOS PROFESIONALES DE ACOMPAÑAMIENTO TÉCNICO PARA PROMOVER Y GESTIONAR LOS NEGOCIOS VERDES</t>
  </si>
  <si>
    <t>PRESTAR LOS SERVICIOS PROFESIONALES PARA REALIZAR LA GESTIÓN, ANÁLISIS, VALIDACIÓN Y SEGUIMIENTO A LAS ACTUACIONES TÉCNICAS DE EVALUACIÓN, CONTROL Y SEGUIMIENTO AMBIENTAL A LOS USUARIOS DE LA CADENA DE GESTIÓN DE RESIDUOS ORDINARIOS, ESPECIALES, PELIGROSOS Y DE MANEJO DIFERENCIADO EN EL D.C.</t>
  </si>
  <si>
    <t>JULIAN ALIRIO LEON RODRIGUEZ</t>
  </si>
  <si>
    <t>LAURA FERNANDA SIERRA PEÑARANDA</t>
  </si>
  <si>
    <t>MARIA ALEJANDRA DEVIA MURILLO</t>
  </si>
  <si>
    <t>BRIANA LIZETH CABRERA LEIVA</t>
  </si>
  <si>
    <t>DIEGO ALEJANDRO PADILLA MORENO</t>
  </si>
  <si>
    <t>LIBARDO ANTONIO CHARRIS QUIROZ</t>
  </si>
  <si>
    <t>DIEGO ARMANDO LOZANO SALCEDO</t>
  </si>
  <si>
    <t>MAURICIO CALDERON GONZALEZ</t>
  </si>
  <si>
    <t>CAMILO ENRIQUE LIZARAZO LAVERDE</t>
  </si>
  <si>
    <t>ANA LUCIA ZORRO GOMEZ</t>
  </si>
  <si>
    <t>DIEGO ALBERTO CAMACHO ACEVEDO</t>
  </si>
  <si>
    <t>ANGIE CAROLINA OSPINA VARGAS</t>
  </si>
  <si>
    <t>LILIAN ROCIO BERNAL GUERRA</t>
  </si>
  <si>
    <t>CRISTIAN DAVID GARCIA VACCA</t>
  </si>
  <si>
    <t>CRISTIAN CAMILO DIAZ MERCHAN</t>
  </si>
  <si>
    <t>FREDDY MAHECHA CARDENAS</t>
  </si>
  <si>
    <t>ALBERTO MALDONADO PITA</t>
  </si>
  <si>
    <t>MARIA FERNANDA RODRIGUEZ GALINDO</t>
  </si>
  <si>
    <t>SAMUEL FERNANDO MESA GIRALDO</t>
  </si>
  <si>
    <t>ANDREY NICOLAS LEAL RIVERA</t>
  </si>
  <si>
    <t>DANIELA CARVAJAL VASQUEZ</t>
  </si>
  <si>
    <t>FREDY LEONARDO TORRES SANDOVAL</t>
  </si>
  <si>
    <t>LINDA BIBIANY GOMEZ ROMERO</t>
  </si>
  <si>
    <t>LAURA STEFANY GUTIERREZ ZUÑIGA</t>
  </si>
  <si>
    <t>EDGAR MIGUEL BARON LOPEZ</t>
  </si>
  <si>
    <t>SANDRA MILENA AREVALO ALARCON</t>
  </si>
  <si>
    <t>JOSE FERNANDO GOMEZ MONSALVE</t>
  </si>
  <si>
    <t>LAURA DANIELA SUAREZ GONZALEZ</t>
  </si>
  <si>
    <t>CLAUDIA LILIANA SANCHEZ GUERRERO</t>
  </si>
  <si>
    <t>FREDY LEANDRO MONROY POLANIA</t>
  </si>
  <si>
    <t>EDITH STELLA QUINTERO RIVEROS</t>
  </si>
  <si>
    <t>SINDY JOHANA HUERTAS BEJARANO</t>
  </si>
  <si>
    <t>CARLOS ANDRES PINZON DIAZ</t>
  </si>
  <si>
    <t>JUAN CAMILO AREVALO PEÑA</t>
  </si>
  <si>
    <t>MANUEL HERNANDO PEÑA VELANDIA</t>
  </si>
  <si>
    <t>DAYANNA IBETH ALARCON CRUZ</t>
  </si>
  <si>
    <t>KAREN ANDREA ALBARRAN LEON</t>
  </si>
  <si>
    <t>MARIA ANGELICA CANTOR LOPEZ</t>
  </si>
  <si>
    <t>DIANA CAROLINA CORONADO PACHON</t>
  </si>
  <si>
    <t>EDGAR ALFONSO CALDERON BULLA</t>
  </si>
  <si>
    <t>CAMPO ELBER CUBIDES CRUZ</t>
  </si>
  <si>
    <t>VANESSA STEPHANIE RUIZ LONDOÑO</t>
  </si>
  <si>
    <t>FREDY ALEXANDER BEJARANO GAMBOA</t>
  </si>
  <si>
    <t>JULIAN DAVID ALBINO TELLEZ</t>
  </si>
  <si>
    <t>NATALIA GUERRERO MENDEZ</t>
  </si>
  <si>
    <t>MANUELA GOMEZ HURTADO</t>
  </si>
  <si>
    <t>GUZMAIN LEONARDO REY RIVEROS</t>
  </si>
  <si>
    <t>LUIS EDUARDO ROJAS MURCIA</t>
  </si>
  <si>
    <t>VANESSA MARGARITA CORONADO CANOLE</t>
  </si>
  <si>
    <t>DANIEL CHICA MAHECHA</t>
  </si>
  <si>
    <t>ANGELA MARIA TORRES RAMIREZ</t>
  </si>
  <si>
    <t>DIEGO ANDRES NEIRA GAMA</t>
  </si>
  <si>
    <t>LILY PAOLA GUZMAN</t>
  </si>
  <si>
    <t>JUAN GUILLERMO JIMENEZ</t>
  </si>
  <si>
    <t>MERIELEN FUENTES BAQUERO</t>
  </si>
  <si>
    <t>JAVIER ALBERTO RAMOS BELTRAN</t>
  </si>
  <si>
    <t>LUPITA ULLOA ROJAS</t>
  </si>
  <si>
    <t>JULIAN CAMILO BARRERA QUIJANO</t>
  </si>
  <si>
    <t>YINETH ACOSTA GUTIÉRREZ</t>
  </si>
  <si>
    <t>LAURA CAMILA REYES GUILLEN</t>
  </si>
  <si>
    <t>YULIANA ROMERO DAZA</t>
  </si>
  <si>
    <t>YANETH ELIZABETH NIÑO</t>
  </si>
  <si>
    <t>ADRIANA ELIZABETH MEZA SANTANDER</t>
  </si>
  <si>
    <t>PRESTAR LOS SERVICIOS PROFESIONALES PARA REALIZAR Y REVISAR ACTUACIONES TÉCNICAS DE CONTROL Y SEGUIMIENTO AMBIENTAL RELACIONADAS CON LA GESTIÓN DE RESIDUOS U OTROS FACTORES DE IMPACTO SOBRE EL RECURSO HÍDRICO Y EL SUELO</t>
  </si>
  <si>
    <t>PRESTAR LOS SERVICIOS PROFESIONALES PARA PROYECTAR LOS INSUMOS TÉCNICOS, ASÍ COMO ANALIZAR, REPORTAR Y HACER SEGUIMIENTO A LOS INDICADORES PRODUCTO DE LAS ACTIVIDADES DE EVALUACIÓN, CONTROL Y SEGUIMIENTO EN MATERIA DE PUBLICIDAD EXTERIOR VISUAL</t>
  </si>
  <si>
    <t>PRESTAR LOS SERVICIOS PROFESIONALES PARA REVISAR Y/O PROYECTAR LOS INSUMOS TÉCNICOS PRODUCTO DE LA DEPURACIÓN Y TRÁMITE DE LAS ACTIVIDADES DE EVALUACIÓN, CONTROL Y SEGUIMIENTO EN MATERIA DE PUBLICIDAD EXTERIOR VISUAL</t>
  </si>
  <si>
    <t>PRESTAR LOS SERVICIOS PROFESIONALES PARA ANALIZAR Y RESPONDER A LAS SOLICITUDES TÉCNICAS INFORMÁTICAS Y ELECTRÓNICAS ASOCIADAS A LA INFRAESTRUCTURA TECNOLÓGICA</t>
  </si>
  <si>
    <t>PRESTAR LOS SERVICIOS PROFESIONALES PARA REALIZAR LAS ACTUACIONES TÉCNICAS DE CONTROL Y VIGILANCIA AMBIENTAL RELACIONADAS CON EL MANEJO DE HIDROCARBUROS U OTROS FACTORES DE IMPACTO SOBRE EL RECURSO HÍDRICO Y EL SUELO</t>
  </si>
  <si>
    <t>PRESTAR LOS SERVICIOS PROFESIONALES EN LA EJECUCIÓN DE LAS ACTIVIDADES PROPIAS DE LA COMUNICACIÓN, NOTIFICACIÓN Y/O AVISO DE LOS PRONUNCIAMIENTOS DE LA DIRECCIÓN DE CONTROL AMBIENTAL Y SUS DEPENDENCIAS ADSCRITAS DE LA SECRETARIA DISTRITAL DE AMBIENTE</t>
  </si>
  <si>
    <t>PRESTAR LOS SERVICIOS PROFESIONALES PARA LA FORMULACIÓN DE LOS DOCUMENTOS TÉCNICOS Y DESARROLLO DE ACCIONES ESTRATÉGICAS EN EL MARCO DE LA GESTIÓN INTEGRAL DE LA CALIDAD DEL AIRE DE BOGOTÁ, PARA LA GESTIÓN DEL SECTOR INDUSTRIAL, COMERCIAL Y/O DE SERVICIOS.</t>
  </si>
  <si>
    <t>PRESTAR LOS SERVICIOS PROFESIONALES PARA REALIZAR EL SEGUIMIENTO AL CUMPLIMIENTO DE ACCIONES JUDICIALES Y/O REQUERIMIENTOS Y REALIZAR EL REPORTE Y SEGUIMIENTO DE LA EJECUCIÓN TÉCNICA EN EL MARCO DE LAS ACCIONES DE EVALUACIÓN, CONTROL Y SEGUIMIENTO AMBIENTAL</t>
  </si>
  <si>
    <t>PRESTAR LOS SERVICIOS PROFESIONALES PARA REALIZAR Y REVISAR ACTUACIONES JURÍDICAS DERIVADAS DE LAS ACCIONES DE EVALUACIÓN, CONTROL Y SEGUIMIENTO AMBIENTAL</t>
  </si>
  <si>
    <t xml:space="preserve">PRESTAR LOS SERVICIOS DE APOYO A LA GESTIÓN PARA REALIZAR LAS ACTIVIDADES QUE LE SEAN REQUERIDAS EN EL ARCHIVO DE LA SECRETARIA DISTRITAL DE AMBIENTE
</t>
  </si>
  <si>
    <t>PRESTAR LOS SERVICIOS PROFESIONALES PARA REALIZAR Y REVISAR LAS ACTUACIONES TÉCNICAS DE CONTROL Y SEGUIMIENTO ASOCIADAS CON EL RECURSO HÍDRICO SUBTERRÁNEO</t>
  </si>
  <si>
    <t xml:space="preserve">PRESTAR LOS SERVICIOS PROFESIONALES A LA DIRECCIÓN DE CONTROL AMBIENTAL EN LA REVISIÓN, ANÁLISIS, PROYECCIÓN Y VALORACIÓN DE ASUNTOS DE PLANEACIÓN, PRESUPUESTALES Y FINANCIEROS DE LA SECRETARIA DE AMBIENTE
</t>
  </si>
  <si>
    <t>PRESTAR LOS SERVICIOS PROFESIONALES EN EL ÁREA TÉCNICA DE LOS PROCESOS PREVENCIÓN, EVALUACIÓN, SEGUIMIENTO Y CONTROL AMBIENTAL DEL RECURSO BIOLÓGICO DE COMPETENCIA DE LA SUBDIRECCIÓN DE SILVICULTURA, FLORA Y FAUNA SILVESTRE, EN LO RELACIONADO CON LA ELABORACIÓN Y/O AJUSTE DE LOS DOCUMENTOS TÉCNICOS QUE SE REQUIERAN DE LA SECRETARIA DISTRITAL DE AMBIENTE</t>
  </si>
  <si>
    <t xml:space="preserve">PRESTAR LOS SERVICIOS DE APOYO A LA GESTIÓN PARA REALIZAR LAS ACTIVIDADES DE PRESERVACIÓN, DIGITALIZACIÓN, INSERCIÓN Y CONSULTA DE LOS EXPEDIENTES PERMISIVOS Y/O SANCIONATORIOS AMBIENTALES ENMARCADOS EN EL PROCESO DE EVALUACIÓN, CONTROL, Y SEGUIMIENTO DE LA SECRETARIA DISTRITAL DE AMBIENTE
</t>
  </si>
  <si>
    <t>PRESTAR LOS SERVICIOS PROFESIONALES JURÍDICOS EN LA DIRECCIÓN DE CONTROL AMBIENTAL PARA LA ELABORACIÓN DE LOS ACTOS ADMINISTRATIVOS Y DEMÁS DOCUMENTOS QUE DEBAN EXPEDIRSE EN MATERIA DEL PROCESO SANCIONATORIO AMBIENTAL EN LA SECRETARIA DISTRITAL DE AMBIENTE.</t>
  </si>
  <si>
    <t>PRESTAR LOS SERVICIOS PROFESIONALES PARA REALIZAR LA VALIDACIÓN, CONSOLIDACIÓN DE INFORMACIÓN AMBIENTAL Y EL SEGUIMIENTO TÉCNICO Y OPERATIVO DEL MONITOREO DEL RECURSO HÍDRICO Y SUS FACTORES DE IMPACTO</t>
  </si>
  <si>
    <t>PRESTAR LOS SERVICIOS PROFESIONALES PARA CONSOLIDAR INFORMACIÓN Y REALIZAR ACTUACIONES TÉCNICAS DE CONTROL Y SEGUIMIENTO AMBIENTAL RELACIONADAS CON LA GESTIÓN DE RESIDUOS U OTROS FACTORES DE IMPACTO SOBRE EL RECURSO HÍDRICO Y EL SUELO</t>
  </si>
  <si>
    <t>PRESTAR LOS SERVICIOS PROFESIONALES PARA GENERAR INSUMOS TÉCNICOS EN LA GESTIÓN ANÁLISIS Y VALIDACIÓN DE LAS ACTUACIONES DE EVALUACIÓN, CONTROL Y SEGUIMIENTO AMBIENTAL A LOS USUARIOS DE LA CADENA DE GESTIÓN DE RESIDUOS ORDINARIOS, ESPECIALES, PELIGROSOS Y DE MANEJO DIFERENCIADO EN EL D.C.</t>
  </si>
  <si>
    <t>PRESTAR LOS SERVICIOS PROFESIONALES PARA REALIZAR ACTUACIONES ADMINISTRATIVAS EN EL MARCO DE LA EJECUCIÓN DE LAS ACTIVIDADES DE EVALUACIÓN CONTROL Y SEGUIMIENTO AMBIENTAL</t>
  </si>
  <si>
    <t>PRESTAR LOS SERVICIOS PROFESIONALES JURÍDICOS EN LA DIRECCIÓN DE CONTROL AMBIENTAL PARA LA ELABORACIÓN DE LOS ACTOS ADMINISTRATIVOS Y DEMÁS DOCUMENTOS QUE DEBAN EXPEDIRSE EN MATERIA DEL PROCESO SANCIONATORIO AMBIENTAL EN LA SECRETARIA DISTRITAL DE AMBIENTE</t>
  </si>
  <si>
    <t>PRESTAR LOS SERVICIOS PROFESIONALES PARA REALIZAR LAS ACTUACIONES TÉCNICAS DE CONTROL Y VIGILANCIA AMBIENTAL
RELACIONADAS CON EL MANEJO DE HIDROCARBUROS U OTROS FACTORES DE IMPACTO SOBRE EL RECURSO HÍDRICO Y EL SUELO</t>
  </si>
  <si>
    <t>PRESTAR CON PLENA AUTONOMÍA TÉCNICA Y ADMINISTRATIVA SUS SERVICIOS PROFESIONALES PARA DESARROLLAR ACTIVIDADES ADMINISTRATIVAS PROPIAS DE LA SUBDIRECCIÓN FINANCIERA DE LA SECRETARÍA DISTRITAL DE AMBIENTE</t>
  </si>
  <si>
    <t>PRESTAR LOS SERVICIOS PROFESIONALES PARA REVISAR Y PROYECTAR LAS ACTUACIONES TÉCNICAS DE SEGUIMIENTO Y CONTROL AMBIENTAL A ELEMENTOS DE LA ESTRUCTURA ECOLÓGICA PRINCIPAL EN LA CIUDAD DE BOGOTÁ D.C.</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</si>
  <si>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</si>
  <si>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LUDY KATHERINE RAMIREZ TRIANA</t>
  </si>
  <si>
    <t>NICOLAS GUTIERREZ GARCIA</t>
  </si>
  <si>
    <t>DIEGO FERNANDO SASTOQUE COTES</t>
  </si>
  <si>
    <t>IVAN RODRIGO ASTROS FONSECA</t>
  </si>
  <si>
    <t>EDITH ELENA FERNANDEZ NIÑO</t>
  </si>
  <si>
    <t>YUDY NATALIA PAIBA GORDILLO</t>
  </si>
  <si>
    <t>INGRID VANESSA CORTES MARTINEZ</t>
  </si>
  <si>
    <t>RAFAEL ENRIQUE RIOS OSORIO</t>
  </si>
  <si>
    <t>VALENTINA ALI OSPINA</t>
  </si>
  <si>
    <t>JORGE FRANCISCO ARIAS HINCAPIE</t>
  </si>
  <si>
    <t>SONIA COBOS DIAZ</t>
  </si>
  <si>
    <t>JOHANN ENRIQUE GIL TOQUICA</t>
  </si>
  <si>
    <t>Julian Felipe Herrera Castro</t>
  </si>
  <si>
    <t>ANGIE VANESSA ORJUELA CARDENAS</t>
  </si>
  <si>
    <t>GEORGE STEVENS SUAREZ CAMARGO</t>
  </si>
  <si>
    <t>DANIELA VELÁSQUEZ LÓPEZ</t>
  </si>
  <si>
    <t>JOHANNA PERILLA PLAZAS</t>
  </si>
  <si>
    <t>JIMENA ANDREA VEGA QUITIAN</t>
  </si>
  <si>
    <t>DAVID ANDRES ZAMORA AVILA</t>
  </si>
  <si>
    <t>JULIE VIVIANA VILLARREAL RODRIGUEZ</t>
  </si>
  <si>
    <t>CRISTIAN CAMILO FAJARDO MENDEZ</t>
  </si>
  <si>
    <t>MARCELA ALEJANDRA MORALES BARBOSA</t>
  </si>
  <si>
    <t>JORGE GARZON CASTRO</t>
  </si>
  <si>
    <t>NELLY PATRICIA PEDRAZA PEDRAZA</t>
  </si>
  <si>
    <t>LEDYS FARLEY PARRA CUELLAR</t>
  </si>
  <si>
    <t>LUIS HERNANDO ZAMBRANO LEON</t>
  </si>
  <si>
    <t>OLGA LUCIA ECHEVERRY OSPINA</t>
  </si>
  <si>
    <t>KENNETH ORLANDO OCHOA VARGAS</t>
  </si>
  <si>
    <t>JENY PAOLA ALDANA ALVAREZ</t>
  </si>
  <si>
    <t>JUAN FELIPE ANGEL SARMIENTO</t>
  </si>
  <si>
    <t>LEYDY JOHANA ZAMBRANO CORTES</t>
  </si>
  <si>
    <t>HAROL GUSTAVO MOYA BERBEO</t>
  </si>
  <si>
    <t>OSCAR DAVID DIAZ FONSECA</t>
  </si>
  <si>
    <t>JESUS ALIRIO LEAL SIERRA</t>
  </si>
  <si>
    <t>RUDDY EMIR MOYA LOZANO</t>
  </si>
  <si>
    <t>JUAN CARLOS ARIZA PORRAS</t>
  </si>
  <si>
    <t>ANGELA TATIANA MARTINEZ HERNANDEZ</t>
  </si>
  <si>
    <t>ALEJANDRO MARTINEZ JIMENEZ</t>
  </si>
  <si>
    <t>DANIELA RODRIGUEZ TABORDA</t>
  </si>
  <si>
    <t>PATRICIA MENDEZ ROA</t>
  </si>
  <si>
    <t>YURLEY VIVIANA GONZALEZ PEREZ</t>
  </si>
  <si>
    <t>LEONARDO ARIAS BERNAL</t>
  </si>
  <si>
    <t>TATIANA MARIA DIAZ RODRIGUEZ</t>
  </si>
  <si>
    <t>KATHERINE OLIVERO LUNA</t>
  </si>
  <si>
    <t>MARIA ALEJANDRA MORENO GRIMALDO</t>
  </si>
  <si>
    <t>KAREN XIMENA MAHECHA PEREZ</t>
  </si>
  <si>
    <t>MARIA PAULA GIRALDO BARRETO</t>
  </si>
  <si>
    <t>PRESTAR LOS SERVICIOS PROFESIONALES DE ACOMPAÑAMIENTO TÉCNICO PARA GENERAR DINÁMICAS DE POSICIONAMIENTO DE NEGOCIOS VERDES</t>
  </si>
  <si>
    <t>PRESTAR LOS SERVICIOS PROFESIONALES PARA REALIZAR EL SEGUIMIENTO TÉCNICO Y LA GESTIÓN DE LAS ACTIVIDADES DE LOS PROCESOS DE MONITOREO DEL RECURSO HÍDRICO</t>
  </si>
  <si>
    <t>PRESTAR LOS SERVICIOS PROFESIONALES PARA REALIZAR EL SEGUIMIENTO Y LA REVISIÓN A LAS ACTUACIONES TÉCNICAS DESARROLLADAS EN EL MARCO DE LAS ACCIONES DE EVALUACIÓN, CONTROL Y SEGUIMIENTO AMBIENTAL.</t>
  </si>
  <si>
    <t>PRESTAR LOS SERVICIOS PROFESIONALES PARA REVISAR Y/O ELABORAR LOS INFORMES TÉCNICOS DE CRITERIOS NECESARIOS PARA EL IMPULSO DEL TRÁMITE SANCIONATORIO AMBIENTAL QUE EN MATERIA DE CONTROL AMBIENTAL SEAN APLICABLES POR PARTE DE LA SECRETARIA DISTRITAL DE AMBIENTE</t>
  </si>
  <si>
    <t>PRESTAR LOS SERVICIOS PROFESIONALES EN EL ÁREA TÉCNICA DESDE EL COMPONENTE FÍSICO PARA REALIZAR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</si>
  <si>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PRESTAR LOS SERVICIOS PROFESIONALES A LA DIRECCIÓN DE CONTROL AMBIENTAL EN LA REVISIÓN, ANÁLISIS, PROYECCIÓN Y VALORACIÓN DE ASUNTOS OPERATIVOS, TÉCNICOS Y ADMINISTRATIVOS DE LA SECRETARIA DE AMBIENTE</t>
  </si>
  <si>
    <t>PRESTAR LOS SERVICIOS PROFESIONALES JURÍDICOS EN LA DIRECCIÓN DE CONTROL AMBIENTAL PARA LA ELABORACIÓN Y/O REVISIÓN JURÍDICA DE LOS ACTOS ADMINISTRATIVOS Y DEMÁS DOCUMENTOS QUE DEBAN EXPEDIRSE EN MATERIA DEL PROCESO SANCIONATORIO AMBIENTAL EN LA SECRETARIA DISTRITAL DE AMBIENTE.</t>
  </si>
  <si>
    <t>JAVIER ORLANDO HERRERA RODRIGUEZ</t>
  </si>
  <si>
    <t>DIANA PATRICIA ROZO</t>
  </si>
  <si>
    <t>SANTIAGO NICOLAS CRUZ ARENAS</t>
  </si>
  <si>
    <t>ANGIE PAOLA MORENO MORA</t>
  </si>
  <si>
    <t>LUZ ANGELA DELGADO HERNANDEZ</t>
  </si>
  <si>
    <t>RAFAEL ANDRES RUEDA MONSALVE</t>
  </si>
  <si>
    <t>JOHN ALEXANDER CASTRO GOMEZ</t>
  </si>
  <si>
    <t>JAIME EDUARDO ESPEJO TACHACK</t>
  </si>
  <si>
    <t>VANESSA MENESES TABORDA</t>
  </si>
  <si>
    <t>CLARA PATRICIA ÁLVAREZ MEDINA</t>
  </si>
  <si>
    <t>MICHELLE YULIANA SEPULVEDA BERMUDEZ</t>
  </si>
  <si>
    <t>CLAUDIA YURANI CALDERÓN BENITEZ</t>
  </si>
  <si>
    <t>MARIA FERNANDA BUSTOS CAGUA</t>
  </si>
  <si>
    <t>LAURA GABRIELA SALAZAR</t>
  </si>
  <si>
    <t>DANIELA ISABEL TORRES PACHECO</t>
  </si>
  <si>
    <t>IVETH ANDREA REYES GOMEZ</t>
  </si>
  <si>
    <t>WILSON JAVIER MORA HENDE</t>
  </si>
  <si>
    <t>CARRASTCAL YAIR EDUARDO</t>
  </si>
  <si>
    <t>KATYA MARGARITA MORENO GALVÁN</t>
  </si>
  <si>
    <t>LAURA LORENA BUSTOS GOLDSZTAYN</t>
  </si>
  <si>
    <t>SANDRA JULIETH BARRIOS CASTILLO</t>
  </si>
  <si>
    <t>DIANA MILENA REINA AVILA</t>
  </si>
  <si>
    <t>SANDY JULIETH MARIN QUIÑONES</t>
  </si>
  <si>
    <t>MANUEL ALEJANDRO BARRETO ARIAS</t>
  </si>
  <si>
    <t>ALEXANDER MORALES CUBIDES</t>
  </si>
  <si>
    <t>CESAR YOVANY PEREZ RUIZ</t>
  </si>
  <si>
    <t>ANGIE PAOLA TIBADUIZA</t>
  </si>
  <si>
    <t>LUISA FERNANDA GONZALEZ MORA</t>
  </si>
  <si>
    <t>IDELMAN STHIVER PEREZ MAHECHA</t>
  </si>
  <si>
    <t>JUAN CARLOS AMADO MARTINEZ</t>
  </si>
  <si>
    <t>ANGIE LIZZET RAMOS LOPEZ</t>
  </si>
  <si>
    <t>URIEL ALEJANDRO ESPAÑOL MARROQUIN</t>
  </si>
  <si>
    <t>JUAN PABLO PESCADOR AREVALO</t>
  </si>
  <si>
    <t>MARIA CAMILA NAVARRO</t>
  </si>
  <si>
    <t>PRESTAR LOS SERVICIOS PROFESIONALES PARA REALIZAR LAS ACTUACIONES TÉCNICAS RELACIONADAS CON EL MANEJO DE VERTIMIENTOS U OTROS FACTORES DE IMPACTO SOBRE RECURSO HÍDRICO Y EL SUELO EN EL D.C.</t>
  </si>
  <si>
    <t>PRESTAR LOS SERVICIOS DE APOYO A LA GESTIÓN EN LAS ACTIVIDADES ADMINISTRATIVAS PROPIAS DE LA DIRECCIÓN DE CONTROL AMBIENTAL</t>
  </si>
  <si>
    <t>PRESTAR LOS SERVICIOS PROFESIONALES EN LA REVISIÓN DEL TRAMITE DE NOTIFICACIÓN Y/O COMUNICACIÓN DE LOS ACTOS ADMINISTRATIVOS DE LA DIRECCIÓN DE CONTROL AMBIENTAL Y SUS DEPENDENCIAS ADSCRITAS DE LA SECRETARIA DISTRITAL DE AMBIENTE</t>
  </si>
  <si>
    <t>PRESTAR LOS SERVICIOS PROFESIONALES EN EL ÁREA TÉCNICA DESDE EL COMPONENTE BIÓTICO PARA REALIZAR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</si>
  <si>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PRESTAR LOS SERVICIOS PROFESIONALES PARA ELABORAR LOS INFORMES TÉCNICOS DE CRITERIOS NECESARIOS PARA EL IMPULSO DEL TRÁMITE SANCIONATORIO AMBIENTAL QUE EN MATERIA DE CONTROL AMBIENTAL SEAN APLICABLES POR PARTE DE LA SECRETARIA DISTRITAL DE AMBIENTE</t>
  </si>
  <si>
    <t>PRESTAR LOS SERVICIOS PROFESIONALES EN EL ÁREA TÉCNICA PARA REALIZAR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</si>
  <si>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JONATAN GABRIEL ARANGO ALZATE</t>
  </si>
  <si>
    <t>JOSE ALEXANDER TORRES FERNANDEZ</t>
  </si>
  <si>
    <t>MYRIAM LEON NUÑEZ</t>
  </si>
  <si>
    <t>CARLOS ANDRES PERDOMO SALAZAR</t>
  </si>
  <si>
    <t>NOHRA MARIA VIZCAINO FLOREZ</t>
  </si>
  <si>
    <t>ANAYA CAROLINA MORENO NIÑO</t>
  </si>
  <si>
    <t>YINNA ALEJANDRA VESGA CASTRO</t>
  </si>
  <si>
    <t>JUAN DAVID RAMIREZ PIÑEROS</t>
  </si>
  <si>
    <t>CARLOS ALBERTO AVILA MOGOLLON</t>
  </si>
  <si>
    <t>JASBLEADY CASTAÑEDA SOLANO</t>
  </si>
  <si>
    <t>KAREN YULIETH LUNA PARDO</t>
  </si>
  <si>
    <t>ANDRES IGNACIO VELASQUEZ GARCIA</t>
  </si>
  <si>
    <t>ANDERSON JOSE PEREZ ARIAS</t>
  </si>
  <si>
    <t>PEDRO ANDRES HERNANDEZ FORERO</t>
  </si>
  <si>
    <t>MEIBY DIANA OLARTE RICO</t>
  </si>
  <si>
    <t>MARIA FERNANDA BECERRA TAUTIVA</t>
  </si>
  <si>
    <t>SULLEY JISETH DELGADO BRAVO</t>
  </si>
  <si>
    <t>MOISES ALONSO ROMERO</t>
  </si>
  <si>
    <t>AMALIA TERESA GARZON DIAZ</t>
  </si>
  <si>
    <t>BRENDA LORENA PEREA DAZA</t>
  </si>
  <si>
    <t>LUISA FERNANDA SUAREZ GARCIA</t>
  </si>
  <si>
    <t>ANA MARIA ARGUELLO JAIME</t>
  </si>
  <si>
    <t>AUGUSTO ARMANDO ORJUELA GUIOT</t>
  </si>
  <si>
    <t>JONATHAN LEANDRO MORALES</t>
  </si>
  <si>
    <t>JOSE RAFAEL CASTILLA DIAZ</t>
  </si>
  <si>
    <t>JUAN ANDRÉS MOLINA SUSA</t>
  </si>
  <si>
    <t>RODOLFO PALACIOS MATEUS</t>
  </si>
  <si>
    <t>DIANA MELISA ALFONSO CORREDOR</t>
  </si>
  <si>
    <t>JOHANA MARCELA BERMUDEZ ANGARITA</t>
  </si>
  <si>
    <t>GEMA CLAUDIA VARON ARIAS</t>
  </si>
  <si>
    <t>LADY JENNIFER TALERO ESPINOSA</t>
  </si>
  <si>
    <t>JHON FREDY GONZALEZ MONTAÑEZ</t>
  </si>
  <si>
    <t>KAREN ALEJANDRA BEJARANO MORENO</t>
  </si>
  <si>
    <t>SANTIAGO ENRIQUE ENCISO ACOSTA</t>
  </si>
  <si>
    <t>CINDY TATIANA MORENO MONTAÑO</t>
  </si>
  <si>
    <t>ASTRID MILENA CARO ROA</t>
  </si>
  <si>
    <t>FRANCISCO JOSE PAEZ GAITAN</t>
  </si>
  <si>
    <t>CRISTIÁN ANDRÉS CORREA MELGAR</t>
  </si>
  <si>
    <t>ANDREA DEL PILAR OSPINA TORRES</t>
  </si>
  <si>
    <t>MAYKOL SNEYDER REMOLINA SOTO</t>
  </si>
  <si>
    <t>LAURA DANIELA ALMENDRALES FORERO</t>
  </si>
  <si>
    <t>LUZ STELLA BAHAMON LEON</t>
  </si>
  <si>
    <t>JENNYFER INSUASTY TORRES</t>
  </si>
  <si>
    <t>TIERY ARMANDO NAVARRO SALAZAR</t>
  </si>
  <si>
    <t>JOSE JOAQUIN AVILA BERRIO</t>
  </si>
  <si>
    <t>MONICA ESTEFANIA RIVERA MORA</t>
  </si>
  <si>
    <t>LUZ ANGELA GOMEZ FONTECHA</t>
  </si>
  <si>
    <t>YADY MILENA CAMARGO CADENA</t>
  </si>
  <si>
    <t>SERGIO SALAZAR SANCHEZ</t>
  </si>
  <si>
    <t>CYNTHIA CAROLINA ORJUELA LEGUIZAMON</t>
  </si>
  <si>
    <t>LAURA MILENA PATIÑO ORTIZ</t>
  </si>
  <si>
    <t>KAREN LIZETH GALLEGO MOGOLLON</t>
  </si>
  <si>
    <t>LUISA FERNANDA MESA GUEVARA</t>
  </si>
  <si>
    <t>MONICA ALEXANDRA CORTES BERMIDEZ</t>
  </si>
  <si>
    <t>MELISA RUIZ CARDENAS</t>
  </si>
  <si>
    <t>LINA ALEJANDRA ECHAVARRIA ARDILA</t>
  </si>
  <si>
    <t>ANDREA DEL PILAR RODRIGUEZ MARTINEZ</t>
  </si>
  <si>
    <t>MARIA ALEJANDRA RAMIREZ ANAYA</t>
  </si>
  <si>
    <t>EDISON ANDREY PEÑA ROBAYO</t>
  </si>
  <si>
    <t>ANDREA ALVAREZ FORERO</t>
  </si>
  <si>
    <t>LAURA CAMILA PEÑA CASTILLO</t>
  </si>
  <si>
    <t>GINA EDITH BARRAGAN POVEDA</t>
  </si>
  <si>
    <t>CRISTIAN CAMILO LOPEZ BOLAÑO</t>
  </si>
  <si>
    <t>DIANA CAROLINA PINEDA SANCHEZ</t>
  </si>
  <si>
    <t>CINDY XIMENA MARTÍNEZ</t>
  </si>
  <si>
    <t>OSCAR FABIAN RODRIGUEZ</t>
  </si>
  <si>
    <t>INGRID VANESA MARQUEZ CABALLERO</t>
  </si>
  <si>
    <t>NIDIA CRISTINA PEDRAZA PINEDA</t>
  </si>
  <si>
    <t>SONIA MILENA CORCHUELO MORENO</t>
  </si>
  <si>
    <t>MARTHA ISABEL MARTINEZ CAMELO</t>
  </si>
  <si>
    <t>CESAR AUGUSTO CERON TELLEZ</t>
  </si>
  <si>
    <t>CARMINA DEL SOCORRO IBANCHI</t>
  </si>
  <si>
    <t>TABATA YAJAIRA BARRIOS GARCIA</t>
  </si>
  <si>
    <t>JUAN FELIPE BOJACA MATIZ</t>
  </si>
  <si>
    <t>ESTEBAN MONTES RAMOS</t>
  </si>
  <si>
    <t>YOHANA ALEXANDRA ACERO MEDINA</t>
  </si>
  <si>
    <t>ADRIANA CONSTANZA VEGA ROMERO</t>
  </si>
  <si>
    <t>SERGIO STEVEN PENA SANTOS</t>
  </si>
  <si>
    <t>ANGIE NATALIA VELEZ ALBARRACIN</t>
  </si>
  <si>
    <t>JENNIFER CAROLINA CANCELADO RODRIGUEZ</t>
  </si>
  <si>
    <t>MARIA CAMILA MOGOLLON LOZANO</t>
  </si>
  <si>
    <t>LAURA CATALINA BAUTISTA VERGARA</t>
  </si>
  <si>
    <t>KATHERINE DANIELA MOGOLLON RAMIREZ</t>
  </si>
  <si>
    <t>NANCY JIMENA QUIMBAYO VASQUEZ</t>
  </si>
  <si>
    <t>KAREN VIVIANA PINZÓN ACOSTA</t>
  </si>
  <si>
    <t>DIANA RAQUEL BENAVIDES HERRERA</t>
  </si>
  <si>
    <t>ANGELICA BEATRIZ ARRIETA ACUÑA</t>
  </si>
  <si>
    <t>MANUEL ANTONIO ALVARADO CASTILLO</t>
  </si>
  <si>
    <t>LIGIA IRENE TORO BALLESTEROS</t>
  </si>
  <si>
    <t>ESTEBAN MAURICIO ÁLVAREZ OSORIO</t>
  </si>
  <si>
    <t>LAURA ROCIO LOZANO BELTRAN</t>
  </si>
  <si>
    <t>LUISA FERNANDA CORREA ANGARITA</t>
  </si>
  <si>
    <t>PAULA JIMENA MEDINA PERDOMO</t>
  </si>
  <si>
    <t>KAREN JOHANNA BRAND OTALORA</t>
  </si>
  <si>
    <t>SANDRA MILENA SIERRA VEGA</t>
  </si>
  <si>
    <t>KATHERINE LIZETH TORRES ROJAS</t>
  </si>
  <si>
    <t>ALEXANDRA MARIA BARON MELO</t>
  </si>
  <si>
    <t>LUIS ENRIQUE AGUIRRE FAJARDO</t>
  </si>
  <si>
    <t>JULIAN DAVID PARRA BELLO</t>
  </si>
  <si>
    <t>SONIA JULIANA NOSSA PEREZ</t>
  </si>
  <si>
    <t>LUZ PATRICIA HERNANDEZ ARANGO</t>
  </si>
  <si>
    <t>UBER DANILO HERNANDEZ BROCHERO</t>
  </si>
  <si>
    <t>LEIDY DANIELA PEÑA MARTINEZ</t>
  </si>
  <si>
    <t>NELSON RICARDO VARGAS GOMEZ</t>
  </si>
  <si>
    <t>MARIA ALEJANDRA GARCIA RODRIGUEZ</t>
  </si>
  <si>
    <t>YESICA RIOS GARCIA</t>
  </si>
  <si>
    <t>CAMILA LOPEZ RODRIGUEZ</t>
  </si>
  <si>
    <t>LADY JOHANNA VELOZA CALDAS</t>
  </si>
  <si>
    <t>MARÍA PAULINA GONZÁLEZ GIL</t>
  </si>
  <si>
    <t>Angelica Maria Burgos Quintero</t>
  </si>
  <si>
    <t>LEONARDO ACOSTA BELTRAN</t>
  </si>
  <si>
    <t>DAVID FERNANDO URREGO HERNANDEZ</t>
  </si>
  <si>
    <t>SANDRA MILENA OROZCO MORALES</t>
  </si>
  <si>
    <t>YESSICA PAOLA CORTES OSSA</t>
  </si>
  <si>
    <t>DANIELA ALEJANDRA PARADA NIÑO</t>
  </si>
  <si>
    <t>LINA MARIA GUEVARA UMAÑA</t>
  </si>
  <si>
    <t>ANGIE PAOLA ALDANA LOPEZ</t>
  </si>
  <si>
    <t>JHEAN MAURICIO ESTEVEZ BRETON ORJUELA</t>
  </si>
  <si>
    <t>ZULMA YOLIMA GALEANO GONZALEZ</t>
  </si>
  <si>
    <t>PRESTACIÓN DE SERVICIOS DE APOYO A LA GESTIÓN PARA EFECTUAR SOPORTE TÉCNICO Y MANTENIMIENTO PREVENTIVO Y CORRECTIVO A LOS EQUIPOS TECNOLÓGICOS Y PERIFÉRICOS DE LA SECRETARÍA DISTRITAL DE AMBIENTE</t>
  </si>
  <si>
    <t>PRESTAR LOS SERVICIOS PROFESIONALES PARA EJECUTAR ACTIVIDADES DE MONITOREO Y METROLOGÍA DE FUENTES FIJAS SEGÚN LA METODOLOGÍA AMBIENTAL VIGENTE Y LOS PARÁMETROS DE VALIDEZ DE LABORATORIOS AMBIENTALES ACREDITADOS.</t>
  </si>
  <si>
    <t>PRESTAR LOS SERVICIOS PROFESIONALES PARA RESPONDER A LAS SOLICITUDES TÉCNICAS ACÚSTICAS, GENERAR MODELOS ACÚSTICOS, REALIZAR ANÁLISIS DE DATOS DE RUIDO AMBIENTAL, REVISAR ESTUDIOS DE IMPACTO AMBIENTAL Y ELABORAR REPORTES</t>
  </si>
  <si>
    <t>PRESTAR LOS SERVICIOS PROFESIONALES PARA REALIZAR LAS ACTUACIONES TÉCNICAS DE EVALUACIÓN, CONTROL Y SEGUIMIENTO AMBIENTAL A LOS USUARIOS DE LA CADENA DE GESTIÓN DE LOS RESIDUOS ORDINARIOS, ESPECIALES Y PELIGROSOS GENERADOS EN EL D.C</t>
  </si>
  <si>
    <t>PRESTAR LOS SERVICIOS PROFESIONALES PARA REVISAR Y PROYECTAR LAS ACTUACIONES Y TRÁMITES PERMISIVOS EN EL MARCO DE LAS ACCIONES DE EVALUACIÓN, CONTROL Y SEGUIMIENTO SOBRE LOS USUARIOS QUE GENERAN AFECTACIÓN AL RECURSO HÍDRICO SUBTERRÁNEO Y SUPERFICIAL Y AL SUELO EN EL DISTRITO CAPITAL- D.C</t>
  </si>
  <si>
    <t>PRESTAR LOS SERVICIOS PROFESIONALES PARA ACOMPAÑAR EN CAMPO Y PROYECTAR LOS INSUMOS TÉCNICOS PRODUCTO DE LAS ACTIVIDADES DE EVALUACIÓN, CONTROL Y SEGUIMIENTO EN MATERIA DE PUBLICIDAD EXTERIOR VISUAL</t>
  </si>
  <si>
    <t>PRESTAR LOS SERVICIOS PROFESIONALES PARA ATENDER SOLICITUDES TÉCNICAS ACÚSTICAS, GENERAR MODELOS ACÚSTICOS, CUANTIFICAR INDICADORES ACÚSTICOS, REALIZAR ANÁLISIS DE RUIDO AERONÁUTICO Y APOYAR EL PROCESO METROLÓGICO</t>
  </si>
  <si>
    <t>PRESTAR LOS SERVICIOS PROFESIONALES PARA PLANEAR, GESTIONAR Y ACOMPAÑAR LAS ACTIVIDADES ASOCIADAS A LA OPERACIÓN, MANTENIMIENTO, ANÁLISIS DE DATOS, MODELACIÓN ACÚSTICA Y GENERACIÓN DE INFORMES DE RUIDO</t>
  </si>
  <si>
    <t>PRESTAR LOS SERVICIOS PROFESIONALES PARA REALIZAR EL PROCESAMIENTO, ANÁLISIS Y REPORTE DE LA INFORMACIÓN Y APOYAR LA REALIZACIÓN DE LAS ACTUACIONES TÉCNICAS DE EVALUACIÓN, CONTROL Y SEGUIMIENTO AMBIENTAL A LOS USUARIOS DE LA CADENA DE GESTIÓN DE LOS RESIDUOS ORDINARIOS, ESPECIALES Y PELIGROSOS GENERADOS EN EL EN EL D.C</t>
  </si>
  <si>
    <t>PRESTAR LOS SERVICIOS PROFESIONALES JURÍDICOS EN LA DIRECCIÓN DE CONTROL AMBIENTAL PARA LA ELABORACIÓN Y/O REVISIÓN JURÍDICA DE LOS ACTOS ADMINISTRATIVOS Y DEMÁS DOCUMENTOS QUE DEBAN EXPEDIRSE EN MATERIA DEL PROCESO SANCIONATORIO AMBIENTAL EN LA SECRETARIA DISTRITAL DE AMBIENTE</t>
  </si>
  <si>
    <t>PRESTAR LOS SERVICIOS PROFESIONALES PARA LA FORMULACIÓN DE LOS DOCUMENTOS TÉCNICOS Y DESARROLLO DE ACCIONES ESTRATÉGICAS EN EL MARCO DE LA GESTIÓN INTEGRAL DE LA CALIDAD DEL AIRE DE BOGOTÁ; PARA LA GESTIÓN DE FUENTES MÓVILES Y LA ATENCIÓN A REQUERIMIENTOS.</t>
  </si>
  <si>
    <t>PRESTAR LOS SERVICIOS PROFESIONALES PARA REALIZAR EL ASEGURAMIENTO METROLÓGICO POR MEDIO DE LA IMPLEMENTACIÓN DE ACTIVIDADES TÉCNICAS CON EL FIN DE CUMPLIR CON LOS LINEAMIENTOS Y REQUERIMIENTOS DE LA NORMATIVIDAD VIGENTE EN MATERIA DE RUIDO</t>
  </si>
  <si>
    <t>PRESTAR LOS SERVICIOS PROFESIONALES PARA REALIZAR LAS ACTUACIONES TÉCNICAS DE EVALUACIÓN, CONTROL Y SEGUIMIENTO AMBIENTAL A LOS USUARIOS DE LA CADENA DE GESTIÓN DE LOS RESIDUOS ORDINARIOS, ESPECIALES Y PELIGROSOS GENERADOS EN EL D.C</t>
  </si>
  <si>
    <t>PRESTAR LOS SERVICIOS PROFESIONALES PARA REALIZAR LA GESTIÓN, ANÁLISIS, VALIDACIÓN Y SEGUIMIENTO A LAS ACCIONES Y DOCUMENTOS TÉCNICOS GENERADOS EN EL MARCO DE LA IMPLEMENTACIÓN DEL PROGRAMA DE EVALUACIÓN, CONTROL Y SEGUIMIENTO ALOS USUARIOS DE LA CADENA DE GESTIÓN DE LOS RESIDUOS GENERADOS EN LA CIUDAD DE BOGOTÁ D.C</t>
  </si>
  <si>
    <t>EDUARDO  FERREIRA PERDOMO</t>
  </si>
  <si>
    <t>DEISY  SOLER DURAN</t>
  </si>
  <si>
    <t>SANDRA PATRICIA PEREZ TOBAR</t>
  </si>
  <si>
    <t>GUSTAVO  HERRERA HERRERA</t>
  </si>
  <si>
    <t>MARIA LUCERO RUIZ</t>
  </si>
  <si>
    <t>YENFIN  VERGARA HERNANDEZ</t>
  </si>
  <si>
    <t>JHON WILLAN MARMOL MONCAYO</t>
  </si>
  <si>
    <t>ADRIANA  RANGEL RETAVISCA</t>
  </si>
  <si>
    <t>ARIEL FERNANDO GENES SALAZAR</t>
  </si>
  <si>
    <t>SONIA DOLLY GUTIERREZ CARRILLO</t>
  </si>
  <si>
    <t xml:space="preserve">JULIAN ALEJANDRO CRUZ ALARCON </t>
  </si>
  <si>
    <t>LAURA YADIRA VELASCO PRADA</t>
  </si>
  <si>
    <t xml:space="preserve">NESTOR FABIAN CASTAÑO RAMIREZ </t>
  </si>
  <si>
    <t xml:space="preserve"> JUAN CARLOS ROMERO HERRERA</t>
  </si>
  <si>
    <t>GIANCARLO MAYORGA SALINAS</t>
  </si>
  <si>
    <t>ANGELICA LORENA RODRIGUEZ APONTE</t>
  </si>
  <si>
    <t>Diana María Ayala Beltrán</t>
  </si>
  <si>
    <t>LINA MARCELA ZAPATA RAMIREZ</t>
  </si>
  <si>
    <t>ALEXANDER  VEGA CABRERA</t>
  </si>
  <si>
    <t>LUIS FELIPE DIAZ MANTILLA</t>
  </si>
  <si>
    <t xml:space="preserve">GLORIA ESPERANZA PULGA PAEZ </t>
  </si>
  <si>
    <t>NESTOR DANIEL GARCIA SERRANO</t>
  </si>
  <si>
    <t>GERMAN FELIPE CORREA CASTELLANOS</t>
  </si>
  <si>
    <t>JENNYFER  MONTOYA QUIROGA</t>
  </si>
  <si>
    <t>HENRY  OSPINO DAVILA</t>
  </si>
  <si>
    <t>DARIO ALEJANDRO GOMEZ FLECHAS</t>
  </si>
  <si>
    <t>BRYAN FABIAN BONILLA SANCHEZ</t>
  </si>
  <si>
    <t>ERICK DONALD GONGORA CORREA</t>
  </si>
  <si>
    <t>DANIEL ESTEBAN JURADO OSORIO</t>
  </si>
  <si>
    <t>GABRIELA ARROYO COWIE</t>
  </si>
  <si>
    <t>INGRID  SANCHEZ GONZALEZ</t>
  </si>
  <si>
    <t>CAROLINA  PERALTA MARTINEZ</t>
  </si>
  <si>
    <t>JORGE ALEXANDER ORJUELA VARGAS</t>
  </si>
  <si>
    <t xml:space="preserve">DAVID FELIPE OLAYA JIMENEZ </t>
  </si>
  <si>
    <t>MARIA CONCHITA VELASQUEZ ESPITIA</t>
  </si>
  <si>
    <t xml:space="preserve"> ANA MARIA RAMIREZ RODRIGUEZ</t>
  </si>
  <si>
    <t>LAURA PATRICIA PERDOMO RIVAS</t>
  </si>
  <si>
    <t>MARIBEL  DIAZ VARGAS</t>
  </si>
  <si>
    <t>ANGIE CAROLINA DAZA CUELLO</t>
  </si>
  <si>
    <t>JULIETH KATHERINE CAMACHO CRUZ</t>
  </si>
  <si>
    <t>NORMA CAROLINA GALINDO</t>
  </si>
  <si>
    <t>JULIÁN ANDRES MORA GOMEZ</t>
  </si>
  <si>
    <t>FELIPE ALEJANDRO RINCÓN MÉNDEZ</t>
  </si>
  <si>
    <t>JULIANA  VILLANUEVA BRAVO</t>
  </si>
  <si>
    <t xml:space="preserve"> HARVEY JHONNIER PIRAQUIVE CUADRADO</t>
  </si>
  <si>
    <t>ANDRES FELIPE ROJAS</t>
  </si>
  <si>
    <t>NATALIA  LUCIA DEAZA TUNJO</t>
  </si>
  <si>
    <t xml:space="preserve"> NATHALIA MONROY MENDOZA</t>
  </si>
  <si>
    <t>LAURA RODRIGUEZ MEJÍA</t>
  </si>
  <si>
    <t>MARIANA  UNDA VENEGAS</t>
  </si>
  <si>
    <t>ANGIE TATIANA SILVA NIÑO</t>
  </si>
  <si>
    <t>EDWIN  MERCHAN CUELLAR</t>
  </si>
  <si>
    <t>NICOLE  MORALES FREESE</t>
  </si>
  <si>
    <t>LUIS ALEJANDRO MOLANO MENDOZA</t>
  </si>
  <si>
    <t>JEAN PIERRE VANEGAS RODRIGUEZ</t>
  </si>
  <si>
    <t>LUZ NATALIA QUEVEDO NOREÑA</t>
  </si>
  <si>
    <t>DUVÁN DANILO SABOGAL SUSA</t>
  </si>
  <si>
    <t>NICOLE URUEÑA</t>
  </si>
  <si>
    <t>MARTHA PATIÑO PEREZ</t>
  </si>
  <si>
    <t>JENNIFER BALLESTAS</t>
  </si>
  <si>
    <t>SANTIAGO ARROYO BLANCO</t>
  </si>
  <si>
    <t>NICOLA SHAKIL JEREZ CORREA</t>
  </si>
  <si>
    <t>LINA MARIA PUENTES SANCHEZ</t>
  </si>
  <si>
    <t>MARIA ILDA JIMENEZ</t>
  </si>
  <si>
    <t>MANUEL ALEJANDRO ESPITIA GALVIS</t>
  </si>
  <si>
    <t>ALEJANDRO FERNANDEZ GIL</t>
  </si>
  <si>
    <t>JHOAN FELIPE ROMERO CORREDOR</t>
  </si>
  <si>
    <t xml:space="preserve">SOFIA GONZALEZ ZUBIETA </t>
  </si>
  <si>
    <t xml:space="preserve"> ROSA MARY MARTINEZ MORALES</t>
  </si>
  <si>
    <t>LISETH  CASAS MATEUS</t>
  </si>
  <si>
    <t>DIANA LUCELLY GOMEZ GOMEZ</t>
  </si>
  <si>
    <t>NATALIA VILLAFRADEZ HERNANDEZ</t>
  </si>
  <si>
    <t>RAFAEL ALBERTO TURIZO RAMIREZ</t>
  </si>
  <si>
    <t>YURANI  MURILLO CORREA</t>
  </si>
  <si>
    <t>KAROL MARITZA ASPRILLA CORDOBA</t>
  </si>
  <si>
    <t>ELVIRA MILEN AGAMEZ CARDENAS</t>
  </si>
  <si>
    <t>NATALIA MARCELA RUIZ MORENO</t>
  </si>
  <si>
    <t>KAREN ANGELICA NOGUERA FLOREZ</t>
  </si>
  <si>
    <t>ARVEY DUBAN MEDINA CARVAJAL</t>
  </si>
  <si>
    <t>YALIN LORENA RODRIGUEZ RONDON</t>
  </si>
  <si>
    <t>FREDY  ESCOBAR DIAZ</t>
  </si>
  <si>
    <t>MALORY SERPA JIMENEZ</t>
  </si>
  <si>
    <t>DIANA YADIRA GARCIA ROZO</t>
  </si>
  <si>
    <t>HENRY VALBUENA BORREGO</t>
  </si>
  <si>
    <t>DIEGO ALBERTO ALMONACID CIFUENTES</t>
  </si>
  <si>
    <t>ADRIANA  OBANDO CESPEDES</t>
  </si>
  <si>
    <t>JENNY  ESTEBAN SUAREZ</t>
  </si>
  <si>
    <t>JUAN CAMILO GUZMAN VALENCIA</t>
  </si>
  <si>
    <t>YENNY PAOLA BUITRAGO</t>
  </si>
  <si>
    <t>FREDY ALEXANDER VARGAS SUAREZ</t>
  </si>
  <si>
    <t>GEIDY DAYANA TRIANA TRIANA</t>
  </si>
  <si>
    <t>DIEGO ANDRÉS CRUZ PACHÓN</t>
  </si>
  <si>
    <t>CAROLINA DEL ROSARIO CUBLILLOS ORTIZ</t>
  </si>
  <si>
    <t>ANDREA VIVIANA POBEDA LOPEZ</t>
  </si>
  <si>
    <t>YINA TATIANA PEDRAZA BARRERO</t>
  </si>
  <si>
    <t>JORGE DAVID REYES MAHECHA</t>
  </si>
  <si>
    <t>TANIA  LOAIZA MILLAN</t>
  </si>
  <si>
    <t>TANIA DANIELA FORERO</t>
  </si>
  <si>
    <t>FABIO ANDRES JIMENEZ LEAL</t>
  </si>
  <si>
    <t>JULIANA ANDREA ARIAS VARGAS</t>
  </si>
  <si>
    <t>MONICA ARIANA HERNANDEZ DAZA</t>
  </si>
  <si>
    <t>JUAN SEBASTIAN JORGE MARIO BOGOTA GOMEZ</t>
  </si>
  <si>
    <t>SERGIO CAMILO CABREJO PAEZ</t>
  </si>
  <si>
    <t>CRISTIAN SAID PUENTES CASTELLANOS</t>
  </si>
  <si>
    <t>TATIANA  VILLAMIZAR PRADA</t>
  </si>
  <si>
    <t>HELBERTH ALFONSO MALDONADO MORENO</t>
  </si>
  <si>
    <t>ANDREA LAGOS</t>
  </si>
  <si>
    <t>FREDY HERNAN PAEZ GARZON</t>
  </si>
  <si>
    <t>MARITZA SANCHEZ SALINAS</t>
  </si>
  <si>
    <t>CRISTIAN CAMILO HERNÁNDEZ</t>
  </si>
  <si>
    <t>FRANCIA  GONZALEZ GOMEZ</t>
  </si>
  <si>
    <t>MARIA FERNANDA RIAÑO PELAEZ</t>
  </si>
  <si>
    <t>JENNIFER ALEXANDRA CASALLAS</t>
  </si>
  <si>
    <t>MANUEL RODRIGUEZ</t>
  </si>
  <si>
    <t>GABRIEL ANDRES RAMIREZ GUEVARA</t>
  </si>
  <si>
    <t>ALEXANDER  IBAGON MONTES</t>
  </si>
  <si>
    <t>NANCY  GONZALEZ LOPEZ</t>
  </si>
  <si>
    <t>EDITH  CASTRO ALVARADO</t>
  </si>
  <si>
    <t>STEPHANIA VASQUEZ AGUILERA</t>
  </si>
  <si>
    <t>JAIRO STEVEN JIMENEZ FONSECA</t>
  </si>
  <si>
    <t>NELSON OSWALDO ALGARRA CABALLERO</t>
  </si>
  <si>
    <t>YERSON ANDRETY OLMOS</t>
  </si>
  <si>
    <t>YULY ESTEFANY RAMIREZ BARBOSA</t>
  </si>
  <si>
    <t>PAULA ANDREA CASTAÑEDA RODRIGUEZ</t>
  </si>
  <si>
    <t>JOSE BUSTOS NUÑEZ</t>
  </si>
  <si>
    <t>JULIANA  RODRIGUEZ ORTIZ</t>
  </si>
  <si>
    <t>MARISOL  CACERES MIRANDA</t>
  </si>
  <si>
    <t>GENNY  SANCHEZ MENDEZ</t>
  </si>
  <si>
    <t>KEVIN ORLANDO BALLESTEROS</t>
  </si>
  <si>
    <t>MARIA JOSE FABRA SANCHEZ</t>
  </si>
  <si>
    <t>JUAN SEBASTIAN GARCÍA MORA</t>
  </si>
  <si>
    <t>EMELY  CUERVO CARRILLO</t>
  </si>
  <si>
    <t>ANGIE LORENA GALLEGO CIFUENTES</t>
  </si>
  <si>
    <t>NATALY  NOVOA PARRA</t>
  </si>
  <si>
    <t>JOHANNA PAOLA LAZARO JULIO</t>
  </si>
  <si>
    <t>MERLY JHOANA TRIANA MEJÍA</t>
  </si>
  <si>
    <t>ARACELY  RUIZ ROZO</t>
  </si>
  <si>
    <t>DORA  PINILLA HERNANDEZ</t>
  </si>
  <si>
    <t>JAIRO ANDRES GUERRERO  MAYORGA</t>
  </si>
  <si>
    <t>JEFERZON DAVID ALDANA TORO</t>
  </si>
  <si>
    <t>JOHAN CAMILO PRIETO CARREÑO</t>
  </si>
  <si>
    <t>CAMILO  DIAZ MUELLE</t>
  </si>
  <si>
    <t>TINA  FRESNEDA CORTES</t>
  </si>
  <si>
    <t>SANDRA MILENA ALVAREZ GOMEZ</t>
  </si>
  <si>
    <t>BILMA ALEXANDRA ROMO LUCERO</t>
  </si>
  <si>
    <t>EDWIN  CAMINO RIVERA</t>
  </si>
  <si>
    <t>JULIO EMERSON JIMENEZ</t>
  </si>
  <si>
    <t>JENIFER TATIANA VALDERRAMA</t>
  </si>
  <si>
    <t>LEIDIS MILENA BELTRAN PULIDO</t>
  </si>
  <si>
    <t>LUIS EDUARDO BOHORQUEZ PORTILLA</t>
  </si>
  <si>
    <t>NICOLAS BONNET</t>
  </si>
  <si>
    <t>CAROLINA SILVA SANCHEZ</t>
  </si>
  <si>
    <t>EDUARDO GUERRERO FORERO</t>
  </si>
  <si>
    <t>EDWIN ORLANDO ALEJO VARGAS</t>
  </si>
  <si>
    <t>JULIAN DARIO ARBELAEZ</t>
  </si>
  <si>
    <t>FRANKLIM GEOVANNI GUEVARA BERNAL</t>
  </si>
  <si>
    <t>ANDREA  CASTIBLANCO CABRERA</t>
  </si>
  <si>
    <t>DANIELA  PALACINO ALONSO</t>
  </si>
  <si>
    <t>PAULA CRISTINA SUAREZ DUARTE</t>
  </si>
  <si>
    <t>Yina Marcela Cabrera Rodriguez</t>
  </si>
  <si>
    <t>FABIO CAMILO ROMERO PARAMO</t>
  </si>
  <si>
    <t>MONICA SIERRA AVELLANEDA</t>
  </si>
  <si>
    <t>VICTOR  TORRES BARBOSA</t>
  </si>
  <si>
    <t>PAULA ANDREA SILVA RUIZ</t>
  </si>
  <si>
    <t>DIANA CAROLINA REYES</t>
  </si>
  <si>
    <t>MARBEL LUZ CORREA PACHECO</t>
  </si>
  <si>
    <t>AMINTA MARÍA PEÑARANDA MARTÍNEZ</t>
  </si>
  <si>
    <t>ZULY JASBLEIDY AVILA ARDILA</t>
  </si>
  <si>
    <t>OSCAR FERNANDO RAMIREZ ORTEGON</t>
  </si>
  <si>
    <t>JENIFFER SAMANTA SAMACA FIGUEROA</t>
  </si>
  <si>
    <t>MARÍA FERNANDA LOZANO BELTRAN</t>
  </si>
  <si>
    <t>BEATRIZ ANGÉLICA ZARATE TORRES</t>
  </si>
  <si>
    <t>MAYERLY  VELANDIA MEDINA</t>
  </si>
  <si>
    <t>LUZ HELENA TORRES PERILLA</t>
  </si>
  <si>
    <t>CESAR AUGUSTO MONTOYA QUIROGA</t>
  </si>
  <si>
    <t>DANIELA  DIAZ ACEVEDO</t>
  </si>
  <si>
    <t>DIANA CAROLINA GÓMEZ</t>
  </si>
  <si>
    <t>ERIKA  HOLGUIN VEGA</t>
  </si>
  <si>
    <t>MARLENY  BERNAL MORA</t>
  </si>
  <si>
    <t>DORA CONSUELO VILLALOBOS BURGOS</t>
  </si>
  <si>
    <t>SANDRA VIVIANA CELIS MURILLO</t>
  </si>
  <si>
    <t>KAREN SOFIA MOENO MORA</t>
  </si>
  <si>
    <t>FABIAN ALBERTO GARCIA PAEZ</t>
  </si>
  <si>
    <t>ERIKA JULIETH MAHECHA HERNANDEZ</t>
  </si>
  <si>
    <t>CARLOS ALBERTO CORTES GOMEZ</t>
  </si>
  <si>
    <t>EDWARD ALEXANDER MARTINEZ</t>
  </si>
  <si>
    <t>INGRID DANUVIS SARAVIA URIBE</t>
  </si>
  <si>
    <t>LUCY  ROMERO MUÑOZ</t>
  </si>
  <si>
    <t>YURLEIDY DAYANNA SANTOS VEGA</t>
  </si>
  <si>
    <t>ALEXANDER  GOMEZ SALAZAR</t>
  </si>
  <si>
    <t>ERICA MARCELA CORONADO LARA</t>
  </si>
  <si>
    <t>RODRIGO  DIAZ DIAZ</t>
  </si>
  <si>
    <t>YENDY ROCIO GALINDO MENDOZA</t>
  </si>
  <si>
    <t>SANTIAGO ALEJANDRO PAEZ CONTRERAS</t>
  </si>
  <si>
    <t>PAOLA SLENDY ALBARRACIN QUINTERO</t>
  </si>
  <si>
    <t>OLGA ALEXANDRA CAMPOS CASTAÑEDA</t>
  </si>
  <si>
    <t>CESAR DAVID PUENTES MORENO</t>
  </si>
  <si>
    <t>JUAN MANUEL SANABRIA</t>
  </si>
  <si>
    <t>CAROLINA  SALGADO RAMIREZ</t>
  </si>
  <si>
    <t>ADRIANA MARCELA GARCIA DIAZ</t>
  </si>
  <si>
    <t>YEIMY ANDREA RODRIGUEZ VALDERRAMA</t>
  </si>
  <si>
    <t xml:space="preserve">ANAMARIA FUENTES BACA </t>
  </si>
  <si>
    <t>JOHANNA ALEXANDRA RUIZ HERNANDEZ</t>
  </si>
  <si>
    <t>ANDREA  PIZA PINZON</t>
  </si>
  <si>
    <t>BRAYAN ALEXANDER GARAY DIAZ</t>
  </si>
  <si>
    <t>ALEJANDRA CASTILLO PINZON</t>
  </si>
  <si>
    <t>MATEO  VELASQUEZ ESPARZA</t>
  </si>
  <si>
    <t>JOHNATHAN DARIO AGUIRRE</t>
  </si>
  <si>
    <t>LAURA CAMILA BELLO AYALA</t>
  </si>
  <si>
    <t>CAMILO ESTEBAN VEGA AREVALO</t>
  </si>
  <si>
    <t xml:space="preserve"> WILMAR GONZALEZ</t>
  </si>
  <si>
    <t>NORELIS  CUENE CASTAÑEDA</t>
  </si>
  <si>
    <t>LIZBETH  AMAYA HERNANDEZ</t>
  </si>
  <si>
    <t>PRESTAR SERVICIOS PROFESIONALES CON PLENA AUTONOMÍA TÉCNICA, ADMINISTRATIVA Y FINANCIERA PARA ORIENTAR Y ACOMPAÑAR A LA SUBDIRECCIÓN CONTRACTUAL EN ASUNTOS JURÍDICOS CONTRACTUALES Y DE DERECHO ADMINISTRATIVO QUE SEAN REQUERIDOS EN EL MARCO DE LAS FUNCIONES QUE DESPLIEGA LA DEPENDENCIA</t>
  </si>
  <si>
    <t>PRESTACIÓN DE SERVICIOS PROFESIONALES A LA SECRETARÍA DISTRITAL DE AMBIENTE, PARA PROYECTAR, GESTIONAR Y REALIZAR LAS ACTIVIDADES NECESARIAS DE ARTICULACIÓN PARA ATENDER Y DESARROLLAR ASUNTOS ADMINISTRATIVOS, FINANCIEROS, TÉCNICOS Y DE RECURSOS FÍSICOS, GENERANDO SEGUIMIENTO Y CONTROL FINANCIERO Y PRESUPUESTAL DE LA ENTIDAD</t>
  </si>
  <si>
    <t>PRESTAR CON PLENA AUTONOMÍA TÉCNICA Y ADMINISTRATIVA SUS SERVICIOS PROFESIONALES A LA SUBDIRECCIÓN FINANCIERA PARA REALIZAR EL TRÁMITE DE GIROS ANTE LA TESORERÍA DISTRITAL Y EFECTUAR INFORMES FINANCIEROS DE LOS CONTRATOS SUSCRITOS POR LA SECRETARÍA DISTRITAL DE AMBIENTE</t>
  </si>
  <si>
    <t>Prestar servicios profesionales en la Subdirección Contractual con plena autonomía técnica, administrativa y financiera para gestionar las actuaciones legales que se deriven de los procesos de contratación directa en sus diferentes etapas que adelante la Entidad y las diferentes dependencias en el marco de su gestión</t>
  </si>
  <si>
    <t>PRESTAR CON PLENA AUTONOMÍA TÉCNICA Y ADMINISTRATIVA SUS SERVICIOS DE APOYO EN LAS ACTIVIDADES ASISTENCIALES RELACIONADAS CON EL MANEJO DE LA CORRESPONDENCIA Y
ATENCIÓN AL USUARIO EN LA SUBDIRECCIÓN FINANCIERA DE LA SECRETARÍA DISTRITAL DE  AMBIENTE</t>
  </si>
  <si>
    <t>Prestar servicios profesionales en la Subdirección Contractual con plena autonomía técnica, administrativa y financiera para gestionar las actuaciones administrativas y legales que se deriven de los procesos de contratación en sus diferentes etapas que adelante la Entidad en el marco de su gestión</t>
  </si>
  <si>
    <t>PRESTAR SERVICIOS PROFESIONALES CON PLENA AUTONOMÍA TÉCNICA, ADMINISTRATIVA Y
FINANCIERA PARA ACOMPAÑAR A LA SUBDIRECCIÓN CONTRACTUAL EN LA ATENCIÓN DE
REQUERIMIENTOS DE ENTES DE CONTROL, AUTORIDADES ADMINISTRATIVAS O PARTICULARES,
ASÍ COMO EN LA CONSOLIDACIÓN Y ORGANIZACIÓN DE LA INFORMACIÓN EN BASES DE DATOS
Y/O APLICATIVOS QUE MANEJA LA DEPENDENCIA</t>
  </si>
  <si>
    <t>PRESTAR SERVICIOS PROFESIONALES A LA SECRETARÍA DISTRITAL DE AMBIENTE POR SUS PROPIOS MEDIOS CON PLENA AUTONOMÍA TÉCNICA Y ADMINISTRATIVA EN EL ANÁLISIS, REVISIÓN Y PRODUCCIÓN DE DOCUMENTOS ADMINISTRATIVOS Y LEGALES, ASÍ COMO EL APOYO A LA REVISIÓN DE LOS TRÁMITES CONTRACTUALES Y POS CONTRACTUALES</t>
  </si>
  <si>
    <t>PRESTACIÓN DE SERVICIOS PROFESIONALES A LA SECRETARÍA DISTRITAL DE AMBIENTE PARA REALIZAR, GESTIONAR, PROYECTAR Y DESARROLLAR LAS ACTIVIDADES NECESARIAS EN TEMATICAS RELACIONADAS CON EL SISTEMA INTEGRADO DE GESTION - SIG, PLANES DE MEJORAMIENTO, GESTIÓN DE CALIDAD E INDICADORES</t>
  </si>
  <si>
    <t>Prestar servicios profesionales en la Subdirección Contractual con plena autonomía técnica, administrativa y financiera para gestionar las actuaciones administrativas y contractuales que adelante la Entidad, así como la etapa de liquidación de los diferentes contratos suscritos por parte de la SDA y que sean asignados por el supervisor del contrato</t>
  </si>
  <si>
    <t>PRESTAR SUS SERVICIOS DE APOYO A LA GESTIÓN PARA ADELANTAR LAS DIFERENTES ACTIVIDADES QUE SEAN REQUERIDAS POR LA DIRECCIÓN DE GESTIÓN CORPORATIVA REFERENTES AL MANTENIMIENTO LOCATIVO DE LOS BIENES DE LA SECRETARÍA DISTRITAL DE AMBIENTE</t>
  </si>
  <si>
    <t>PRESTAR SERVICIOS PROFESIONALES CON PLENA AUTONOMÍA TÉCNICA, ADMINISTRATIVA Y FINANCIERA PARA ORIENTAR Y ACOMPAÑAR JURÍDICAMENTE A LA SUBDIRECCIÓN CONTRACTUAL EN LOS TEMAS ADMINISTRATIVOS Y CONTRACTUALES QUE POR SU COMPLEJIDAD Y DE ACUERDO CON LAS NECESIDADES DE LA DEPENDENCIA SE SOMETAN A SU CONSIDERACIÓN</t>
  </si>
  <si>
    <t>PRESTAR SERVICIOS PROFESIONALES EN LA SUBDIRECCIÓN CONTRACTUAL CON PLENA AUTONOMÍA TÉCNICA, ADMINISTRATIVA Y FINANCIERA PARA GESTIONAR LAS ACTUACIONES ADMINISTRATIVAS Y LEGALES QUE SE DERIVEN DE LOS PROCESOS DE CONTRATACION EN SUS DIFERENTES ETAPAS QUE ADELANTE LA ENTIDAD EN EL MARCO DE SU GESTIÓN</t>
  </si>
  <si>
    <t>PRESTAR SERVICIOS PROFESIONALES EN LA SUBDIRECCIÓN CONTRACTUAL CON PLENA AUTONOMÍA TÉCNICA, ADMINISTRATIVA Y FINANCIERA PARA GESTIONAR LAS ACTUACIONES LEGALES QUE SE DERIVEN DE LOS PROCESOS DE CONTRATACIÓN DIRECTA EN SUS DIFERENTES ETAPAS QUE ADELANTE LA ENTIDAD Y LAS DIFERENTES DEPENDENCIAS EN EL MARCO DE SU GESTIÓN</t>
  </si>
  <si>
    <t>PRESTAR LOS SERVICIOS PROFESIONALES PARA REALIZAR ACTIVIDADES DE GESTIÓN Y SEGUIMIENTO A LOS PLANES DE MANEJO AMBIENTAL DE ÁREAS PROTEGIDAS DISTRITALES, ASI COMO LA GESTIÓN EN OTROS INSTRUMENTOS DE PLANEACIÓN AMBIENTAL</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</si>
  <si>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</si>
  <si>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PRESTAR LOS SERVICIOS PROFESIONALES PARA PARTICIPAR Y DESARROLLAR ACTIVIDADES DE LOS DIFERENTES PROCESOS JUDICIALES Y EXTRAJUDICIALES A CARGO DE LA ENTIDAD</t>
  </si>
  <si>
    <t>PRESTAR LOS SERVICIOS PROFESIONALES EN ASUNTOS LEGALES Y EJERCER LA DEFENSA JURÍDICA DE LA ENTIDAD</t>
  </si>
  <si>
    <t>PRESTAR LOS SERVICIOS PROFESIONALES EN ASUNTOS LEGALES QUE SE REQUIERAN EN LA ENTIDAD</t>
  </si>
  <si>
    <t>PRESTAR LOS SERVICIOS PROFESIONALES EN ASUNTOS RELACIONADOS A LOS SISTEMAS DE INFORMACIÓN A CARGO DE LA ENTIDAD</t>
  </si>
  <si>
    <t>PRESTAR LOS SERVICIOS PROFESIONALES PARA EJERCER LA DEFENSA JURÍDICA Y ASUNTOS JURÍDICOS DE LA ENTIDAD</t>
  </si>
  <si>
    <t>PRESTAR LOS SERVICIOS PROFESIONALES PARA GENERAR INSTRUMENTOS DE ANÁLISIS Y SEGUIMIENTO A LOS REPORTES DE MAGNITUDES RELACIONADOS CON LA EJECUCIÓN DE LOS PROYECTOS, ASÍ COMO LA CONSOLIDACIÓN Y ANÁLISIS DE INFORMACIÓN DERIVADA DE LA EJECUCIÓN DE LOS PROYECTOS DE LA SDA</t>
  </si>
  <si>
    <t>PRESTAR LOS SERVICIOS PROFESIONALES PARA REALIZAR EL MONITOREO, SEGUIMIENTO, IDENTIFICACIÓN DE ALERTAS Y PUNTOS DE CONTROL, CON EL FIN DE ANALIZAR EL AVANCE FÍSICO Y PRESUPUESTAL DE LOS PROYECTOS DE INVERSIÓN Y AQUELLOS FINANCIADOS POR DIVERSAS FUENTES QUE EJECUTA LA SECRETARÍA DISTRITAL DE AMBIENTE (SDA) QUE LE SEAN DESIGNADOS</t>
  </si>
  <si>
    <t>PRESTAR SUS SERVICIOS PROFESIONALES CON PLENA AUTONOMÍA EN LA REVISIÓN DE
ASUNTOS FINANCIEROS Y ECONÓMICOS DE LOS DIFERENTES PROCESOS A CARGO DE LA
SUBDIRECCIÓN FINANCIERA</t>
  </si>
  <si>
    <t>PRESTACIÓN DE SERVICIOS DE APOYO A LA GESTIÓN PARA EJECUTAR ACTIVIDADES
ADMINISTRATIVAS EN EL MARCO DE LOS PROCESOS CONTABLES REQUERIDOS POR LA
SUBDIRECCIÓN FINANCIERA DE LA SECRETARÍA DISTRITAL DE AMBIENTE</t>
  </si>
  <si>
    <t>PRESTAR LOS SERVICIOS PROFESIONALES PARA QUE EJECUTE LAS ACTIVIDADES ORIENTADAS A LA IMPLEMENTACIÓN DE NUEVOS FORMULARIOS SOBRE LA APLICACIÓN SIA MOVIL, ASÍ COMO EL MANTENIMIENTO DE LOS EXISTENTES, CONTEMPLANDO LOS AMBIENTES EN QUE ESTA SE ENCUENTRA DESPLEGADA</t>
  </si>
  <si>
    <t>PRESTAR LOS SERVICIOS PROFESIONALES PARA EL PROCESAMIENTO Y ANÁLISIS DE LA INFORMACIÓN GEOGRÁFICA EN EL MARCO DEL DESARROLLO DE PRODUCTOS DE ESTUDIOS AMBIENTALES Y DE MODELAMIENTO AMBIENTAL</t>
  </si>
  <si>
    <t>PRESTAR LOS SERVICIOS PROFESIONALES REALIZAR ACTIVIDADES RELACIONADAS CON LOS INSTRUMENTOS Y VALORACIONES ECONÓMICAS AMBIENTALES QUE CONTRIBUYAN CON LA GESTIÓN AMBIENTAL Y FINANCIAMIENTO DE LA POLÍTICA AMBIENTAL DEL DISTRITO CAPITAL DESDE LAS COMPETENCIAS DE LA SDA</t>
  </si>
  <si>
    <t>PRESTAR LOS SERVICIOS PROFESIONALES PARA EJECUTAR LAS ACTIVIDADES RELACIONADAS CON LA GESTIÓN, CONSOLIDACIÓN Y ELABORACIÓN DE LOS REPORTES ADMINISTRATIVOS DE LA SDA, ANÁLISIS Y CARGUE DE  INDICADORES</t>
  </si>
  <si>
    <t>PRESTAR LOS SERVICIOS PROFESIONALES PARA ACOMPAÑAR Y REALIZAR EL SEGUIMIENTO DE LAS ACTIVIDADES RELACIONADAS CON LA IDENTIFICACIÓN DE FUENTES Y ESTRATEGIAS DE COOPERACIÓN INTERNACIONAL, ASÍ COMO CON LA TRANSFERENCIA DE CONOCIMIENTOS TÉCNICOS PROVENIENTES DE ORGANISMOS INTERNACIONALES, EN EL MARCO DE LOS PLANES, PROGRAMAS Y PROYECTOS DE LA SDA</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</si>
  <si>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</si>
  <si>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PRESTAR LOS SERVICIOS PROFESIONALES PARA DESARROLAR ACCIONES DE REVISIÓN Y CONCEPTUALIZACIÓN DE DOCUMENTOS E INFORMES TÉCNICOS SOBRE LOS INSTRUMENTOS OPERATIVOS DEL PLAN DE GESTIÓN AMBIENTAL E INSTRUMENTOS DE PLANEACIÓN AMBIENTAL</t>
  </si>
  <si>
    <t>Prestar servicios profesionales con plena autonomía técnica, administrativa y financiera para acompañar a la Subdirección Contractual en la gestión de las diferentes etapas y actuaciones que deban surtirse en el marco de los procesos sancionatorios de naturaleza contractual así como en las respuestas a los requerimientos solicitados por los entes de control, la elaboración de informes y la realización de todas aquellas actividades necesarias para garantizar el cumplimiento adecuado y oportuno de</t>
  </si>
  <si>
    <t>PRESTACIÓN DE SERVICIOS PROFESIONALES A LA SECRETARÍA DISTRITAL DE AMBIENTE PARA REALIZAR ACOMPAÑAMIENTO, ORIENTACIÓN Y ACTIVIDADES DE ARTICULACIÓN ENCAMINADAS A DESARROLLAR Y ASISTIR LOS SISTEMAS DE INFORMACIÓN DE LA ENTIDAD</t>
  </si>
  <si>
    <t>PRESTAR SERVICIOS PROFESIONALES EN LA SUBDIRECCIÓN CONTRACTUAL
CON PLENA AUTONOMÍA TÉCNICA; ADMINISTRATIVA Y FINANCIERA PARA
GESTIONAR LAS ACTUACIONES ADMINISTRATIVAS Y LEGALES QUE SE DERIVEN
DE LOS PROCESOS DE CONTRATACION EN SUS DIFERENTES ETAPAS QUE
ADELANTE LA ENTIDAD EN EL MARCO DE SU GESTIÓN</t>
  </si>
  <si>
    <t>PRESTAR LOS SERVICIOS PROFESIONALES AL DESPACHO DE LA ENTIDAD, RELACIONADOS CON EL MONITOREO, ORGANIZACIÓN, ARTICULACIÓN Y ENLACE DE LAS ACTIVIDADES, PROGRAMAS Y PROYECTOS LIDERADOS POR LA SDA</t>
  </si>
  <si>
    <t>PRESTAR LOS SERVICIOS PROFESIONALES PARA REALIZAR ACTIVIDADES RELACIONADAS CON LA ORIENTACIÓN EN LA FORMULACIÓN DEL PLAN DE ACCIÓN CUATRIENAL AMBIENTAL - PACA, EN ARTICULACIÓN CON OTROS INSTRUMENTOS DE PLANEACIÓN AMBIENTAL</t>
  </si>
  <si>
    <t>PRESTAR LOS SERVICIOS PROFESIONALES PARA LA GESTIÓN DE LOS PROCESOS TRANSVERSALES DE LA SECRETARÍA DISTRITAL DE AMBIENTE (SDA) EN EL MARCO DEL SISTEMA INTEGRADO DE GESTIÓN, MEDIANTE LA FORMULACIÓN, ACTUALIZACIÓN, REPORTE, ANÁLISIS Y SEGUIMIENTO DE LOS INDICADORES DE DESEMPEÑO DE LA ENTIDAD, Y EL MONITOREO DE LA INFORMACIÓN PARA ASEGURAR SU ENTREGA OPORTUNA A LOS ENTES DE CONTROL</t>
  </si>
  <si>
    <t>PRESTAR LOS SERVICIOS DE APOYO A LA GESTIÓN EN LAS DIFERENTES ACTIVIDADES ADMINISTRATIVAS DE LA ENTIDAD</t>
  </si>
  <si>
    <t xml:space="preserve">PRESTAR LOS SERVICIOS PROFESIONALES PARA LLEVAR A CABO ACTIVIDADES RELACIONADAS CON LAS POLÍTICAS PÚBLICAS AMBIENTALES Y DISTRITALES DE COMPETENCIA DE LA SDA QUE LE SEAN ASIGNADAS POR EL SUPERVISOR
</t>
  </si>
  <si>
    <t>PRESTAR LOS SERVICIOS PROFESIONALES PARA DESARROLLAR ACCIONES RELACIONADAS CON  LOS PLANES INSTITUCIONALES DE GESTIÓN AMBIENTAL-PIGA Y SU ARTICULACIÓN CON LOS INSTRUMENTOS DE PLANEACIÓN AMBIENTAL</t>
  </si>
  <si>
    <t>PRESTAR LOS SERVICIOS PROFESIONALES PARA ELABORAR ESTUDIOS DE ANÁLISIS ECONÓMICOS QUE CONTRIBUYAN CON LA GESTIÓN AMBIENTAL Y EL FINANCIAMIENTO DE LA POLÍTICA AMBIENTAL DEL DISTRITO CAPITAL</t>
  </si>
  <si>
    <t>PRESTAR LOS SERVICIOS PROFESIONALES PARA EJECUTAR LAS ACTIVIDADES RELACIONADAS CON LA GESTIÓN DE INSTRUMENTOS DE PLANEACIÓN INSTITUCIONAL QUE ADELANTA LA DIRECCIÓN DE PLANEACIÓN Y SISTEMAS DE INFORMACIÓN AMBIENTAL</t>
  </si>
  <si>
    <t>PRESTAR CON PLENA AUTONOMÍA TÉCNICA Y ADMINISTRATIVA SUS SERVICIOS
PROFESIONALES PARA DESARROLLAR ACTIVIDADES RELACIONADAS CON LA GESTIÓN
PRESUPUESTAL Y DE PAGOS Y LAS INHERENTES AL SISTEMA INTEGRADO DE GESTIÓN DE LA
SUBDIRECCIÓN FINANCIERA</t>
  </si>
  <si>
    <t>PRESTAR LOS SERVICIOS PROFESIONALES BRINDANDO APOYO EN LA ESTRUCTURACIÓN DE LOS DOCUMENTOS EN LOS ASPECTOS FINANCIEROS DE LOS PROCESOS DE SELECCIÓN Y DE LA GESTIÓN DE CONTRATACIÓN QUE ADELANTA LA DIRECCIÓN DE PLANEACIÓN Y SISTEMAS DE INFORMACIÓN AMBIENTAL</t>
  </si>
  <si>
    <t>PRESTAR LOS SERVICIOS DE APOYO A LA GESTIÓN PARA LLEVAR A CABO ACTIVIDADES ASISTENCIALES, ADMINISTRATIVAS Y DE TRÁMITES QUE CONTRIBUYAN AL SEGUIMIENTO INTEGRAL DE LOS PROYECTOS DE INVERSIÓN DE LA ENTIDAD</t>
  </si>
  <si>
    <t>PRESTAR LOS SERVICIOS PROFESIONALES PARA REALIZAR ACTIVIDADES RELACIONADAS CON LOS PLANES INSTITUCIONALES DE GESTIÓN AMBIENTAL-PIGA 2024-2028 ASIGNADOS POR EL SUPERVISOR</t>
  </si>
  <si>
    <t>PRESTAR LOS SERVICIOS PROFESIONALES PARA EL DESARROLLO DE ESTUDIOS AMBIENTALES DERIVADOS DEL OBSERVATORIO AMBIENTAL DE BOGOTÁ DE LA SDA</t>
  </si>
  <si>
    <t>PRESTAR LOS SERVICIOS PROFESIONALES PARA EL PROCESO DE GESTIÓN, INTERPRETACIÓN Y ANÁLISIS DE LA INFORMACIÓN DE COBERTURAS DE LA TIERRA PARA EL DESARROLLO DE ESTUDIOS Y MODELOS AMBIENTALES</t>
  </si>
  <si>
    <t>PRESTAR LOS SERVICIOS PROFESIONALES PARA REALIZAR ACTIVIDADES RELACIONADAS CON EL COMPONENTE FÍSICO AFINES CON CLIMA, HIDROLOGÍA, HIDROGRAFIA Y CALIDAD DE AGUA, EN LA GESTIÓN DE LOS PLANES DE MANEJO AMBIENTAL DE ÁREAS PROTEGIDAS DISTRITALES</t>
  </si>
  <si>
    <t>PRESTACIÓN DE SERVICIOS PROFESIONALES A LA SECRETARÍA DISTRITAL DE AMBIENTE PARA ORIENTAR; REALIZAR; PROYECTAR Y HACER CONTROL DE LEGALIDAD A LOS DOCUMENTOS; LAS ACTUACIONES ADMINISTRATIVAS Y CONTRACTUALES DE LA ENTIDAD</t>
  </si>
  <si>
    <t>PRESTAR LOS SERVICIOS PROFESIONALES EN TEMAS DE CONCEPTUALIZACIÓN, REGULACION NORMATIVA Y ASUNTOS DE REPRESENTACIÓN JUDICIAL A CARGO DE LA ENTIDAD</t>
  </si>
  <si>
    <t>PRESTAR LOS SERVICIOS PROFESIONALES PARA EL DESARROLLO Y ARTICULACIÓN DE LAS ACTIVIDADES RELACIONADAS CON LAS ENTIDADES SIN ÁNIMO DE LUCRO DE CARÁCTER AMBIENTAL</t>
  </si>
  <si>
    <t>PRESTAR LOS SERVICIOS PROFESIONALES PARA EJERCER LA DEFENSA JURÍDICA DE LA ENTIDAD</t>
  </si>
  <si>
    <t>PRESTAR LOS SERVICIOS PROFESIONALES PARA QUE EJECUTE LAS ACTIVIDADES ORIENTADAS A LA ADMINISTRACIÓN Y OPERACIÓN DE LA APLICACIÓN SIA MOVIL, CONTEMPLANDO LA IMPLEMENTACIÓN DE NUEVOS FORMULARIOS, ASÍ COMO EL MANTENIMIENTO DE LOS EXISTENTES, SOBRE LOS AMBIENTES EN QUE ESTA SE ENCUENTRA DESPLEGADA</t>
  </si>
  <si>
    <t>PRESTAR LOS SERVICIOS PROFESIONALES PARA REALIZAR EL ANÁLISIS DE LA INFORMACIÓN ASOCIADA AL ORDENAMIENTO AMBIENTAL TERRITORIAL, ASÍ COMO LA DOCUMENTACIÓN Y ESTRUCTURACIÓN DE INFORMACIÓN GEOGRÁFICA BÁSICA Y TEMÁTICA DE LA SECRETARIA DISTRITAL DE AMBIENTE</t>
  </si>
  <si>
    <t>PRESTAR LOS SERVICIOS DE APOYO A LA GESTIÓN EN LA PLANIFICACIÓN, EJECUCIÓN Y SEGUIMIENTO DE LAS ACTIVIDADES ORIENTADAS A LA IMPLEMENTACIÓN DE NUEVAS FUNCIONALIDADES Y/O MANTENIMIENTO DE LAS EXISTENTES SOBRE EL SISTEMA DE INFORMACIÓN PARA LA PROGRAMACIÓN, SEGUIMIENTO Y EVALUACIÓN DE LA GESTIÓN INSTITUCIONAL - SIPSE, CONTEMPLANDO LOS AMBIENTES EN QUE SE ENCUENTRA DESPLEGADA LA SOLUCIÓN</t>
  </si>
  <si>
    <t>PRESTAR SERVICIOS PROFESIONALES PARA REALIZAR EL MANTENIMIENTO Y MEJORA DEL SISTEMA QUE SOPORTA EL OBSERVATORIO AMBIENTAL DE BOGOTÁ, ASÍ COMO PARA APOYAR LAS ACTIVIDADES NECESARIAS PARA LA COADMINISTRACIÓN DEL SISTEMA DE INFORMACIÓN DEL RIO BOGOTÁ</t>
  </si>
  <si>
    <t xml:space="preserve">PRESTAR LOS SERVICIOS PROFESIONALES PARA LLEVAR A CABO ACTIVIDADES RELACIONADAS CON LAS POLÍTICAS PÚBLICAS AMBIENTALES Y DISTRITALES DE COMPETENCIA DE LA SDA QUE LE SEAN ASIGNADAS POR EL SUERVISOR
</t>
  </si>
  <si>
    <t xml:space="preserve">PRESTAR LOS SERVICIOS PROFESIONALES PARA REALIZAR LA PLANIFICACIÓN, EJECUCIÓN Y SEGUIMIENTO DE LAS ACTIVIDADES ORIENTADAS A LA GENERACIÓN DE HABILIDADES DIGITALES PARA USUARIOS Y COLABORADORES DE LA ENTIDAD, A TRAVÉS DEL USO Y LA APROPIACIÓN DE LOS COMPONENTES TI CON LAS QUE CUENTA LA SECRETARIA DISTRITAL DE AMBIENTE, ASÍ COMO EN AQUELLAS QUE SE IMPLEMENTEN
</t>
  </si>
  <si>
    <t>PRESTAR LOS SERVICIOS PROFESIONALES A LA SECRETARÍA DISTRITAL DE AMBIENTE PARA REALIZAR Y DESARROLLAR LA EVALUACIÓN Y PLANTEAMIENTO DE LA POLÍTICA MARCO DE BIENESTAR Y CAPACITACIÓN INSTITUCIONAL EN LA ENTIDAD</t>
  </si>
  <si>
    <t>PRESTAR SERVICIOS PROFESIONALES PARA BRINDAR ORIENTACIÓN Y REALIZAR ACTIVIDADES NECESARIAS PARA EL DESARROLLO DE MODELOS EXPLICATIVOS Y PROSPECTIVOS QUE CONTRIBUYAN A LA ELABORACIÓN DE ESTUDIOS AMBIENTALES, ASÍ COMO LA EVALUACIÓN DE INSTRUMENTOS DE PLANEACIÓN AMBIENTAL</t>
  </si>
  <si>
    <t>PRESTACIÓN DE SERVICIOS DE APOYO A LA GESTIÓN PARA REALIZAR ACTIVIDADES DE MANEJO DOCUMENTAL Y ADMINISTRATIVO EN EL ALMACÉN DE LA SECRETARÍA DISTRITAL DE AMBIENT</t>
  </si>
  <si>
    <t>PRESTAR LOS SERVICIOS PROFESIONALES PARA EJERCER LA DEFENSA JURÍDICA, ESPECIALMENTE EN ASUNTOS PENALES Y DIFERENTES TEMAS JURÍDICOS A CARGO DE LA ENTIDAD</t>
  </si>
  <si>
    <t>PRESTAR LOS SERVICIOS DE APOYO A LA GESTIÓN EN EL DESARROLLO DE ACTIVIDADES TÉCNICAS, APOYO ADMINISTRATIVO Y ASUNTOS RELACIONADOS CON LAS ENTIDADES SIN ÁNIMO DE LUCRO DE CARÁCTER AMBIENTAL Y DIFERENTES ACTIVIDADES ADMINISTRATIVAS A CARGO DE LA ENTIDAD</t>
  </si>
  <si>
    <t>PRESTAR LOS SERVICIOS PROFESIONALES PARA REALIZAR LAS ACCIONES REQUERIDAS PARA EL DESARROLLO DE PRODUCTOS DE ESTUDIOS AMBIENTALES Y PROYECTOS DE MODELAMIENTO Y ORDENAMIENTO AMBIENTAL</t>
  </si>
  <si>
    <t>PRESTAR LOS SERVICIOS PROFESIONALES PARA APOYAR LAS ACTIVIDADES DE DESARROLLO, SOPORTE Y ANÁLISIS DEL ORDENAMIENTO AMBIENTAL TERRITORIAL ASOCIADO AL VISOR GEOGRÁFICO AMBIENTAL Y A LA POLÍTICA DE DISPOSICIÓN, ACCESO Y USO DE LA INFORMACIÓN PARA LA SDA</t>
  </si>
  <si>
    <t>PRESTAR LOS SERVICIOS PROFESIONALES PARA REALIZAR ACTIVIDADES RELACIONADAS CON LAS POLÍTICAS E INSTRUMENTOS DE PLANEACIÓN DE COMPETENCIA DE LA SDA, ASI COMO EL ACOMPAÑAMIENTO A INSTANCIAS DE COORDINACIÓN SOBRE GESTIÓN DE RIESGOS Y EL CAMBIO CLIMÁTICO</t>
  </si>
  <si>
    <t>PRESTAR LOS SERVICIOS PROFESIONALES EN EL DESARROLLO DE LOS PROCESOS DE CONTRATACIÓN Y ASUNTOS LEGALES QUE LE SEAN ASIGNADOS</t>
  </si>
  <si>
    <t>PRESTAR LOS SERVICIOS PROFESIONALES PARA LA ASISTENCIA TECNICA EN LA GESTIÓN Y DESEMPEÑO AMBIENTAL CON LA FORMULACIÓN DE PROYECTOS DIRIGIDOS AL USO EFICIENTE DE LOS RECURSOS NATURALES Y MATERIALES DE LAS EMPRESAS PARTICIPANTES EN EL PROGRAMA DE GESTIÓN AMBIENTAL EMPRESARIAL</t>
  </si>
  <si>
    <t>PRESTAR LOS SERVICIOS PROFESIONALES PARA REALIZAR ACTIVIDADES RELACIONADAS CON EL COMPONENTE ECOLÓGICO AFINES CON FLORA Y COBERTURAS, EN LA GESTIÓN DE LOS PLANES DE MANEJO AMBIENTAL DE ÁREAS PROTEGIDAS DISTRITALES</t>
  </si>
  <si>
    <t>PRESTAR LOS SERVICIOS PROFESIONALES PARA LA FORMULACIÓN DE ESTRATEGIAS DE RELACIONAMIENTO ENTRE LA ALTA DIRECCIÓN Y DIFERENTES GRUPOS DE VALOR, EN EL MARCO DEL PROYECTO FORTALECIMIENTO DE LA APROPIACIÓN SOCIAL DEL CONOCIMIENTO PARA LA RESILIENCIA CLIMÁTICA EN BOGOTÁ DC</t>
  </si>
  <si>
    <t xml:space="preserve">PRESTAR LOS SERVICIOS PROFESIONALES PARA APOYAR A EN EL ACOMPAÑAMIENTO Y SEGUIMIENTO A LOS PROYECTOS DE INFRAESTRUCTURA DE ESPECIAL INTERÉS QUE ADELANTEN LAS DIFERENTES ÁREAS TÉCNICAS EN LA SECRETARIA DISTRITAL DE AMBIENTE
</t>
  </si>
  <si>
    <t>PRESTAR LOS SERVICIOS PROFESIONALES PARA LA GESTIÓN Y ARTICULACIÓN DE INFORMACIÓN GEOGRÁFICA Y GEOSERVICIOS EN EL DESARROLLO DE PRODUCTOS DE ESTUDIOS AMBIENTALES Y DE MODELAMIENTO AMBIENTAL</t>
  </si>
  <si>
    <t>PRESTAR LOS SERVICIOS PROFESIONALES PARA REALIZAR LAS ACTIVIDADES DE PROCESAMIENTO ANÁLISIS, GESTIÓN, SEGUIMIENTO DE LOS INSTRUMENTOS QUE CONSOLIDAN LA INFORMACIÓN MISIONAL ASI COMO LA IDENTIFICACIÓN DE ALERTAS Y PUNTOS DE CONTROL Y REPORTE DE INFORMACIÓN DE LOS PROYECTOS DE INVERSIÓN DE LA SDA</t>
  </si>
  <si>
    <t xml:space="preserve">PRESTAR LOS SERVICIOS PROFESIONALES PARA EJECUTAR LAS ACTIVIDADES RELACIONADAS CON EL  MANTENIMIENTO FÍSICO Y LA PREVENCIÓN DE LESIONES OSTEOMUSCULARES EN LOS COLABORADORES DE LA SDA
</t>
  </si>
  <si>
    <t>PRESTAR LOS SERVICIOS PROFESIONALES PARA LA ARTICULACIÓN TÉCNICA ENTRE LAS DEPENDENCIAS DE LA ENTIDAD E INSTITUCIONES, QUE PERMITAN EL IMPULSO DE LOS PROYECTOS ESTRATÉGICOS DEL DISTRITO RELACIONADOS CON LA SDA</t>
  </si>
  <si>
    <t>PRESTAR LOS SERVICIOS PROFESIONALES PARA BRINDAR EL ACOMPAÑAMIENTO JURÍDICO EN EL MARCO DE LAS RELACIONES Y ACTUACIONES POLÍTICO – NORMATIVAS, CON LOS ORGANISMOS DE CONTROL POLÍTICO, EN EL FORTALECIMIENTO INSTITUCIONAL</t>
  </si>
  <si>
    <t>PRESTAR SERVICIOS PROFESIONALES A LA SECRETARÍA DISTRITAL DE AMBIENTE POR SUS PROPIOS MEDIOS CON PLENA AUTONOMÍA TÉCNICA Y ADMINISTRATIVA EN EL ANÁLISIS; REVISIÓN Y PRODUCCIÓN DE DOCUMENTOS ADMINISTRATIVOS Y LEGALES; ASÍ COMO EL APOYO A LA REVISIÓN DE LOS TRÁMITES CONTRACTUALES Y POS CONTRACTUALES</t>
  </si>
  <si>
    <t xml:space="preserve">PRESTAR LOS SERVICIOS PROFESIONALES PARA REALIZAR ACTIVIDADES RELACIONADAS CON LA GESTIÓN DEL CONOCIMIENTO Y LA DIVULGACIÓN DE INFORMACIÓN AMBIENTAL DERIVADA DEL OBSERVATORIO AMBIENTAL DE BOGOTÁ Y DE ESTUDIOS AMBIENTALES
</t>
  </si>
  <si>
    <t>PRESTAR LOS SERVICIOS PROFESIONALES PARA REALIZAR ACTIVIDADES Y ACTUACIONES DE INSPECCIÓN, VIGILANCIA Y CONTROL A LAS ENTIDADES SIN ÁNIMO DE LUCRO (ESAL) Y LOS DIFERENTES ASUNTOS QUE LE SEAN ASIGNADOS</t>
  </si>
  <si>
    <t>PRESTAR LOS SERVICIOS PROFESIONALES PARA PARTICIPAR EN TEMAS FINANCIEROS, ECONÓMICOS Y PRESUPUESTALES DE LAS ENTIDADES SIN ÁNIMO DE LUCRO DE CARÁCTER AMBIENTAL</t>
  </si>
  <si>
    <t>PRESTAR LOS SERVICIOS PROFESIONALES PARA EJERCER LA DEFENSA JURÍDICA DE LA ENTIDAD Y DIFERENTES ACTIVIDADES JURÍDICAS ASIGNADAS</t>
  </si>
  <si>
    <t xml:space="preserve">PRESTAR LOS SERVICIOS PROFESIONALES PARA EL ACOMPAÑAMIENTO EN LA IMPLEMENTACIÓN DE PROCESOS Y PROYECTOS INCLUIDOS LOS TEMAS REFERENTES A LA GESTIÓN DEL TALENTO HUMANO, ASI COMO EN TEMAS TRANSVERSALES PROPIOS DE LA SECRETARÍA DISTRITAL DE AMBIENTE
</t>
  </si>
  <si>
    <t xml:space="preserve">PRESTAR LOS SERVICIOS PROFESIONALES PARA EJECUTAR LAS ACTIVIDADES RELACIONADAS CON LA ADMINISTRACIÓN DEL TALENTO HUMANO DE LA SECRETARÍA DISTRITAL DE AMBIENTE
</t>
  </si>
  <si>
    <t>PRESTAR LOS SERVICIOS PROFESIONALES PARA EL ACOMPAÑAMIENTO, ANÁLISIS Y VALIDACIÓN DE LA ESPACIALIZACIÓN, GEORREFERENCIACIÓN Y LOCALIZACIÓN DE LAS INVERSIONES ASOCIADAS A LOS PROYECTOS DE INVERSIÓN DE LA SECRETARÍA DISTRITAL DE AMBIENTE (SDA), INCLUYENDO SU COMPONENTE POBLACIONAL, CON EL PROPÓSITO DE IDENTIFICAR ALERTAS Y PUNTOS DE CONTROL, Y REPORTAR LA INFORMACIÓN EN LOS SISTEMAS DISPUESTOS PARA TAL FIN</t>
  </si>
  <si>
    <t>PRESTAR LOS SERVICIOS PROFESIONALES PARA LA IMPLEMENTACIÓN DE LAS ESTRATEGIAS, PROGRAMAS Y/O PROYECTOS EN EL ÁMBITO DE LA ECONOMÍA CIRCULAR</t>
  </si>
  <si>
    <t>PRESTAR LOS SERVICIOS PROFESIONALES PARA EL DESARROLLO DE PROYECTOS Y ESTRATEGIAS RELACIONADOS CON LA ECONOMÍA CIRCULAR EN EL MARCO DE LA GESTIÓN AMBIENTAL EMPRESARIAL</t>
  </si>
  <si>
    <t>PRESTAR LOS SERVICIOS PROFESIONALES PARA LA ASISTENCIA TECNICA EN LA GESTIÓN Y DESEMPEÑO AMBIENTAL CON LA FORMULACIÓN Y SEGUIMIENTO DE PROYECTOS DIRIGIDOS AL USO EFICIENTE DE LOS RECURSOS NATURALES Y MATERIALES POR LAS EMPRESAS PARTICIPANTES EN EL PROGRAMA DE GESTIÓN AMBIENTAL EMPRESARIAL</t>
  </si>
  <si>
    <t>PRESTAR LOS SERVICIOS PROFESIONALES EN ASUNTOS JURIDICOS TRANSVERSALES QUE SE REQUIERAN EN LA ENTIDAD</t>
  </si>
  <si>
    <t>PRESTAR SERVICIOS PROFESIONALES A LA SECRETARÍA DISTRITAL DE AMBIENTE POR SUS PROPIOS MEDIOS CON PLENA AUTONOMÍA TÉCNICA Y ADMINISTRATIVA EN EL ANÁLISIS, REVISIÓN Y PRODUCCIÓN DE DOCUMENTOS ADMINISTRATIVOS Y LEGALES, COMO ENLACE DE LOS DIFERENTES ENTES DE CONTROL Y/O AUTORIDADES ADMINISTRATIVAS</t>
  </si>
  <si>
    <t xml:space="preserve">PRESTAR LOS SERVICIOS PROFESIONALES PARA REALIZAR ACTIVIDADES DE MANTENIMIENTO, GESTIÓN METROLÓGICA, Y REVISIÓN RUTINARIA DE ESTACIONES, SENSORES METEOROLÓGICOS Y EQUIPOS DE MONITOREO DE CALIDAD DEL AIRE, Y CONTROL DE INVENTARIOS DE LA RED CONFORME LOS PROCEDIMIENTOS Y LA NORMATIVA APLICABLES
</t>
  </si>
  <si>
    <t xml:space="preserve">PRESTAR LOS SERVICIOS PROFESIONALES PARA INSPECCIONAR Y ATENDER LAS ACTIVIDADES RELACIONADAS CON LA GESTIÓN DE LA SEGURIDAD Y SALUD EN EL TRABAJO, CON EL FIN DE DAR CUMPLIMIENTO A LOS REQUISITOS DE LA ACREDITACIÓN DEL LABORATORIO AMBIENTAL EN CUMPLIMIENTO A LA NORMATIVA NACIONAL LEGAL VIGENTE
</t>
  </si>
  <si>
    <t>PRESTAR LOS SERVICIOS PROFESIONALES PARA DESARROLLAR TEMAS RELACIONADOS CON EL SEGUIMIENTO A PROYECTOS DE INVERSIÓN Y TEMAS ADMINISTRATIVOS ASIGNADOS</t>
  </si>
  <si>
    <t>PRESTAR LOS SERVICIOS PROFESIONALES PARA DESARROLLAR Y ARTICULAR ACTIVIDADES DE REGULACIÓN NORMATIVA, CONCEPTUALIZACIÓN Y ASUNTOS JURÍDICOS A CARGO DE LA ENTIDAD</t>
  </si>
  <si>
    <t>PRESTAR LOS SERVICIOS PROFESIONALES PARA QUE EJECUTE LAS ACTIVIDADES ORIENTADAS A LA IMPLEMENTACIÓN DE NUEVAS FUNCIONALIDADES SOBRE EL SISTEMA DE INFORMACIÓN PARA LA PROGRAMACIÓN, SEGUIMIENTO Y EVALUACIÓN DE LA GESTIÓN INSTITUCIONAL-SIPSE ASÍ COMO EL MANTENIMIENTO DE LOS EXISTENTES, CONTEMPLANDO LOS AMBIENTES EN QUE SE ENCUENTRA DESPLEGADA LA SOLUCIÓN</t>
  </si>
  <si>
    <t>PRESTAR LOS SERVICIOS PROFESIONALES PARA LA PLANIFICACIÓN, EJECUCIÓN Y SEGUIMIENTO DE LAS ACTIVIDADES ORIENTADAS A INCORPORAR Y/O ACTUALIZAR DENTRO DEL SISTEMA INTEGRADO DE GESTIÓN INSTITUCIONAL - SIG, LO REFERENTE A LOS LINEAMIENTOS Y/O ESTÁNDARES QUE SE ESTABLECEN EN EL MARCO DE GOBIERNO TI Y MODELO INTEGRADO DE PLANEACIÓN Y GESTIÓN - MIPG</t>
  </si>
  <si>
    <t>PRESTAR LOS SERVICIOS PROFESIONALES PARA REALIZAR LA PLANEACIÓN, EJECUCIÓN Y SEGUIMIENTO DE LAS ACTIVIDADES REQUERIDAS EN LA ESTRUCTURACIÓN DE LOS PROCESOS CONTRACTUALES PARA LA ADQUISICIÓN DE BIENES Y/O SERVICIOS DE TI, Y LA SUPERVISIÓN DE LOS CONTRATOS QUE SE DERIVEN DE LOS MISMOS</t>
  </si>
  <si>
    <t>PRESTAR LOS SERVICIOS DE APOYO A LA GESTIÓN PARA LA VERIFICACIÓN DE TRAMITES ADMINISTRATIVOS ASOCIADOS A LOS PROCESOS DE PRODUCCIÓN Y CONSUMO SOSTENIBLE</t>
  </si>
  <si>
    <t>PRESTAR LOS SERVICIOS PROFESIONALES PARA LA GESTIÓN, EVALUACIÓN, MEDICIÓN Y ANÁLISIS DE LOS INDICADORES DEL PROGRAMA DE GESTIÓN AMBIENTAL EMPRESARIAL Y LA INFORMACIÓN DEL REGISTRO ÚNICO AMBIENTAL (RUA)</t>
  </si>
  <si>
    <t>PRESTAR LOS SERVICIOS PROFESIONALES PARA APOYAR EL COMPONENTE ARQUITECTÓNICO Y URBANÍSTICO PARA EL ESTABLECIMIENTO DE DETERMINANTES DE ECOURBANISMO Y CONSTRUCCIÓN SOSTENIBLE</t>
  </si>
  <si>
    <t>PRESTAR LOS SERVICIOS PROFESIONALES PARA EJERCER LA DEFENSA JURÍDICA, ESPECIALMENTE EN ASUNTOS PENALES DE LA ENTIDAD</t>
  </si>
  <si>
    <t>PRESTAR LOS SERVICIOS PROFESIONALES PARA REALIZAR EL MONITOREO Y SEGUIMIENTO DE PLANES, PROGRAMAS, PROYECTOS Y APOYAR LA GESTIÓN DE TEMAS ESTRATÉGICOS DE LA DIRECCIÓN DE PLANEACIÓN Y SISTEMAS DE INFORMACIÓN AMBIENTAL</t>
  </si>
  <si>
    <t>PRESTAR LOS SERVICIOS PROFESIONALES EN LA PROYECCIÓN DE ACTUACIONES DISCIPLINARIAS, SUSTANCIACIÓN Y PRUEBAS EN LOS PROCESOS DISCIPLINARIOS, EN EL MARCO DEL DESARROLLO DE ACTIVIDADES PARA EL FORTALECIMIENTO DE LA GESTIÓN INSTITUCIONAL</t>
  </si>
  <si>
    <t xml:space="preserve">PRESTAR LOS SERVICIOS PROFESIONALES PARA REALIZAR ACTIVIDADES DE MANTENIMIENTO, GESTIÓN METROLÓGICA, Y REVISIÓN RUTINARIA DE ESTACIONES, SENSORES METEOROLÓGICOS Y EQUIPOS DE MONITOREO DE CALIDAD DEL AIRE, Y ACTIVIDADES ASOCIADAS A LA GESTIÓN DE INVENTARIOS DE LA RED CONFORME LOS PROCEDIMIENTOS Y LA NORMATIVA APLICABLES
</t>
  </si>
  <si>
    <t>PRESTAR LOS SERVICIOS PROFESIONALES PARA REALIZAR ACTIVIDADES DE MANTENIMIENTO, GESTIÓN METROLÓGICA, Y REVISIÓN RUTINARIA DE ESTACIONES, SENSORES METEOROLÓGICOS Y EQUIPOS DE MONITOREO DE CALIDAD DEL AIRE, Y ACTIVIDADES ASOCIADAS A LA GESTIÓN DE INVENTARIOS DE LA RED CONFORME LOS PROCEDIMIENTOS Y LA NORMATIVA APLICABLES</t>
  </si>
  <si>
    <t>PRESTAR LOS SERVICIOS PROFESIONALES EN LA ASISTENCIA TECNICA PARA EL MEJORAMIENTO DEL DESEMPEÑO AMBIENTAL Y EL RECONOCIMIENTO MEDIANTE LA FORMULACIÓN DE PROYECTOS AMBIENTALES POR PARTE DE LAS EMPRESAS PARTICIPANTES EN LOS MECANISMOS VOLUNTARIOS DE GESTIÓN AMBIENTAL EMPRESARIAL DE LA SECRETARÍA DISTRITAL DE AMBIENTE</t>
  </si>
  <si>
    <t>PRESTAR LOS SERVICIOS PROFESIONALES PARA REALIZAR EL SEGUIMIENTO A LA IMPLEMENTACIÓN DE ACTIVIDADES DE LOS PROYECTOS DE PRODUCCIÓN MAS LIMPIA Y ADELANTAR LA GESTIÓN DE LAS ACTIVIDADES ESTABLECIDAS EN LOS PLANES DE LOS SECTORES PRODUCTIVOS DEL POMCA</t>
  </si>
  <si>
    <t>PRESTAR LOS SERVICIOS PROFESIONALES PARA ADELANTAR PROCESOS DE PROMOCION DE ECOURBANISMO, PRODUCCIÓN Y CONSUMO SOSTENIBLE</t>
  </si>
  <si>
    <t>PRESTAR LOS SERVICIOS PROFESIONALES PARA ARTICULAR Y EJERCER LA DEFENSA JURÍDICA Y ASUNTOS JURÍDICOS DE LA ENTIDAD</t>
  </si>
  <si>
    <t>PRESTAR LOS SERVICIOS PROFESIONALES PARA REALIZAR LAS ACTIVIDADES RELACIONADAS CON LA GESTIÓN GEOGRÁFICA Y PRODUCCIÓN CARTOGRÁFICA Y LA ADMINISTRACIÓN, ANÁLISIS Y OPTIMIZACIÓN DE LA INFORMACIÓN Y BASES DE DATOS GEOGRÁFICAS, ALFANUMÉRICAS E INFORMACIÓN TÉCNICA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</si>
  <si>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PARA REALIZAR LAS ACTIVIDADES RELACIONADAS CON LA GESTIÓN GEOGRÁFICA Y PRODUCCIÓN CARTOGRÁFICA Y LA ADMINISTRACIÓN; ANÁLISIS Y OPTIMIZACIÓN DE LA INFORMACIÓN Y BASES DE DATOS GEOGRÁFICAS; ALFANUMÉRICAS E INFORMACIÓN TÉCNICA DEL PROYECTO ACCIONES DE VERIFICACIÓN PARA ASEGURAR LA ADECUADA DISPOSICIÓN DE RESIDUOS DE MANEJO DIFERENCIADO; ESPECIALES Y PELIGROSOS; ASÍ COMO EL MANEJO APROPIADO DE OBRAS PÚBLICAS Y PRIVADAS EN EL DISTRITO; CON EL FIN DE PREVENIR MAYORE</t>
  </si>
  <si>
    <t>PRESTAR LOS SERVICIOS PROFESIONALES PARA REALIZAR ARTICULACIÓN INTRAINSTITUCIONAL EN LA SDA, PARA ATENDER LOS REQUERIMIENTOS DE GESTIÓN AMBIENTAL QUE SURJAN EN LAS LOCALIDADES DE BOGOTA DC</t>
  </si>
  <si>
    <t xml:space="preserve">PRESTAR LOS SERVICIOS PROFESIONALES PARA REALIZAR LAS ACTIVIDADES DE ADMINISTRACIÓN Y GESTIÓN OPERATIVA QUE SEAN REQUERIDAS EN EL PROCESO DE TALENTO HUMANO DE LA SECRETARÍA DISTRITAL DE AMBIENTE
</t>
  </si>
  <si>
    <t xml:space="preserve">PRESTAR LOS SERVICIOS PROFESIONALES A LA SECRETARÍA DISTRITAL DE AMBIENTE, PARA REALIZAR ACTIVIDADES RELACIONADAS CON GESTIÓN DE LA CALIDAD, GESTIÓN DEL TALENTO HUMANO Y GESTIONES ADMINISTRATIVAS DE LA ENTIDAD
</t>
  </si>
  <si>
    <t>PRESTAR LOS SERVICIOS PROFESIONALES EN EL ÁREA TÉCNICA A LA SUBDIRECCIÓN DE SILVICULTURA, FLORA Y FAUNA SILVESTRE, EN LA ELABORACIÓN, REVISIÓN Y/O GESTIÓN DE LOS DOCUMENTOS QUE SE REQUIERAN EN EL PROCESO DE PREVENCIÓN, EVALUACIÓN, SEGUIMIENTO Y CONTROL AMBIENTAL DEL RECURSO BIOLÓGICO EN VIRTUD DE LAS COMPETENCIAS DE LA SECRETARIA DISTRITAL DE AMBIENTE</t>
  </si>
  <si>
    <t>PRESTAR LOS SERVICIOS PROFESIONALES PARA REALIZAR EL ANÁLISIS JURÍDICO LEGAL DEL ESTUDIO TÉCNICO PARA LA MODERNIZACIÓN Y FORTALECIMIENTO INSTITUCIONAL DE LA SECRETARÍA DISTRITAL DE AMBIENTE;CONTEMPLANDO EL RÉGIMEN JURÍDICO DEL ORGANISMO Y
ACATANDO LOS LINEAMIENTOS; METODOLOGÍA Y ORIENTACIONES TÉCNICAS Y LA NORMATIVA VIGENTE.</t>
  </si>
  <si>
    <t>PRESTAR LOS SERVICIOS PROFESIONALES PARA LA GESTIÓN Y SEGUIMIENTO ADMINISTRATIVA Y OPERATIVA DEL CAVRFFS DE LA SDA</t>
  </si>
  <si>
    <t>PRESTAR LOS SERVICIOS PROFESIONALES EN EL ÁREA TÉCNICA A LA SUBDIRECCIÓN DE SILVICULTURA, FLORA Y FAUNA SILVESTRE, EN EL DESARROLLO, REVISIÓN Y/O AJUSTE DE LOS INSTRUMENTOS O DOCUMENTOS REQUERIDOS PARA ESTANDARIZAR Y RACIONALIZAR LOS PROCESOS DE PREVENCIÓN, EVALUACIÓN, SEGUIMIENTO Y CONTROL DEL RECURSO BIOLÓGICO EN VIRTUD DE LAS COMPETENCIAS DE LA SECRETARIA DISTRITAL DE AMBIENTE, ASÍ COMO EN LA PROYECCIÓN, REVISIÓN Y MODIFICACIÓN DE DOCUMENTOS TÉCNICOS RELACIONADOS</t>
  </si>
  <si>
    <t>PRESTAR LOS SERVICIOS PROFESIONALES JURÍDICOS EN LA SUBDIRECCIÓN DE SILVICULTURA, FLORA Y FAUNA SILVESTRE PARA LA ELABORACIÓN DE LOS ACTOS ADMINISTRATIVOS Y DEMÁS DOCUMENTOS QUE DEBAN EXPEDIRSE EN VIRTUD DE LAS ACTUACIONES QUE ÉSTA DEPENDENCIA DEBA ADELANTAR EN MATERIA DE PREVENCIÓN, EVALUACIÓN, SEGUIMIENTO Y CONTROL DE SILVICULTURA, FLORA Y FAUNA SILVESTRE DE COMPETENCIA DE LA SECRETARIA DISTRITAL DE AMBIENTE</t>
  </si>
  <si>
    <t>PRESTAR LOS SERVICIOS PROFESIONALES PARA ADELANTAR LAS ACTIVIDADES DE ARTICULACIÓN, IMPLEMENTACIÓN DE SEGUIMIENTO AL PLAN DE COOPERACIÓN INTERNACIONAL Y DEL SECTOR PRIVADO QUE CONTRIBUYA A LA GESTIÓN DE PROYECTOS AMBIENTALES DE LA SDA</t>
  </si>
  <si>
    <t>PRESTAR LOS SERVICIOS PROFESIONALES PARA ACOMPAÑAR LA PLANIFICACIÓN, EJECUCIÓN Y SEGUIMIENTO DE LAS ACTIVIDADES ORIENTADAS A GESTIONAR Y GOBERNAR LAS CAPACIDADES INSTITUCIONALES DE TI QUE SE REQUIERAN PARA HABILITAR EL MODELO DE GESTIÓN Y GOBIERNO DE TI AL INTERIOR DE LA SECRETARÍA DISTRITAL DE AMBIENTE</t>
  </si>
  <si>
    <t>PRESTAR LOS SERVICIOS PROFESIONALES PARA DESARROLLAR LAS ACTIVIDADES RELACIONADAS CONLA GESTIÓN CONTRACTUAL Y JURÍDICA REQUERIDA</t>
  </si>
  <si>
    <t>PRESTAR LOS SERVICIOS PROFESIONALES PARA IMPLEMENTAR LAS ACCIONES SOCIALES Y COMUNITARIAS DE GESTIÓN AMBIENTAL LOCAL, EN LAS LOCALIDADES DE BOGOTA DC EN EL MARCO DE LA ESTRATEGIA DE PARTICIPACION</t>
  </si>
  <si>
    <t>PRESTAR LOS SERVICIOS PROFESIONALES PARA ADELANTAR LAS ACCIONES NECESARIAS, PARA EL CUMPLIMIENTO DE LA ESTRATEGIA DE EDUCACIÓN AMBIENTAL QUE LE SEA ASIGNADA</t>
  </si>
  <si>
    <t>PRESTAR SERVICIOS PROFESIONALES EN LA SUBDIRECCIÓN
CONTRACTUAL CON PLENA AUTONOMÍA TÉCNICA, ADMINISTRATIVA Y FINANCIERA PARA GESTIONAR LAS ACTUACIONES ADMINISTRATIVAS Y
LEGALES QUE SE DERIVEN DE LOS PROCESOS DE CONTRATACION EN
SUS DIFERENTES ETAPAS QUE ADELANTE LA ENTIDAD EN EL MARCO DE SU GESTIÓN</t>
  </si>
  <si>
    <t>PRESTAR  LOS SERVICIOS PROFESIONALES EN EL DESARROLLO DE  ACTIVIDADES RELACIONADAS CON LA PLANEACIÓN Y GESTIÓN DEL ORDENAMIENTO AMBIENTAL TERRITORIAL Y LA INTEGRACIÓN URBANO-REGIONAL, MEDIANTE LA ELABORACIÓN DE ESTUDIOS AMBIENTALES, PROGRAMAS, PROYECTOS Y DEMÁS INICIATIVAS DISTRITALES</t>
  </si>
  <si>
    <t>PRESTAR SERVICIOS PROFESIONALES EN LA SUBDIRECCIÓN CONTRACTUAL CON PLENA AUTONOMÍA TÉCNICA, ADMINISTRATIVA Y FINANCIERA PARA ACOMPAÑAR A LA DEPENDENCIA EN LAS DIFERENTES ACTUACIONES ECONÓMICAS Y FINANCIERAS DERIVADAS DE LA GESTIÓN PRECONTRACTUAL, CONTRACTUAL Y POSTCONTRACTUAL DE LOS PROCESOS QUE ADELANTA LA ENTIDAD</t>
  </si>
  <si>
    <t>PRESTAR LOS SERVICIOS PROFESIONALES PARA ADELANTAR LAS ACTIVIDADES ORIENTADAS A LA ADMINISTRACIÓN Y GESTIÓN DE LA(S) BASE(S) DE DATOS QUE SOPORTAN LAS SOLUCIONES TECNOLÓGICAS (SISTEMAS DE INFORMACIÓN, APLICACIONES Y/O HERRAMIENTAS) CON LAS QUE CUENTA LA SECRETARIA DISTRITAL DE AMBIENTE Y/O LAS NUEVAS QUE SE IMPLEMENTEN</t>
  </si>
  <si>
    <t>PRESTAR LOS SERVICIOS PROFESIONALES PARA ADELANTAR Y APOYAR LAS ACTIVIDADES RELACIONADAS CON LA GESTIÓN DE LOS SERVICIOS GEOGRÁFICOS BÁSICOS Y TEMÁTICOS DEL ORDENAMIENTO AMBIENTAL TERRITORIAL DE LA SDA</t>
  </si>
  <si>
    <t>PRESTAR LOS SERVICIOS PROFESIONALES CON PLENA AUTONOMÍA EN EL SEGUIMIENTO,
REVISIÓN Y CONTROL DE LOS TRÁMITES FINANCIEROS, ECONÓMICOS Y CONTRACTUALES DE
LOS DIFERENTES PROCESOS A CARGO DE LA SUBDIRECCIÓN FINANCIERA</t>
  </si>
  <si>
    <t>PRESTAR LOS SERVICIOS PROFESIONALES PARA EL DESARROLLO DE NUEVOS COMPONENTES, MÓDULOS Y/O FUNCIONALIDADES  SOBRE LA SOLUCIÓN FOREST, ASÍ COMO PARA EL MANTENIMIENTO DE LOS EXISTENTES, CONTEMPLANDO LOS AMBIENTES EN QUE SE ENCUENTRA DESPLEGADO</t>
  </si>
  <si>
    <t>PRESTAR LOS SERVICIOS PROFESIONALES PARA ORGANIZAR Y FORMULAR LINEAMIENTOS PARA EL DESARROLLO DE LA GESTIÓN AMBIENTAL LOCAL QUE SE ADELANTA EN LAS LOCALIDADES DE BOGOTA DC</t>
  </si>
  <si>
    <t>PRESTAR LOS SERVICIOS PROFESIONALES PARA LA ESTRUCTURACIÓN, PROYECCIÓN, EJECUCIÓN, REALIZACIÓN DE INFORMES Y SEGUIMIENTO DE LAS ACTIVIDADES RELACIONADAS CON LA INFRAESTRUCTURA FÍSICA DE LA ENTIDAD</t>
  </si>
  <si>
    <t>PRESTAR LOS SERVICIOS PROFESIONALES PARA REALIZAR LAS ACTIVIDADES REQUERIDAS PARA LA IMPLEMENTACIÓN DE LA ESTRATEGIA DE EDUCACIÓN AMBIENTAL ASIGNADA</t>
  </si>
  <si>
    <t xml:space="preserve">PRESTAR SERVICIOS PROFESIONALES EN LA SUBDIRECCIÓN CONTRACTUAL CON PLENA AUTONOMÍA TÉCNICA; ADMINISTRATIVA Y FINANCIERA PARA GESTIONAR LAS ACTUACIONES LEGALES QUE SE DERIVAN DE LOS PROCESOS DE CONTRATACIÓN DIRECTA EN SUS DIFERENTES ETAPAS QUE ADELANTE LA ENTIDAD Y LAS DIFERENTES DEPENDENCIAS EN EL MARCO DE SU GESTIÓN; ASI COMO EL APOYO A LA SUPERVISIÓN DE LOS CONTRATOS QUE LE SEAN ASIGNADOS
</t>
  </si>
  <si>
    <t xml:space="preserve">
PRESTAR SERVICIOS PROFESIONALES EN LA SUBDIRECCIÓN CONTRACTUAL CON PLENA AUTONOMÍA TÉCNICA, ADMINISTRATIVA Y FINANCIERA PARA GESTIONAR LAS ACTUACIONES ADMINISTRATIVAS Y LEGALES QUE SE DERIVEN DE LOS PROCESOS DE CONTRATACIÓN EN SUS DIFERENTES ETAPAS QUE ADELANTE LA ENTIDAD EN EL MARCO DE SU GESTIÓN
</t>
  </si>
  <si>
    <t>PRESTAR LOS SERVICIOS DE APOYO A LA GESTIÓN PARA LA EJECUCIÓN DE ACCIONES PEDAGÓGICAS, DE LA ESTRATEGIA DE EDUCACIÓN AMBIENTAL ASIGNADA</t>
  </si>
  <si>
    <t>PRESTAR LOS SERVICIOS PROFESIONALES PARA ORGANIZAR Y FORMULAR LOS LINEAMIENTOS PARA LA IMPLEMENTACIÓN DE LAS ACCIONES DE LA ESTRATEGIA O PROCESO O PROGRAMA DE EDUCACIÓN AMBIENTAL QUE SE LE ASIGNE</t>
  </si>
  <si>
    <t>PRESTAR LOS SERVICIOS PROFESIONALES PARA REALIZAR LA PLANIFICACIÓN, EJECUCIÓN Y SEGUIMIENTO DE LAS ACTIVIDADES ORIENTADAS A LA IMPLEMENTACIÓN DE NUEVAS FUNCIONALIDADES Y/O MANTENIMIENTO DE LAS EXISTENTES SOBRE LOS APLICATIVOS QUE HACEN PARTE DEL ERP SI CAPITAL, CONTEMPLANDO LOS AMBIENTES EN QUE SE ENCUENTRA DESPLEGADA LA SOLUCIÓN</t>
  </si>
  <si>
    <t>PRESTAR LOS SERVICIOS PROFESIONALES EN LA ASISTENCIA TECNICA PARA EL MEJORAMIENTO DEL DESEMPEÑO AMBIENTAL Y EL RECONOCIMIENTO, MEDIANTE LA FORMULACIÓN DE PROYECTOS DIRIGIDOS AL USO EFICIENTE DE LOS RECURSOS NATURALES Y MATERIALES POR LAS EMPRESAS PARTICIPANTES EN LOS MECANISMOS VOLUNTARIOS DE GESTIÓN AMBIENTAL DE LA SECRETARIA DISTRITAL DE AMBIENTE</t>
  </si>
  <si>
    <t>PRESTAR LOS SERVICIOS PROFESIONALES PARA LA ASISTENCIA TÉCNICA EN ACCIONES DE MEJORAMIENTO DEL DESEMPEÑO AMBIENTAL CON LA FORMULACIÓN DE PROYECTOS DIRIGIDOS AL USO EFICIENTE DEL CAPITAL NATURAL Y MATERIAL EN LAS EMPRESAS PARTICIPANTES EN LOS MECANISMOS VOLUNTARIOS DE GESTION AMBIENTAL DE LA SECRETARIA DISTRITAL DE AMBIENTE</t>
  </si>
  <si>
    <t>PRESTAR LOS SERVICIOS PROFESIONALES PARA EL DESARROLLO DE LAS ESTRATEGIAS PARA LA IMPLEMENTACIÓN, ACTUALIZACIÓN Y MEJORAMIENTO DE LAS POLÍTICAS DE DESEMPEÑO INSTITUCIONAL DEL MIPG Y EL SISTEMA INTEGRADO DE GESTIÓN, DE LA SECRETARIA DISTRITAL DE AMBIENTE</t>
  </si>
  <si>
    <t>PRESTAR LOS SERVICIOS PROFESIONALES PARA LA ASISTENCIA TECNICA EN LA FORMULACION DE PROYECTOS PARA EL USO EFICIENTE DEL CAPITAL NATURAL Y MATERIAL EN LAS EMPRESAS PARTICIPANTES DE LOS MECANISMOS VOLUNTARIOS DE AUTOGESTIÓN Y AUTORREGULACIÓN DE LA SECRETARIA DISTRITAL DE AMBIENTE</t>
  </si>
  <si>
    <t xml:space="preserve">"PRESTAR LOS SERVICIOS PROFESIONALES PARA LA REALIZACIÓN DE ACCIONES DE COMUNICACIÓN AUDIOVISUAL Y LA EJECUCIÓN DE EVENTOS INSTITUCIONALES PARA DIVULGAR Y PROMOVER LA GESTIÓN DE LA SECRETARÍA DE AMBIENTE; EN EL MARCO DEL PROYECTO
FORTALECIMIENTO DE LA APROPIACIÓN SOCIAL DEL CONOCIMIENTO PARA LA RESILIENCIA CLIMÁTICA EN BOGOTÁ DC"
</t>
  </si>
  <si>
    <t xml:space="preserve">PRESTAR SERVICIOS PROFESIONALES EN LA SUBDIRECCIÓN CONTRACTUAL CON PLENA AUTONOMÍA TÉCNICA; ADMINISTRATIVA Y FINANCIERA PARA GESTIONAR LAS ACTUACIONES LEGALES QUE SE DERIVEN DE LOS PROCESOS DE CONTRATACIÓN DIRECTA EN SUS DIFERENTES ETAPAS A QUE ADELANTE LA ENTIDAD Y LAS DIFERENTES DEPENDENCIAS EN EL MARCO DE SU GESTIÓN
</t>
  </si>
  <si>
    <t xml:space="preserve">PRESTAR SERVICIOS PROFESIONALES EN LA SUBDIRECCIÓN CONTRACTUAL CON PLENA AUTONOMÍA TÉCNICA; ADMINISTRATIVA Y FINANCIERA PARA GESTIONAR LAS ACTUACIONES ADMINISTRATIVAS Y CONTRACTUALES QUE ADELANTE LA ENTIDAD; ASÍ COMO LA ETAPA DE LIQUIDACIÓN DE LOS DIFERENTES CONTRATOS SUSCRITOS POR PARTE DE LA SDA Y QUE SEAN SIGNADOS POR EL SUPERVISOR DEL CONTRATO
</t>
  </si>
  <si>
    <t>PRESTAR LOS SERVICIOS PROFESIONALES PARA REALIZAR LAS ACTIVIDADES DE GESTIÓN E IMPLEMENTACIÓN DE LA ESTRATEGIA DE EDUCACIÓN AMBIENTAL POR TERRITORIOS</t>
  </si>
  <si>
    <t>PRESTAR LOS SERVICIOS PROFESIONALES PARA PARA EJECUTAR ACTIVIDADES DE AUDITORIA, SEGUIMIENTO Y EVALUACIÓN, Y/O ACOMPAÑAMIENTO ESPECIALMENTE EN LA VERIFICACIÓN DE LOS RESULTADOS DE LOS PLANES DE ACCIÓN DEL PROCESO DE CONTROL Y MEJORA, EN EL MARCO DEL MIPG DESDE LA TERCERA LÍNEA DE DEFENSA DE LA SECRETARÍA DISTRITAL DE AMBIENTE DE ACUERDO CON EL PLAN ANUAL DE AUDITORÍA DE LA OCI</t>
  </si>
  <si>
    <t>PRESTAR LOS SERVICIOS PROFESIONALES PARA REALIZAR LAS ACTIVIDADES NECESARIAS PARA EL DESARROLLO DE ESTUDIOS AMBIENTALES RELACIONADOS CON EL ORDENAMIENTO AMBIENTAL TERRITORIAL Y LAS POLÍTICAS DE LA INFRAESTRUCTURA DE DATOS ESPACIALES PARA EL DISTRITO CAPITAL</t>
  </si>
  <si>
    <t>PRESTAR LOS SERVICIOS PROFESIONALES PARA LA IMPLEMENTACIÓN DE LA ECONOMÍA CIRCULAR Y EL CIERRE DEL CICLO DE VIDA DE LOS MATERIALES APROVECHABLES</t>
  </si>
  <si>
    <t>PRESTAR CON PLENA AUTONOMIA TECNICA Y ADMINISTRATIVA SUS SERVICIOS PROFESIONALES PARA GESTIONAR ACTIVIDADES DE SEGUIMIENTO EN EL MARCO DEL PROCESO CONTABLE PROPIO DEL AREA SEGÚN LAS NECESIDADES DE LA SUBDIRECCION FINANCIERA DE LA SECRETARIA DISTRITAL DE AMBIENTE</t>
  </si>
  <si>
    <t>PRESTAR CON PLENA AUTONOMÍA TÉCNICA Y ADMINISTRATIVA SUS SERVICIOS DE APOYO EN LA SUBDIRECCIÓN FINANCIERA PARA EL DESARROLLO DE ACTIVIDADES RELACIONADAS CON EL
TRÁMITE DE PAGOS DE CONTRATOS Y PRESUPUESTALES A CARGO DE LA SECRETARÍA DISTRITAL DE AMBIENTE</t>
  </si>
  <si>
    <t>PRESTAR CON PLENA AUTONOMÍA TÉCNICA Y ADMINISTRATIVA SUS SERVICIOS PROFESIONALES PARA DESARROLLAR LAS ACTIVIDADES FINANCIERAS, PRESUPUESTALES y CONTRACTUALES QUE REQUIERA LA SUBDIRECCIÓN FINANCIERA DE LA SECRETARÍA DISTRITAL DE AMBIENTE</t>
  </si>
  <si>
    <t>PRESTAR LOS SERVICIOS PROFESIONALES EN EL ÁREA TÉCNICA A LA SUBDIRECCIÓN DE SILVICULTURA, FLORA Y FAUNA SILVESTRE, EN EL DESARROLLO, REVISIÓN Y/O AJUSTE DE LOS INSTRUMENTOS O DOCUMENTOS REQUERIDOS Y ACOMPAÑAMIENTO EN LA SUPERVISIÓN TÉCNICA DE CENTRO DE FAUNA</t>
  </si>
  <si>
    <t xml:space="preserve">PRESTAR LOS SERVICIOS PROFESIONALES PARA EJECUTAR LA PLANIFICACIÓN, EJECUCIÓN Y SEGUIMIENTO DE LAS ACTIVIDADES ORIENTADAS A LA DOCUMENTACIÓN E IMPLEMENTACIÓN DEL GOBIERNO DE DATOS EN LA SECRETARIA DISTRITAL DE AMBIENTE
</t>
  </si>
  <si>
    <t xml:space="preserve">PRESTAR LOS SERVICIOS PROFESIONALES PARA EL DESARROLLO DE ACTIVIDADES RELACIONADAS CON EL GOBIERNO Y GESTIÓN DE LAS TECNOLOGÍAS DE INFORMACIÓN  DE LA SDA
</t>
  </si>
  <si>
    <t>PRESTAR LOS SERVICIOS PROFESIONALES PARA EL DESARROLLO DE NUEVOS COMPONENTES, MÓDULO Y/O FUNCIONALIDADES SOBRE LA SOLUCIÓN FOREST, ASÍ COMO PARA EL MANTENIMIENTO DE LOS EXISTENTES, CONTEMPLANDO LOS AMBIENTES EN QUE SE ENCUENTRA DESPLEGADO</t>
  </si>
  <si>
    <t xml:space="preserve">PRESTAR LOS SERVICIOS PROFESIONALES PARA EJECUTAR LAS ACCIONES REQUERIDAS PARA LA IMPLEMENTACIÓN Y SEGUIMIENTO DEL PROCESO DE COMUNICACIONES DE LA SECRETARÍA DISTRITAL DE AMBIENTE, EN EL MARCO DEL PROYECTO FORTALECIMIENTO DE LA APROPIACIÓN SOCIAL DEL CONOCIMIENTO PARA LA RESILIENCIA CLIMÁTICA EN BOGOTÁ DC
</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</si>
  <si>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</si>
  <si>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PRESTAR LOS SERVICIOS PROFESIONALES JURÍDICOS EN LA DIRECCIÓN DE CONTROL AMBIENTAL PARA LA ELABORACIÓN Y/O REVISIÓN DE LOS ACTOS ADMINISTRATIVOS Y DEMÁS DOCUMENTOS QUE DEBAN EXPEDIRSE EN MATERIA DE PROYECTOS, OBRAS O ACTIVIDADES OBJETO DE LICENCIAMIENTO AMBIENTAL, MODIFICACIÓN DE LICENCIAS AMBIENTALES, PLANES DE MANEJO DE RECUPERACIÓN Y RESTAURACIÓN AMBIENTAL, Y DEMÁS INSTRUMENTOS DE MANEJO Y CONTROL EN LA SECRETARIA DISTRITAL DE AMBIENTE</t>
  </si>
  <si>
    <t>PRESTAR LOS SERVICIOS PROFESIONALES PARA ADELANTAR ACCIONES ADMINISTRATIVAS DE LOS TEMAS DE COMPETENCIA DE LA SUBDIRECCIÓN DE SILVICULTURA, FLORA Y FAUNA SILVESTRE</t>
  </si>
  <si>
    <t>PRESTAR LOS SERVICIOS PROFESIONALES PARA LA GESTIÓN, MEDICIÓN Y EVALUACIÓN DEL ÍNDICE DE DESEMPEÑO AMBIENTAL EMPRESARIAL</t>
  </si>
  <si>
    <t>PRESTAR LOS SERVICIOS PROFESIONALES PARA EL ACOMPAÑAMIENTO TÉCNICO A ESTRATEGIAS Y/O PROYECTOS RELACIONADOS CON LA ECONOMÍA CIRCULAR Y LA GESTIÓN AMBIENTAL EMPRESARIAL</t>
  </si>
  <si>
    <t xml:space="preserve">PRESTAR LOS SERVICIOS DE APOYO PARA EL MANEJO DE LA DOCUMENTACIÓN, TRÁMITES ADMINISTRATIVOS Y LOGISTICOS DE LA OFICINA ASESORA DE COMUNICACIONES DE LA SECRETARÍA DISTRITAL DE AMBIENTE, EN EL MARCO DEL PROYECTO FORTALECIMIENTO DE LA APROPIACIÓN SOCIAL DEL CONOCIMIENTO PARA LA RESILIENCIA CLIMÁTICA EN BOGOTÁ DC
</t>
  </si>
  <si>
    <t>PRESTAR LOS SERVICIOS PROFESIONALES PARA LA PLANEACIÓN Y EJECUCIÓN DE LAS ACTIVIDADES DE MEDICIÓN Y ANÁLISIS DE LA GESTIÓN DE LOS PROCESOS QUE PERMITAN REALIZAR EL SEGUIMIENTO A LA IMPLEMENTACIÓN Y MEJORAMIENTO DEL MODELO INTEGRADO DE PLANEACIÓN Y GESTIÓN-MIPG Y EL SISTEMA INTEGRADO DE GESTIÓN DE LA SECRETARIA DISTRITA L DE AMBIENTE</t>
  </si>
  <si>
    <t>PRESTAR LOS SERVICIOS PROFESIONALES PARA ADELANTAR ACCIONES ADMINISTRATIVAS, TÉCNICAS, DE PLANEACIÓN ESTRATÉGICA Y DE SEGUIMIENTO A PLANES DE MEJORAMIENTO Y DEL SISTEMA DE GESTIÓN DE CALIDAD - SGC, DE LOS TEMAS DE COMPETENCIA DE LA SUBDIRECCIÓN DE SILVICULTURA, FLORA Y FAUNA SILVESTRE</t>
  </si>
  <si>
    <t>PRESTAR LOS SERVICIOS PROFESIONALES PARA GESTIONAR E IMPLEMENTAR LA ESTRATEGIA DE EDUCACIÓN AMBIENTAL POR TERRITORIOS</t>
  </si>
  <si>
    <t>PRESTAR LOS SERVICIOS PROFESIONALES PARA EJECUTAR ACTIVIDADES DEL ROL DE RELACIONAMIENTO CON ENTES EXTERNOS, AUDITORIA, SEGUIMIENTO Y EVALUACIÓN DEL MIPG DESDE LA TERCERA LÍNEA DE DEFENSA, Y DE ACUERDO CON EL PLAN ANUAL DE AUDITORÍA DE LA OCI</t>
  </si>
  <si>
    <t>PRESTAR LOS SERVICIOS PROFESIONALES PARA EJECUTAR ACTIVIDADES DE AUDITORIA, SEGUIMIENTO Y EVALUACIÓN DEL MIPG DESDE LA TERCERA LÍNEA DE DEFENSA DE LA SECRETARÍA DISTRITAL DE AMBIENTE DE ACUERDO CON EL PLAN ANUAL DE AUDITORÍA DE LA OFICINA DE CONTROL INTERNO</t>
  </si>
  <si>
    <t>PRESTAR LOS SERVICIOS PROFESIONALES PARA REALIZAR LAS ACTIVIDADES ASOCIADAS A LA PLANEACIÓN ESTRATÉGICA Y EL FORTALECIMIENTO DE LA PLANEACIÓN AMBIENTAL DISTRITAL Y REGIONAL</t>
  </si>
  <si>
    <t>PRESTAR LOS SERVICIOS PROFESIONALES RELIZAR LA PLANIFICACIÓN Y EJECUCIÓN DE LAS ACTIVIDADES ORIENTADAS A LA ADMINISTRACIÓN Y GESTIÓN DE LA INFRAESTRUCTURA TECNOLÓGICA QUE SOPORTA LOS SERVICIOS TECNOLÓGICOS CON LAS QUE CUENTA LA SECRETARIA DISTRITAL DE AMBIENTE Y/O LOS NUEVOS QUE SE IMPLEMENTEN</t>
  </si>
  <si>
    <t>PRESTAR LOS SERVICIOS PROFESIONALES PARA REALIZAR LAS ACTIVIDADES DE TRÁMITE, ARCHIVO Y SEGUIMIENTO A LA GESTIÓN DE INFORMACIÓN DE CARACTER ADMINISTRIVA REQUERIDA EN LA SUBDIRECCIÓN DE POLÍTICAS Y PLANES AMBIENTALES</t>
  </si>
  <si>
    <t>PRESTAR LOS SERVICIOS PROFESIONALES PARA ORIENTAR LAS ACTIVIDADES NECESARIAS PARA LA ELABORACIÓN DE ESTUDIOS AMBIENTALES E INSTRUMENTOS DE PLANEACIÓN AMBIENTAL Y ESTRATÉGICA QUE CONTRIBUYAN A LA SOSTENIBILIDAD AMBIENTAL EN EL DISTRITO DESDE LAS COMPETENCIAS DE LA SDA</t>
  </si>
  <si>
    <t>PRESTAR LOS SERVICIOS PROFESIONALES PARA REALIZAR EL SEGUIMIENTO AL CUMPLIMIENTO DE LOS PLANES Y PROYECTOS DE PLANEACIÓN AMBIENTAL Y ESTRATÉGICA QUE CONTRIBUYA A LA SOSTENIBILIDAD AMBIENTAL EN EL DISTRITO DESDE LAS COMPETENCIA DE LA SDA</t>
  </si>
  <si>
    <t>PRESTAR LOS SERVICIOS PROFESIONALES PARA REALIZAR LAS ACTIVIDADES DE ARTICULACIÓN EN LOS PROCESOS RELACIONADOS CON PLANEACIÓN INSTITUCIONAL, INDICADORES, PROGRAMACIÓN PRESUPUESTAL, TRÁMITES Y BANCO DE PROYECTOS</t>
  </si>
  <si>
    <t>PRESTAR LOS SERVICIOS DE APOYO A LA GESTIÓN EN LAS ACTIVIDADES ADMINISTRATIVAS PROPIAS DE LA SUBDIRECCIÓN DE SUBDIRECCIÓN DE SILVICULTURA, FLORA Y FAUNA SILVESTRE</t>
  </si>
  <si>
    <t>PRESTAR LOS SERVICIOS DE APOYO PARA EJECUTAR ACTIVIDADES ADMINISTRATIVAS, ASI COMO CONSOLIDAR LA INFORMACION Y LOS DATOS QUE SE REQUIERAN EN EL DESARROLLO DE LAS ACCIONES RELACIONADAS CON LA PROMOCION DE ECOURBANISMO, PRODUCCIÓN Y CONSUMO SOSTENIBLE</t>
  </si>
  <si>
    <t>PRESTAR LOS SERVICIOS PROFESIONALES PARA REALIZAR LAS ACTIVIDADES DE CONSOLIDACIÓN, SEGUIMIENTO, ANÁLISIS Y REPORTE DE LOS COMPONENTES FÍSICOS Y PRESUPUESTALES Y DE CARÁCTER ESTRATÉGICO DE LOS PROYECTOS DE PLANEACIÓN AMBIENTAL ASÍ COMO EFECTUAR EL SEGUIMIENTO A LAS METAS E INDICADORES DE LOS PROCESOS DE PLANEACIÓN AMBIENTAL, CONFORME A LOS PROCEDIMIENTOS INTERNOS ESTABLECIDOS EN LA SDA</t>
  </si>
  <si>
    <t>PRESTAR LOS SERVICIOS PROFESIONALES PARA REALIZAR ACTUACIONES TÉCNICAS DE EVALUACIÓN, CONTROL Y SEGUIMIENTO ASOCIADAS CON LOS INSTRUMENTOS AMBIENTALES DEL RECURSO HÍDRICO</t>
  </si>
  <si>
    <t>PRESTAR LOS SERVICIOS PROFESIONALES EN EL ÁREA TECNICA PARA LA GESTIÓN Y SEGUIMIENTO TECNICO, ADMINISTRATIVO Y OPERATIVA DEL CAVRFFS DE LA SDA</t>
  </si>
  <si>
    <t xml:space="preserve">PRESTAR LOS SERVICIOS PROFESIONALES PARA GESTIONAR LAS ACTIVIDADES ENCAMINADAS AL MONITOREO DE LAS FUENTES MÓVILES QUE OPERAN EN EL DISTRITO CAPITAL Y DEL CUMPLIMIENTO DE LA NORMATIVIDAD VIGENTE Y LOS PARÁMETROS DE LA SECRETARÍA DISTRITAL DE AMBIENTE
</t>
  </si>
  <si>
    <t xml:space="preserve">PRESTAR LOS SERVICIOS PROFESIONALES PARA EJECUTAR LAS ACTIVIDADES ADMINISTRATIVAS REQUERIDAS EN LA ADMINISTRACIÓN DEL TALENTO HUMANO DE LA SECRETARÍA DISTRITAL DE AMBIENTE
</t>
  </si>
  <si>
    <t>PRESTAR LOS SERVICIOS PROFESIONALES PARA EJECUTAR Y PROMOVER A TRAVÉS DE LOS CANALES INTERNOS, LOS PROCESOS Y CAMPAÑAS DE COMUNICACIÓN INSTITUCIONAL DE LA SECRETARÍA DISTRITAL DE AMBIENTE, EN EL MARCO DEL PROYECTO FORTALECIMIENTO DE LA APROPIACIÓN SOCIAL DEL CONOCIMIENTO PARA LA RESILIENCIA CLIMÁTICA EN BOGOTÁ DC</t>
  </si>
  <si>
    <t xml:space="preserve">PRESTAR LOS SERVICIOS PROFESIONALES PARA LA REALIZACIÓN Y EJECUCIÓN DE ACCIONES DE COMUNICACIÓN ESTRATÉGICA Y CREATIVA PARA LA EJECUCIÓN DEL PLAN DE COMUNICACIONES DE LA SECRETARÍA DISTRITAL DE AMBIENTE, EN EL MARCO DEL PROYECTO FORTALECIMIENTO DE LA APROPIACIÓN SOCIAL DEL CONOCIMIENTO PARA LA RESILIENCIA CLIMÁTICA EN BOGOTÁ DC
</t>
  </si>
  <si>
    <t xml:space="preserve">PRESTAR LOS SERVICIOS PROFESIONALES PARA EJECUTAR LAS ACTIVIDADES TÉCNICAS, ADMINISTRATIVAS Y LAS PRUEBAS DE MEDICIÓN DE EMISIONES GENERADAS POR LAS FUENTES MÓVILES QUE OPERAN EN EL DISTRITO CAPITAL APLICANDO LA NORMATIVIDAD VIGENTE Y LOS PARÁMETROS DE LA SECRETARÍA DISTRITAL DE AMBIENTE
</t>
  </si>
  <si>
    <t xml:space="preserve">PRESTAR LOS SERVICIOS PROFESIONALES PARA EJECUTAR LAS ACTIVIDADES TÉCNICAS Y LAS PRUEBAS DE MEDICIÓN DE EMISIONES GENERADAS POR LAS FUENTES MÓVILES QUE OPERAN EN EL DISTRITO CAPITAL APLICANDO LA NORMATIVIDAD VIGENTE Y LOS PARÁMETROS DE LA SECRETARÍA DISTRITAL DE AMBIENTE
</t>
  </si>
  <si>
    <t>PRESTAR LOS SERVICIOS PROFESIONALES PARA LA EJECUCIÓN, SEGUIMIENTO Y ANÁLISIS DE LOS MODELOS LOCALES Y REGIONALES DENTRO DEL SISTEMA DE MODELACIÓN ATMOSFÉRICA Y DE CALIDAD DEL AIRE DE LA SECRETARIA DISTRITAL DE AMBIENTE, CON FINES DE PRONÓSTICO Y EVALUACION DE ESCENARIOS</t>
  </si>
  <si>
    <t>PRESTAR LOS SERVICIOS PROFESIONALES PARA REALIZAR LA CONSOLIDACIÓN DE INFORMACIÓN AMBIENTAL Y EL SEGUIMIENTO TÉCNICO Y OPERATIVO DEL MONITOREO DEL RECURSO HÍDRICO Y SUS FACTORES DE IMPACTO</t>
  </si>
  <si>
    <t>PRESTAR LOS SERVICIOS PROFESIONALES PARA QUE EJECUTE LAS ACTIVIDADES ORIENTADAS A LA ADMINISTRACIÓN Y OPERACIÓN DE LA SOLUCIÓN FOREST,  CONTEMPLANDO LA IMPLEMENTACIÓN DE NUEVOS  PROCEDIMIENTOS,  ASÍ COMO EL MANTENIMIENTO DE LOS EXISTENTES, SOBRE LOS AMBIENTES EN QUE ESTA SE ENCUENTRA DESPLEGADA</t>
  </si>
  <si>
    <t>PRESTAR LOS SERVICIOS PROFESIONALES PARA LA PLANIFICACIÓN Y EJECUCIÓN DE LAS ACTIVIDADES ORIENTADAS A LA GESTIÓN Y OPERACIÓN DE LA MESA DE SERVICIOS CON LA QUE CUENTA LA SECRETARIA DISTRITAL DE AMBIENTE</t>
  </si>
  <si>
    <t>PRESTAR LOS SERVICIOS DE APOYO A LA GESTIÓN PARA LA EJECUCIÓN DE LAS ACTIVIDADES ORIENTADAS A LA GESTIÓN Y OPERACIÓN DE LOS SERVICIOS TECNOLÓGICOS CON LAS QUE CUENTA LA SECRETARIA DISTRITAL DE AMBIENTE Y/O LOS NUEVOS QUE SE IMPLEMENTEN</t>
  </si>
  <si>
    <t>PRESTAR LOS SERVICIOS PROFESIONALES PARA REALIZAR LA PLANIFICACIÓN, EJECUCIÓN Y SEGUIMIENTO DE LAS ACTIVIDADES ORIENTADAS A LA ADMINISTRACIÓN Y GESTIÓN DE LOS SERVICIOS TECNOLÓGICOS/INFRAESTRUCTURA TECNOLÓGICA, CON QUE CUENTA LA SECRETARIA DISTRITAL DE AMBIENTE Y LOS NUEVOS QUE SE IMPLEMENTEN</t>
  </si>
  <si>
    <t>PRESTAR LOS SERVICIOS PROFESIONALES PARA LA ESTRUCTURACIÓN Y SEGUIMIENTO DE LAS ACTIVIDADES RELACIONADAS A LOS PROCESOS DE PLANTAS FISICAS DE LAS DIFERENTES SEDES DE LA SECRETARÍA DISTRITAL DE AMBIENTE</t>
  </si>
  <si>
    <t>PRESTAR LOS SERVICIOS DE APOYO A LA GESTIÓN EN LAS ACTIVIDADES ADMINISTRATIVAS, GESTIÓN DE DATOS, REPORTES E INDICADORES PROPIAS DE LA SUBDIRECCIÓN DE SUBDIRECCIÓN DE SILVICULTURA, FLORA Y FAUNA SILVESTRE</t>
  </si>
  <si>
    <t xml:space="preserve">PRESTAR LOS SERVICIOS PROFESIONALES PARA REALIZAR LA GESTIÓN DE LAS ACCIONES ADMINISTRATIVAS Y DE TRÁMITE FINANCIERO DE LOS CONTRATOS Y CONVENIOS QUE LE SEAN ASIGNADOS POR EL SUPERVISOR, EN EL MARCO DEL PROYECTO DE INVERSIÓN DE LA DIRECCIÓN DE GESTIÓN AMBIENTAL
</t>
  </si>
  <si>
    <t xml:space="preserve">PRESTAR LOS SERVICIOS PROFESIONALES PARA LLEVAR A CABO ACTIVIDADES RELACIONADAS CON LA GESTIÓN DEL CAMBIO CLIMÁTICO Y LOS TRÁMITES RELACIONADOS CON LA MISIONALIDAD DE LA DIRECCIÓN DE GESTIÓN AMBIENTAL
</t>
  </si>
  <si>
    <t>PRESTAR LOS SERVICIOS PROFESIONALES PARA REALIZAR EL SEGUIMIENTO, REPORTE Y ACTUALIZACIÓN DE LOS INDICADORES DE LA META Y ACTIVIDAD DE INVERSION ASIGNADA DEL PROYECTO 7961</t>
  </si>
  <si>
    <t>PRESTAR LOS SERVICIOS PROFESIONALES PARA REALIZAR LAS ACTIVIDADES DE GESTIÓN Y SEGUIMIENTO FÍSICO, PRESUPUESTAL Y DE CARÁCTER ESTRATÉGICO, EN EL MARCO DE LAS POLITICAS E INSTRUMENTOS DE PLANEACIÓN AMBIENTAL</t>
  </si>
  <si>
    <t xml:space="preserve">PRESTAR LOS SERVICIOS PROFESIONALES PARA LA CONCEPTUALIZACIÓN Y PROPUESTA DE PIEZAS COMUNICATIVAS PARA DIVULGAR Y PROMOVER LA GESTIÓN INSTITUCIONAL DE LA SECRETARÍA DISTRITAL DE AMBIENTE, EN EL MARCO DEL PROYECTO FORTALECIMIENTO DE LA APROPIACIÓN SOCIAL DEL CONOCIMIENTO PARA LA RESILIENCIA CLIMÁTICA EN BOGOTÁ DC
</t>
  </si>
  <si>
    <t>PRESTAR LOS SERVICIOS PROFESIONALES JURÍDICOS EN LA SUBDIRECCIÓN DE SILVICULTURA, FLORA Y FAUNA SILVESTRE, PARA LA ELABORACIÓN Y/O REVISIÓN JURÍDICA DE LOS ACTOS ADMINISTRATIVOS Y DEMÁS DOCUMENTOS QUE DEBAN EXPEDIRSE EN CUMPLIMIENTO DE LAS ACTUACIONES QUE SE ADELANTAN EN MATERIA DE PREVENCIÓN, EVALUACIÓN, SEGUIMIENTO Y CONTROL DE SILVICULTURA, FLORA Y FAUNA SILVESTRE ASÍ COMO EN EL ANÁLISIS, CONCEPTUALIZACIÓN Y EVALUACIÓN DE LAS ACTUACIONES ADMINISTRATIVAS QUE LE SEAN ASIGNADAS</t>
  </si>
  <si>
    <t>PRESTAR LOS SERVICIOS PROFESIONALES JURÍDICOS EN LA DIRECCIÓN DE CONTROL AMBIENTAL PARA LA ELABORACIÓN DE LOS ACTOS ADMINISTRATIVOS Y DEMÁS DOCUMENTOS QUE DEBAN EXPEDIRSE EN MATERIA DE PROYECTOS, OBRAS O ACTIVIDADES OBJETO DE LICENCIAMIENTO AMBIENTAL, MODIFICACIÓN DE LICENCIAS AMBIENTALES, PLANES DE MANEJO DE RECUPERACIÓN Y RESTAURACIÓN AMBIENTAL, Y DEMÁS INSTRUMENTOS DE MANEJO Y CONTROL EN LA SECRETARIA DISTRITAL DE AMBIENTE</t>
  </si>
  <si>
    <t>PRESTAR LOS SERVICIOS PROFESIONALES COMO EJECUTOR TECNICO EN LOS PROCESOS  DE PREVENCIÓN, EVALUACIÓN, SEGUIMIENTO Y CONTROL AMBIENTAL DEL RECURSO BIOLÓGICO DE COMPETENCIA DE LA SUBDIRECCIÓN DE SILVICULTURA, FLORA Y FAUNA SILVESTRE, EN LO RELACIONADO CON LA ELABORACIÓN DE LOS DOCUMENTOS TÉCNICOS QUE SE REQUIERAN DE LA SECRETARIA DISTRITAL DE AMBIENTE</t>
  </si>
  <si>
    <t>PRESTAR LOS SERVICIOS PROFESIONALES PARA GESTIONAR LA INFORMACIÓN TÉCNICA, MANEJO DE REPARTO Y ASIGNACIÓN DE TRAMITES ADMINISTRATIVOS ASÍ COMO, LA PROYECCIÓN DE INFORMES Y/O REPORTES PRODUCTO DE LA INTERVENCIÓN A LAS FUENTES FIJAS EN EL PERÍMETRO URBANO DE BOGOTA</t>
  </si>
  <si>
    <t>PRESTAR LOS SERVICIOS PROFESIONALES PARA ORGANIZAR LA INFORMACIÓN TÉCNICA Y JURÍDICA GENERADA EN EL MARCO DE LAS ACCIONES DE MONITOREO, EVALUACIÓN, CONTROL Y SEGUIMIENTO AMBIENTAL</t>
  </si>
  <si>
    <t>PRESTAR LOS SERVICIOS PROFESIONALES PARA EL DESARROLLO DEL COMPONENTE FINANCIERO, ECONÓMICO, PRESUPUESTAL Y ADMINISTRATIVO QUE SE ENCUENTREN EN EL MARCO DE LA INCORPORACION DE CRITERIOS DE ECOURBANISMO, PRODUCCIÓN Y CONSUMO SOSTENIBLE</t>
  </si>
  <si>
    <t>PRESTAR LOS SERVICIOS PROFESIONALES A LA SUBDIRECCIÓN DE SILVICULTURA, FLORA Y FAUNA SILVESTRE DE LA SECRETARÍA DISTRITAL DE AMBIENTE EN LOS PROCESOS JURÍDICOS REQUERIDOS PARA EL CUMPLIMIENTO DE SUS FUNCIONES MISIONALES ASI COMO LA GESTIÓN CONTRACTUAL Y DEMÁS ASPECTOS QUE LE SEAN ASIGNADOS</t>
  </si>
  <si>
    <t>PRESTAR LOS SERVICIOS PROFESIONALES ESPECIALIZADOS COMO EJECUTOR TECNICO EN LOS PROCESOS PREVENCIÓN, EVALUACIÓN, SEGUIMIENTO Y CONTROL AMBIENTAL DEL RECURSO BIOLÓGICO DE COMPETENCIA DE LA SUBDIRECCIÓN DE SILVICULTURA, FLORA Y FAUNA SILVESTRE, EN LO RELACIONADO CON LA ELABORACIÓN DE LOS DOCUMENTOS TÉCNICOS QUE SE REQUIERAN DE LA SECRETARIA DISTRITAL DE AMBIENTE</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</si>
  <si>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</si>
  <si>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PARA REALIZAR Y REVISAR LAS ACTUACIONES TÉCNICAS DE EVALUACIÓN, CONTROL Y SEGUIMIENTO ASOCIADAS CON LOS INSTRUMENTOS AMBIENTALES DEL RECURSO HÍDRICO</t>
  </si>
  <si>
    <t>PRESTAR LOS SERVICIOS PROFESIONALES PARA LA FORMULACIÓN DE LOS DOCUMENTOS TÉCNICOS Y DESARROLLO DE ACCIONES ESTRATÉGICAS EN EL MARCO DE LA GESTIÓN INTEGRAL DE LA CALIDAD DEL AIRE DE BOGOTÁ, PARA LA GESTIÓN DE PROYECTOS DE CONTROL Y/O SEGUIMIENTO AL SECTOR TRANSPORTE</t>
  </si>
  <si>
    <t>PRESTAR LOS SERVICIOS PROFESIONALES PARA ANALIZAR, REVISAR Y/O PROYECTAR LOS INSUMOS TÉCNICOS PRODUCTO DE LA DEPURACIÓN Y TRÁMITE DE LAS ACTIVIDADES DE EVALUACIÓN, CONTROL Y SEGUIMIENTO A LOS ELEMENTOS CON ESTRUCTURA TUBULAR EN MATERIA DE PUBLICIDAD EXTERIOR VISUAL</t>
  </si>
  <si>
    <t>PRESTAR LOS SERVICIOS PROFESIONALES PARA GESTIONAR Y FORTALECER LAS ACTIVIDADES ESTRATÉGICAS DE PLANEACIÓN, EJECUCIÓN Y VERIFICACIÓN PRODUCTO DE LA ACCIONES DE EVALUACIÓN, CONTROL Y SEGUIMIENTO EN MATERIA DE PUBLICIDAD EXTERIOR VISUAL</t>
  </si>
  <si>
    <t>PRESTAR LOS SERVICIOS PROFESIONALES EN EL ÁREA TÉCNICA A LA SUBDIRECCIÓN DE SILVICULTURA, FLORA Y FAUNA SILVESTRE, EN EL DESARROLLO, REVISIÓN Y/O AJUSTE DE LOS INSTRUMENTOS O DOCUMENTOS REQUERIDOS PARA ESTANDARIZAR Y RACIONALIZAR LOS PROCESOS DE PREVENCIÓN, EVALUACIÓN, SEGUIMIENTO Y CONTROL DEL RECURSO BIOLÓGICO EN VIRTUD DE LAS COMPETENCIAS DE LA SECRETARIA DISTRITAL DE AMBIENTE, ASÍ COMO EN LA GESTIÓN DE AGENDAS DE TRABAJO INTERINSTITUCIONAL CON ACTORES ESTRATÉGICOS, Y EN LA PROYECCIÓN, REVISIÓN Y MODIFICACIÓN DE DOCUMENTOS TÉCNICOS RELACIONADOS,</t>
  </si>
  <si>
    <t>PRESTAR LOS SERVICIOS PROFESIONALES COMO EJECUTOR TECNICO EN LOS PROCESOS DE PREVENCIÓN, EVALUACIÓN, SEGUIMIENTO Y CONTROL AMBIENTAL DEL RECURSO BIOLÓGICO DE COMPETENCIA DE LA SUBDIRECCIÓN DE SILVICULTURA, FLORA Y FAUNA SILVESTRE, EN LO RELACIONADO CON LA ELABORACIÓN DE LOS DOCUMENTOS TÉCNICOS QUE SE REQUIERAN DE LA SECRETARIA DISTRITAL DE AMBIENTE</t>
  </si>
  <si>
    <t>PRESTAR LOS SERVICIOS PROFESIONALES PARA EJECUTAR ACTIVIDADES RELACIONADAS CON LA GESTIÓN ADMINISTRATIVA Y EL SISTEMA DE GESTIÓN DE CALIDAD SGC EN LA SUBDIRECCIÓN DE SILVICULTURA, FLORA Y FAUNA SILVESTRE</t>
  </si>
  <si>
    <t>PRESTAR LOS SERVICIOS PROFESIONALES PARA LLEVAR A CABO ACTIVIDADES RELACIONADAS CON LAS POLÍTICAS PÚBLICAS AMBIENTALES Y DISTRITALES DE COMPETENCIA DE LA SDA QUE LE SEAN ASIGNADAS POR EL SUPERVISOR</t>
  </si>
  <si>
    <t>PRESTAR LOS SERVICIOS PROFESIONALES PARA REALIZAR ACTIVIDADES DE ACOMPAÑAMIENTO DE INSTANCIAS, ASÍ COMO EL ANÁLISIS Y SEGUIMIENTO DE INSTRUMENTOS DE PLANEACIÓN AMBIENTAL RELACIONADOS CON CAMBIO CLIMÁTICO EN EL MARCO DE LAS COMPETENCIAS DE LA SPPA</t>
  </si>
  <si>
    <t>PRESTAR LOS SERVICIOS PROFESIONALES PARA REALIZAR ORIENTACIÓN TÉCNICA A LAS ALCALDÍAS LOCALES EN EL FORTALECIMIENTO DEL COMPONENTE AMBIENTAL, EN EL MARCO DE LOS PLANES AMBIENTALES LOCALES</t>
  </si>
  <si>
    <t>PRESTAR LOS SERVICIOS DE APOYO A LA GESTIÓN PARA EJECUTAR ACTIVIDADES RELACIONADAS CON LA ADMINISTRACIÓN Y CREACION DE TERCEROS EN EL SISTEMA DE INFORMACIÓN ASI COMO APOYAR LAS CAPACITACIONES EN LOS DIFERENTES PROCEDIMIENTOS IMPLEMENTADOS EN LOS SISTEMAS</t>
  </si>
  <si>
    <t>PRESTAR LOS SERVICIOS PROFESIONALES PARA REALIZAR EL ACOMPAÑAMIENTO TÉCNICO A PROYECTOS DE PRODUCCIÓN MAS LIMPIA DEL SECTOR CURTIDOR Y A LA MESA DE SECTORES PRODUCTIVOS EN EL MARCO DEL CONSEJO ESTRATÉGICO DE LA CUENCA DEL RIO BOGOTA</t>
  </si>
  <si>
    <t>PRESTAR LOS SERVICIOS PROFESIONALES PARA EL DESARROLLO DE ACTIVIDADES QUE APORTEN AL MEJORAMIENTO DE LA INFRAESTRUCTURA VERDE COMO CRITERIO DE ECOURBANISMO Y CONSTRUCCIÓN SOSTENIBLE</t>
  </si>
  <si>
    <t>PRESTAR LOS SERVICIOS PROFESIONALES PARA LA INCLUSIÓN Y VERIFICACIÓN DE DETERMINANTES AMBIENTALES EN PROYECTOS DE CONSTRUCCIÓN; ASI COMO LA ELABORACION Y ANALISIS DE CARTOGRAFIA MEDIANTE SISTEMAS DE INFORMACIÓN GEOGRAFICA</t>
  </si>
  <si>
    <t>PRESTAR LOS SERVICIOS PROFESIONALES PARA REALIZAR ACTUACIONES TÉCNICAS DE CONTROL Y SEGUIMIENTO ASOCIADAS CON LOS INSTRUMENTOS AMBIENTALES DEL RECURSO HÍDRICO</t>
  </si>
  <si>
    <t>PRESTAR LOS SERVICIOS PROFESIONALES PARA LA ATENCIÓN DE LOS TRÁMITES EN MATERIA DE INCENTIVOS TRIBUTARIOS, DGA, RUA RETC, ENTRE OTROS EN EL ÁMBITO DE LAS COMPETENCIAS DE LA SUBDIRECCIÓN DE ECOURBANISMO Y GESTIÓN AMBIENTAL EMPRESARIAL</t>
  </si>
  <si>
    <t>PRESTAR LOS SERVICIOS PROFESIONALES PARA GESTIONAR LOS PROYECTOS DE PRODUCCIÓN MÁS LIMPIA EN LA INDUSTRIA DEL CUERO, EN MARCO DEL POMCA DEL RÍO BOGOTA Y APOYAR LAS ACTIVIDADES PARA EL CUMPLIMIENTO DE LAS ORDENES DEL SECTOR EN LA SENTENCIA DEL RIO BOGOTÁ</t>
  </si>
  <si>
    <t>PRESTAR LOS SERVICIOS PROFESIONALES PARA REALIZAR LAS GESTIONES DEL SEGUIMIENTO, CONTROL Y AJUSTES A LAS ACTIVIDADES TÉCNICAS DE TRÁMITES AMBIENTALES Y SOLICITUDES ALLEGADAS DE LA SECRETARÍA DISTRITAL DE AMBIENTE</t>
  </si>
  <si>
    <t>PRESTAR LOS SERVICIOS PROFESIONALES PARA REALIZAR LAS ACTIVIDADES DE PRESERVACIÓN, DIGITALIZACIÓN, INSERCIÓN Y CONSULTA DE LOS EXPEDIENTES PERMISIVOS Y/O SANCIONATORIOS AMBIENTALES EN EL MARCO DE LAS ACCIONES DE EVALUACIÓN, CONTROL Y SEGUIMIENTO AMBIENTAL DEL PROYECTO DE INVERSION Y LA SUBDIRECCION DE CALIDAD DE AIRE, AUDITIVA Y VISUAL</t>
  </si>
  <si>
    <t>PRESTAR LOS SERVICIOS PROFESIONALES PARA DESARROLLAR ACTIVIDADES DE PRODUCCIÓN, VALIDACIÓN, ANALISIS, TRATAMIENTO Y SEGUIMIENTO DE LAS BASES DE DATOS DE LA SUBDIRECCIÓN DE SILVICULTURA, FLORA Y FAUNA SILVESTRE</t>
  </si>
  <si>
    <t>PRESTAR LOS SERVICIOS PROFESIONALES PARA REALIZAR LAS ACTIVIDADES REQUERIDAS PARA GESTIONAR E IMPLEMENTAR LAS ACCIONES NECESARIAS, PARA EL CUMPLIMIENTO DE LA ESTRATEGIA DE EDUCACIÓN AMBIENTAL QUE LE SEA ASIGNADA</t>
  </si>
  <si>
    <t>PRESTAR LOS SERVICIOS PROFESIONALES PARA REALIZAR LAS ACTIVIDADES DE GESTIÓN E IMPLEMENTACIÓN DE LAS ACCIONES PEDAGÓGICAS, EN EL MARCO DE LA ESTRATEGIA DE CAMINATAS ECOLÓGICAS EN BOGOTÁ</t>
  </si>
  <si>
    <t>PRESTAR LOS SERVICIOS PROFESIONALES PARA LLEVAR A CABO LA  PLANEACIÓN, GESTIÓN Y EJECUCIÓN DE LAS ACTIVIDADES, EN EL MARCO DE LA ESTRATEGIA DE EDUCACIÓN AMBIENTAL ASIGNADA</t>
  </si>
  <si>
    <t xml:space="preserve">PRESTAR LOS SERVICIOS PROFESIONALES PARA REALIZAR LAS ACTIVIDADES DE ORIENTACIÓN A LA IMPLEMENTACIÓN Y  SEGUIMIENTO DE LAS ACCIONES DEFINIDAS EN EL PLAN DE GESTIÓN AMBIENTAL DEL DISTRITO CAPITAL CON LOS DEMÁS INSTRUMENTOS DE PLANEACIÓN AMBIENTAL
</t>
  </si>
  <si>
    <t>PRESTAR LOS SERVICIOS DE APOYO A LA GESTIÓN PARA ADELANTAR LAS ACTIVIDADES OPERATIVAS Y LOGÍSTICAS EN EL MARCO DE LA ESTRATEGIA DE EDUCACIÓN AMBIENTAL ASIGNADA</t>
  </si>
  <si>
    <t>PRESTAR LOS SERVICIOS DE APOYO A LA GESTIÓN PARA REALIZAR LAS ACTIVIDADES RELACIONADAS CON LOS PLANES DE MANEJO AMBIENTAL DE ÁREAS PROTEGIDAS DISTRITALES</t>
  </si>
  <si>
    <t>PRESTAR LOS SERVICIOS PROFESIONALES PARA EJECUTAR ACTIVIDADES RELACIONADAS CON LA GESTIÓN ADMINISTRATIVA, SEGUIMIENTO Y CONTROL DE LOS PROCESOS MISIONALES DE LA SUBDIRECCIÓN DE SUBDIRECCIÓN DE SILVICULTURA, FLORA Y FAUNA SILVESTRE, ASI COMO, EN LA ELABORACIÓN, REVISIÓN Y/O GESTIÓN DE LOS DOCUMENTOS TENICOS QUE SE REQUIERAN EN EL PROCESO DE PREVENCIÓN, EVALUACIÓN, SEGUIMIENTO Y CONTROL AMBIENTAL EN VIRTUD DE LAS COMPETENCIAS DE LA SECRETARIA DISTRITAL DE AMBIENTE</t>
  </si>
  <si>
    <t xml:space="preserve">PRESTAR LOS SERVICIOS PROFESIONALES PARA ELABORAR INFORMES TÉCNICOS DE LOS DATOS DEL ÍNDICE BOGOTANO DE CALIDAD DEL AIRE Y RIESGO EN SALUD -IBOCA- Y CONTAMINANTES ATMOSFÉRICOS NO CRITERIO EN EL MARCO SISTEMA DE ALERTAS TEMPRANAS AMBIENTALES DE BOGOTÁ (SATAB)
</t>
  </si>
  <si>
    <t>PRESTAR LOS SERVICIOS PROFESIONALES PARA BRINDAR ACOMPAÑAMIENTO EN LAS ACTIVIDADES DEL OBSERVATORIO AMBIENTAL DE BOGOTÁ QUE CONTRIBUYAN A LA ELABORACIÓN DE ESTUDIOS AMBIENTALES Y A LA IMPLEMENTACIÓN DE ESTRATEGIAS ENFOCADAS A FORTALECER EL ACCESO A LA INFORMACIÓN PÚBLICA</t>
  </si>
  <si>
    <t>PRESTAR LOS SERVICIOS PROFESIONALES PARA EL DESARROLLO DE NUEVOS COMPONENTES, MÓDULO Y/O FUNCIONALIDADES  SOBRE LA SOLUCIÓN FOREST, ASÍ COMO PARA EL MANTENIMIENTO DE LOS EXISTENTES, CONTEMPLANDO LOS AMBIENTES EN QUE SE ENCUENTRA DESPLEGADO</t>
  </si>
  <si>
    <t>PRESTAR LOS SERVICIOS PROFESIONALES EN EL ÁREA TÉCNICA DE LOS PROCESOS DE PREVENCIÓN, EVALUACIÓN, SEGUIMIENTO Y CONTROL AMBIENTAL DEL RECURSO BIOLÓGICO, DE COMPETENCIA DE LA SUBDIRECCIÓN DE SILVICULTURA, FLORA Y FAUNA SILVESTRE, EN LO RELACIONADO CON EL DESARROLLO, AJUSTE Y/O MEJORA DE APLICACIONES, HERRAMIENTAS TECNOLÓGICAS Y SISTEMAS DE INFORMACIÓN GEOGRÁFICA (SIG) QUE PERMITAN LA GESTIÓN, ANÁLISIS Y REPRESENTACIÓN DE DATOS AMBIENTALES, ASÍ COMO LA ELABORACIÓN Y ACTUALIZACIÓN DE LOS DOCUMENTOS TÉCNICOS REQUERIDOS POR LA SECRETARÍA DISTRITAL DE AMBIENTE</t>
  </si>
  <si>
    <t>PRESTAR LOS SERVICIOS PROFESIONALES PARA EJECUTAR ACTIVIDADES FINANCIERAS, ADMINISTRATIVAS Y DE PLANEACIÓN DE LA DIRECCIÓN DE CONTROL AMBIENTAL</t>
  </si>
  <si>
    <t>PRESTAR LOS SERVICIOS PROFESIONALES PARA REALIZAR ACTIVIDADES DE SEGUIMIENTO AL PLAN DE GESTIÓN AMBIENTAL DEL DISTRITO CAPITAL</t>
  </si>
  <si>
    <t>PRESTAR LOS SERVICIOS PROFESIONALES PARA DESARROLLAR LAS ACTIVIDADES DE GESTIÓN JURÍDICA Y LEGAL QUE SEAN REQUERIDAS EN EL MARCO DE LOS INSTRUMENTOS DE PLANEACIÓN AMBIENTAL</t>
  </si>
  <si>
    <t xml:space="preserve">PRESTAR LOS SERVICIOS PROFESIONALES PARA REALIZAR ACTIVIDADES RELACIONADAS CON LOS PLANES INSTITUCIONALES DE GESTIÓN AMBIENTAL-PIGA 2024-2028 ASIGNADOS POR EL SUPERVISOR
</t>
  </si>
  <si>
    <t>PRESTAR LOS SERVICIOS PROFESIONALES PARA LA ASISTENCIA TÉCNICA EN ACTIVIDADES DE MEJORA DEL DESEMPEÑO AMBIENTAL CON LA FORMULACIÓN DE PROYECTOS DIRIGIDOS AL USO EFICIENTE DE LOS RECURSOS NATURALES Y MATERIALES EN EL SECTOR EMPRESARIAL PARTICIPANTE EN LOS MECANISMOS VOLUNTARIOS DE GESTION AMBIENTAL DE LA SECRETARIA DISTRITAL DE AMBIENTE</t>
  </si>
  <si>
    <t xml:space="preserve">PRESTAR LOS SERVICIOS PROFESIONALES PARA EJECUTAR ACTIVIDADES RELACIONADAS CON LA POLÍTICA DE GESTIÓN DE TALENTO HUMANO, CONCERNIENTE A TEMAS DE CAPACITACIÓN Y FORMACIÓN DE LA SECRETARÍA DISTRITAL DE AMBIENTE
</t>
  </si>
  <si>
    <t>PRESTAR LOS SERVICIOS DE APOYO A LA GESTIÓN PARA EL TRÁMITE DE RADICACIÓN Y CLASIFICACIÓN DE LA CORRESPONDENCIA, A NIVEL INTERNO Y EXTERNO DE LA SDA</t>
  </si>
  <si>
    <t>PRESTAR LOS SERVICIOS PROFESIONALES EN EL ÁREA TÉCNICA DE LOS PROCESOS DE PREVENCIÓN, EVALUACIÓN, SEGUIMIENTO Y CONTROL AMBIENTAL DEL RECURSO BIOLÓGICO, DE COMPETENCIA DE LA SUBDIRECCIÓN DE SILVICULTURA, FLORA Y FAUNA SILVESTRE, EN LO RELACIONADO CON LA ELABORACIÓN, REVISIÓN, GESTIÓN, DESARROLLO, AJUSTE Y/O MEJORA DE APLICACIONES, HERRAMIENTAS TECNOLÓGICAS Y SISTEMAS DE INFORMACIÓN GEOGRÁFICA (SIG) QUE PERMITAN LA GESTIÓN, ANÁLISIS Y REPRESENTACIÓN DE DATOS AMBIENTALES ASIMISMO, REALIZAR LA ELABORACIÓN, ACTUALIZACIÓN Y/O AJUSTE DE LOS DOCUMENTOS TÉCNICOS REQUERIDOS POR LA SECRETARÍA DISTRITAL DE AMBIENTE, EN VIRTUD DE SUS COMPETENCIAS</t>
  </si>
  <si>
    <t xml:space="preserve">PRESTAR LOS SERVICIOS PROFESIONALES PARA GESTIONAR, REVISAR O PROYECTAR JURÍDICAMENTE LAS ACTUACIONES ADMINISTRATIVAS Y RESPUESTAS A PQR EN EL MARCO DEL CONTROL Y SEGUIMIENTO AMBIENTAL A LA PEV Y LOS DEMAS COMPONENTES COMPETENCIA DE LA SUBDIRECCIÓN DE CALIDAD DEL AIRE AUDITIVA Y VISUAL
</t>
  </si>
  <si>
    <t>PRESTAR LOS SERVICIOS PROFESIONALES EN LA ASISTENCIA TECNICA PARA EL MEJORAMIENTO DEL DESEMPEÑO AMBIENTAL MEDIANTE LA FORMULACIÓN DE PROYECTOS AMBIENTALES POR PARTE DE LAS EMPRESAS PARTICIPANTES EN LOS MECANISMOS VOLUNTARIOS DE GESTIÓN AMBIENTAL EMPRESARIAL DE LA SECRETARÍA DISTRITAL DE AMBIENTE</t>
  </si>
  <si>
    <t xml:space="preserve">PRESTAR LOS SERVICIOS PROFESIONALES PARA EL DESARROLLO DE ESTRATEGIAS, EL ANÁLISIS DE DATOS Y LA GESTIONAR LA OPERACIÓN DEL MONITOREO DE CONTAMINANTES ATMOSFÉRICOS EN AMBIENTES Y MICROAMBIENTES URBANOS EN EL MARCO DE LA GESTIÓN INTEGRAL DE LA CALIDAD DEL AIRE Y DEL SISTEMA DE ALERTAS TEMPRANAS AMBIENTALES DE BOGOTÁ (SATAB)
</t>
  </si>
  <si>
    <t>PRESTAR LOS SERVICIOS PROFESIONALES PARA LA IMPLEMENTACIÓN DE LA POLÍTICA DE ECONOMÍA CIRCULAR EN LA VALORIZACIÓN DE MATERIALES APROVECHABLES</t>
  </si>
  <si>
    <t>PRESTAR LOS SERVICIOS PROFESIONALES EN EL ÁREA TÉCNICA PARA REALIZAR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</si>
  <si>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PRESTAR LOS SERVICIOS PROFESIONALES PARA REALIZAR EL CONTROL Y SEGUIMIENTO TÉCNICO, ADMINISTRATIVO Y DE GESTIÓN A LAS SOLICITUDES ALLEGADAS A LA SUBDIRECCIÓN DE CALIDAD DEL AIRE, AUDITIVA Y VISUAL</t>
  </si>
  <si>
    <t>PRESTAR LOS SERVICIOS PROFESIONALES PARA GESTIONAR LAS ACTIVIDADES TÉCNICO ADMINISTRATIVAS ENCAMINADAS AL MONITOREO DE FUENTES FIJAS Y DEL CUMPLIMIENTO DE LAS NORMAS TÉCNICAS NECESARIAS PARA MANTENER EL PROCESO DE ACREDITACIÓN DEL LABORATORIO DE FUENTES FIJAS</t>
  </si>
  <si>
    <t xml:space="preserve">PRESTAR LOS SERVICIOS PROFESIONALES ESPECIALIZADOS EN LA SECRETARÍA DISTRITAL DE AMBIENTE, PARA EJECUTAR LAS ACTIVIDADES RELACIONADAS CON LA ADMINISTRACIÓN DE LA ENTIDAD
</t>
  </si>
  <si>
    <t>PRESTAR LOS SERVICIOS PROFESIONALES PARA FORTALECER LAS ACTUACIONES TÉCNICAS EN EL MARCO DEL PROCESO DE EVALUACIÓN, SEGUIMIENTO Y CONTROL A LAS FUENTES MÓVILES QUE OPERAN EN EL DISTRITO CAPITAL</t>
  </si>
  <si>
    <t>PRESTAR LOS SERVICIOS PROFESIONALES PARA EJECUTAR LAS ACTIVIDADES TRANSVERSALES RELACIONADAS CON LA GESTIÓN DE LAS ACCIONES ASOCIADAS A LA PLANEACIÓN Y GESTIÓN DEL CONOCIMIENTO AMBIENTAL</t>
  </si>
  <si>
    <t>PRESTAR LOS SERVICIOS PROFESIONALES PARA REALIZAR  LAS ACTIVIDADES DE PLANEACIÓN, GESTIONAR Y EJECUTAR ACTIVIDADES QUE DEN CUMPLIMIENTO A LA ESTRATEGIA DE CAMINATAS ECOLÓGICAS EN BOGOTÁ</t>
  </si>
  <si>
    <t>PRESTAR LOS SERVICIOS PROFESIONALES PARA HACER SEGUIMIENTO Y CONSOLIDAR REPORTES, DE LA EJECUCIÓN DE LAS ACTIVIDADES ADELANTADAS EN EL MARCO DE LAS ESTRATEGIAS DE EDUCACIÓN AMBIENTAL</t>
  </si>
  <si>
    <t>PRESTAR LOS SERVICIOS PROFESIONALES PARA HACER SEGUIMIENTO Y CONSOLIDACIÓN DE LA INFORMACIÓN GENERADA DE LAS ACCIONES REALIZADAS DE LA GESTIÓN AMBIENTAL LOCAL Y/O DE EDUCACIÓN AMBIENTAL</t>
  </si>
  <si>
    <t>PRESTAR LOS SERVICIOS PROFESIONALES PARA LA DIVULGACIÓN GRÁFICA DE LOS DATOS RESULTANTES DEL ANÁLISIS DE INFORMACIÓN DEL OAB Y LA DPSIA, ASÍ COMO EL FORTALECIMIENTO DE ESTRATEGIAS DE LA EXPERIENCIA DE USUARIO DEL PORTAL OAB</t>
  </si>
  <si>
    <t>PRESTAR LOS SERVICIOS DE APOYO A LA GESTIÓN PARA REALIZAR LAS ACTIVIDADES DE PRESERVACIÓN, DIGITALIZACIÓN, INSERCIÓN Y CONSULTA DE LOS EXPEDIENTES PERMISIVOS Y/O SANCIONATORIOS AMBIENTALES EN EL MARCO DE LAS ACCIONES DE EVALUACIÓN, CONTROL Y SEGUIMIENTO AMBIENTAL DE LA DIRECCIÓN DE CONTROL AMBIENTAL DE LA DIRECCIÓN DE CONTROL AMBIENTAL Y/O SUS SUBDIRECCIONES</t>
  </si>
  <si>
    <t>PRESTAR LOS SERVICIOS PROFESIONALES PARA GESTIONAR Y REALIZAR LA FORMULACIÓN DE LOS DOCUMENTOS TÉCNICOS Y EL DESARROLLO DE LAS ESTRATEGIAS ASOCIADAS CON LA GESTIÓN INTEGRAL DE LA CALIDAD DEL AIRE DE BOGOTÁ</t>
  </si>
  <si>
    <t>PRESTAR LOS SERVICIOS PROFESIONALES EN LA ESTRUCTURACIÓN Y SEGUIMIENTO DE LOS PROCESOS CONTRACTUALES Y JURÍDICOS DESARROLLADOS PARA LA EJECUCIÓN DE LAS LINEAS DE ECOURBANISMO Y PRODUCCIÓN Y CONSUMO SOSTENIBLE DE LA SECRETARIA DISTRITAL DE AMBIENTE</t>
  </si>
  <si>
    <t>PRESTAR LOS SERVICIOS PROFESIONALES EN LOS ASPECTOS TECNICOS NECESARIOS EN LOS PROCESOS DE ADQUISICIÓN Y ADMINISTRACION PREDIAL ADELANTADOS POR LA SDA EN LA ESTRUCTURA ECOLOGICA PRINCIPAL DEL DISTRITO CAPITAL</t>
  </si>
  <si>
    <t xml:space="preserve">PRESTAR LOS SERVICIOS PROFESIONALES PARA FORTALECER LA IMPLEMENTACIÓN DE LA GESTIÓN, SEGUIMIENTO Y EVALUACIÓN DE RESULTADOS DEL MANEJO DE LOS HUMEDAL DEL DISTRITO CAPITAL COMO ÁREAS DE IMPORTANCIA ESTRATÉGICA PARA LA CONSERVACIÓN DE ÁREAS PROTEGIDAS Y DEL RECURSO HÍDRICO
</t>
  </si>
  <si>
    <t xml:space="preserve">PRESTAR LOS SERVICIOS PROFESIONALES EN LOS ASPECTOS TECNICOS CATASTRALES NECESARIOS EN LOS PROCESOS DE ADQUISICIÓN Y ADMINISTRACION PREDIAL ADELANTADOS POR LA SDA EN LA ESTRUCTURA ECOLOGICA PRINCIPAL DEL DISTRITO CAPITAL
</t>
  </si>
  <si>
    <t xml:space="preserve">PRESTAR LOS SERVICIOS PROFESIONALES PARA EL DESARROLLO DE NUEVOS COMPONENTES, MÓDULOS Y/O FUNCIONALIDADES  SOBRE LA SOLUCIÓN FOREST, ASÍ COMO PARA EL MANTENIMIENTO DE LOS EXISTENTES, CONTEMPLANDO LOS AMBIENTES EN QUE SE ENCUENTRA DESPLEGADO 
</t>
  </si>
  <si>
    <t xml:space="preserve">PRESTAR LOS SERVICIOS PROFESIONALES PARA PLANIFICAR LA OPERACIÓN Y LAS ESTRATEGIAS DE EDUCACIÓN AMBIENTAL DE LOS CAMINOS DE LOS CERROS ORIENTALES, ASÍ COMO LA EJECUCIÓN DE RECORRIDOS INTERPRETATIVOS DE NATURALEZA EN LAS ÁREAS PROTEGIDAS DEL DISTRITO Y DEMAS ÁREAS QUE SE ENCUENTRAN A CARGO DE LA SECRETARÍA DISTRITAL DE AMBIENTE
</t>
  </si>
  <si>
    <t xml:space="preserve">PRESTAR LOS SERVICIOS PROFESIONALES PARA GESTIONAR LA IMPLEMENTACIÓN DE PLANES, PROYECTOS Y DEMÁS INSTRUMENTOS DE GESTIÓN ORIENTADOS A LA ADMINISTRACIÓN, RECUPERACIÓN, Y MANEJO INTEGRAL DE LA (S) RESERVA (S) DISTRITAL DE HUMEDAL (ES) ASIGNADO (S) COMO ÁREA(S) DE IMPORTANCIA ESTRATÉGICA PARA LA CONSERVACIÓN DEL RECURSO HÍDRICO
</t>
  </si>
  <si>
    <t xml:space="preserve">PRESTAR LOS SERVICIOS PROFESIONALES PARA FORMULAR, GESTIONAR LA IMPLEMENTACIÓN DE PLANES, PROYECTOS Y DEMÁS INSTRUMENTOS DE GESTIÓN ORIENTADOS A LA ADMINISTRACIÓN, RECUPERACIÓN, Y MANEJO INTEGRAL DE LA (S) RESERVA (S) DISTRITAL DE HUMEDAL (ES) ASIGNADO (S) COMO ÁREA(S) DE IMPORTANCIA ESTRATÉGICA PARA LA CONSERVACIÓN  DEL RECURSO HÍDRICO
</t>
  </si>
  <si>
    <t xml:space="preserve">PRESTAR LOS SERVICIOS PROFESIONALES PARA LA GESTIÓN, EJECUCIÓN Y SEGUIMIENTO OPERACIONAL DE LA IMPLENTACIÓN DE LOS INSTRUMENTOS DE GESTIÓN DE LOS HUMEDALES COMO ÁREAS DE IMPORTANCIA ESTRATÉGICA PARA LA CONSERVACIÓN DE ÁREAS PROTEGIDAS Y DEL RECURSO HÍDRICO
</t>
  </si>
  <si>
    <t xml:space="preserve">PRESTAR LOS SERVICIOS PROFESIONALES PARA FORMULAR, GESTIONAR LA IMPLEMENTACIÓN DE PLANES, PROYECTOS Y DEMÁS INSTRUMENTOS DE GESTIÓN ORIENTADOS A LA ADMINISTRACIÓN, RECUPERACIÓN, Y MANEJO INTEGRAL DE LA (S) RESERVA (S) DISTRITAL DE HUMEDAL (ES) ASIGNADO (S) COMO ÁREA(S) DE IMPORTANCIA ESTRATÉGICA PARA LA CONSERVACIÓN DEL RECURSO HÍDRICO
</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</si>
  <si>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</si>
  <si>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DE APOYO A LA GESTIÓN EN LA PLANIFICACIÓN, EJECUCIÓN Y SEGUIMIENTO DE LAS ACTIVIDADES ORIENTADAS AL USO Y APROPIACIÓN DE NUEVAS FUNCIONALIDADES DEL SISTEMA DE INFORMACIÓN FOREST, ASÍ COMO EL MANTENIMIENTO DE LAS EXISTENTES</t>
  </si>
  <si>
    <t xml:space="preserve">Prestar los servicios profesionales para ejecutar las actividades relacionadas a Seguridad y Salud en el Trabajo enmarcadas en el programa de Higiene y Seguridad, para toda la población de la Secretarìa Distrital de Ambiente
</t>
  </si>
  <si>
    <t>PRESTAR LOS SERVICIOS PROFESIONALES PARA REVISAR LAS ACTUACIONES TÉCNICAS DE CONTROL Y SEGUIMIENTO AMBIENTAL Y ELABORAR INFORMES O SOLICITUDES DE INFORMACIÓN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</si>
  <si>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PARA EL ACOMPAÑAMIENTO TÉCNICO EN LA VISUALIZACIÓN DE LOS RESULTADOS DE LAS ESTRATEGIAS, PROGRAMAS Y/O PROYECTOS RELACIONADOS CON LA SUBDIRECCION</t>
  </si>
  <si>
    <t>PRESTAR LOS SERVICIOS PROFESIONALES PARA REALIZAR ACTIVIDADES DE IMPLEMENTACIÓN Y SEGUIMIENTO DE ESTRATEGIAS INTEGRALES DE CONSERVACIÓN EN BOGOTÁ DC</t>
  </si>
  <si>
    <t>PRESTAR LOS SERVICIOS PROFESIONALES PARA REALIZAR ACOMPAÑAMIENTO TÉCNICO AL DESARROLLO DE ACTIVIDADES, ESTRATEGIAS, Y/O PROYECTOS EN EL MARCO DE LA GESTION AMBIENTAL EMPRESARIAL Y LA ECONOMÍA CIRCULAR</t>
  </si>
  <si>
    <t xml:space="preserve">PRESTAR LOS SERVICIOS PROFESIONALES PARA REALIZAR LA PLANIFICACIÓN, SEGUIMIENTO, E IMPLEMENTACIÓN DE LOS INSTRUMENTOS DE PLANEACIÓN Y MANEJO DE LOS PARQUES DE MONTAÑA ADMINISTRADOS POR LA SDA, CON ÉNFASIS EN LA RECREACIÓN PASIVA
</t>
  </si>
  <si>
    <t xml:space="preserve">PRESTAR LOS SERVICIOS PROFESIONALES EN LA ARTICULACIÓN, SEGUIMIENTO E IMPLEMENTACIÓN DE ACCIONES PARA LA CONSERVACIÓN DE LA BIODIVERSIDAD Y LA ADAPTACIÓN AL CAMBIO CLIMÁTICO EN EL DISTRITO CAPITAL
</t>
  </si>
  <si>
    <t>PRESTAR LOS SERVICIOS PROFESIONALES REQUERIDOS PARA LA EJECUCIÓN Y SEGUIMIENTO A LOS PLANES DE ACCIÓN, PARA LA IMPLEMENTACIÓN, ACTUALIZACIÓN Y MEJORAMIENTO DE LAS POLÍTICAS DE DESEMPEÑO INSTITUCIONAL DEL MIPG LIDERADAS POR EL PROCESO, SISTEMA INTEGRADO DE GESTIÓN EN LA SECRETARIA DISTRITAL DE AMBIENTE</t>
  </si>
  <si>
    <t>PRESTAR LOS SERVICIOS PROFESIONALES PARA GESTIONAR LA ORGANIZACIÓN, INTEGRACIÓN Y DISPONIBILIDAD DE DATOS REQUERIDO EN EL DESARROLLO DE PROYECTOS DE ESTUDIOS Y MODELAMIENTO AMBIENTAL</t>
  </si>
  <si>
    <t>PRESTAR LOS SERVICIOS PROFESIONALES PARA REALIZAR ACOMPAÑAMIENTO TÉCNICO A LOS PROYECTOS DE PRODUCCIÓN MAS LIMPIA DE LOS SECTORES PRIORIZADOS DEL POMCA RÍO BOGOTÁ</t>
  </si>
  <si>
    <t>PRESTAR LOS SERVICIOS PROFESIONALES PARA LLEVAR A CABO LA GESTIÓN Y EJECUCIÓN DE ACCIONES QUE PERMITAN EL CUMPLIMIENTO AL PLAN INSTITUCIONAL DE PARTICIPACIÓN CIUDADANA</t>
  </si>
  <si>
    <t>PRESTAR LOS SERVICIOS PROFESIONALES PARA REALIZAR ACTIVIDADES RELACIONADAS CON EL COMPONENTE SOCIOCULTURAL AFÍNES CON GESTIÓN SOCIAL Y PARTICIPACIÓN COMUNITARIA, EN LA GESTIÓN DE LOS PLANES DE MANEJO AMBIENTAL DE ÁREAS PROTEGIDAS DISTRITALES</t>
  </si>
  <si>
    <t>PRESTAR LOS SERVICIOS PROFESIONALES PARA INCORPORAR DETERMINANTES AMBIENTALES DE ECOURBANISMO Y CONSTRUCCIÓN SOSTENIBLE; ASI COMO ADELANTAR LOS PROCESOS DE PLANEACIÓN DEL PROYECTO DE INVERSIÓN</t>
  </si>
  <si>
    <t>PRESTAR LOS SERVICIOS PROFESIONALES PARA LLEVAR A CABO ACTIVIDADES RELACIONADAS CON LA  POLÍTICAS PÚBLICAS AMBIENTALES Y DISTRITALES Y LOS INSTRUMENTOS DE PLANEACIÓN DE COMPETENCIA DE LA SDA QUE LE SEAN ASIGNADAS POR EL SUPERVISOR</t>
  </si>
  <si>
    <t>PRESTAR LOS SERVICIOS DE APOYO A LA GESTIÓN PARA REALIZAR LAS ACCIONES DE EDUCACION AMBIENTAL DE LA ESTRATEGIA O PROCESOS O PROGRAMA DE EDUCACIÓN AMBIENTAL QUE LE SEA ASIGNADO</t>
  </si>
  <si>
    <t>PRESTAR LOS SERVICIOS DE APOYO A LA GESTIÓN PARA DESARROLLAR LAS ACTIVIDADES DE CAMINATAS ECOLÓGICAS EN BOGOTÁ</t>
  </si>
  <si>
    <t>PRESTAR LOS SERVICIOS DE APOYO A LA GESTIÓN PARA DESARROLLAR LAS ACTIVIDADES DE EDUCACIÓN AMBIENTAL ASIGNADAS</t>
  </si>
  <si>
    <t xml:space="preserve">PRESTAR LOS SERVICIOS PROFESIONALES PARA PARTICIPAR EN LA ESTRUCTURACIÓN Y REVISIÓN DE LOS DOCUMENTOS QUE SE GENEREN EN LAS DIFERENTES ETAPAS DE LOS PROCESOS CONTRACTUALES DE LA DIRECCIÓN DE PLANEACIÓN Y SISTEMAS DE TECNOLOGÍA AMBIENTAL
</t>
  </si>
  <si>
    <t>PRESTAR LOS SERVICIOS PROFESIONALES EN ASUNTOS JURÍDICOS Y CONTRACTUALES CON PLENA AUTONOMÍA TÉCNICA, ADMINISTRATIVA Y FINANCIERA A LA DIRECCIÓN DE CONTROL AMBIENTAL Y SUS SUBDIRECCIONES</t>
  </si>
  <si>
    <t>PRESTAR LOS SERVICIOS PROFESIONALES PARA REVISAR O ELABORAR ACTUACIONES TÉCNICAS DE EVALUACIÓN, CONTROL Y SEGUIMIENTO DE EMISIÓN DE RUIDO</t>
  </si>
  <si>
    <t>PRESTAR LOS SERVICIOS PROFESIONALES PARA ADELANTAR ACOMPAÑAMIENTO, SEGUIMIENTO Y CONTROL A LOS PROCESOS CONTRACTUALES RELACIONADOS CON EL PROYECTO DE INVERSIÓN, DE LA SUBDIRECCIÓN DE CALIDAD DEL AIRE, AUDITIVA Y VISUAL</t>
  </si>
  <si>
    <t xml:space="preserve">PRESTAR LOS SERVICIOS PROFESIONALES PARA REVISAR LOS DOCUMENTOS Y REGISTROS TÉCNICOS, RESULTADO DE LAS VISITAS EN MATERIA DE EMISIÓN DE RUIDO, ASOCIADAS A ACTIVIDADES DE INDUSTRIA, COMERCIO Y SERVICIOS EN EL PERÍMETRO URBANO DEL DISTRITO CAPITAL, ASÍ COMO VERIFICAR Y VALIDAR EL MÉTODO DE MEDICIÓN, SEGÚN LA METODOLOGÍA AMBIENTAL VIGENTE
</t>
  </si>
  <si>
    <t xml:space="preserve">PRESTAR LOS SERVICIOS PROFESIONALES PARA EJECUTAR LAS ACTIVIDADES ENCAMINADAS A LA IMPLEMENTACIÓN, MANTENIMIENTO Y ACTUALIZACIÓN DE LOS TEMAS RELACIONADOS CON LA GESTIÓN DOCUMENTAL, GESTIÓN DE LA CALIDAD, GESTIÓN METROLÓGICA, GESTIÓN AMBIENTAL Y GESTIÓN DE LA SEGURIDAD Y SALUD EN EL TRABAJO CON EL FIN DE DAR CUMPLIMIENTO A LOS REQUISITOS DE LA ACREDITACIÓN Y AUTORIZACIÓN DEL LABORATORIO AMBIENTAL EN CUMPLIMIENTO A LA NORMATIVA NACIONAL LEGAL VIGENTE
</t>
  </si>
  <si>
    <t>PRESTAR LOS SERVICIOS DE APOYO A LA GESTIÓN PARA REALIZAR REPARTO DE CORRESPONDENCIA, ACTIVIDADES ADMINISTRATIVAS Y SEGUIMIENTO A LA EJECUCIÓN FINANCIERA EN EL MARCO DEL PROYECTO DE INVERSIÓN DE LA SUBDIRECCIÓN DE CALIDAD DEL AIRE AUDITIVA Y VISUAL</t>
  </si>
  <si>
    <t>PRESTAR LOS SERVICIOS PROFESIONALES PARA GESTIONAR E IMPLEMENTAR LA ESTRATEGIA O PROCESO O PROGRAMA DE EDUCACIÓN AMBIENTAL QUE LE SEA ASIGNADO</t>
  </si>
  <si>
    <t xml:space="preserve">PRESTAR LOS SERVICIOS PROFESIONALES PARA REALIZAR EL SEGUIMIENTO A LAS ESTRATEGIAS, PROGRAMAS Y/O PROYECTOS ASOCIADOS AL CAMBIO CLIMÁTICO Y DESARROLLO SOSTENIBLE DEL DISTRITO CAPITAL
</t>
  </si>
  <si>
    <t>PRESTAR LOS SERVICIOS PROFESIONALES EN ASUNTOS JURÍDICOS Y/O CONTRACTUALES A LA DIRECCIÓN DE CONTROL AMBIENTAL Y SUS SUBDIRECCIONES</t>
  </si>
  <si>
    <t>PRESTAR LOS SERVICIOS DE APOYO A LA GESTIÓN PARA REALIZAR EL PROCESO DE GESTIÓN DOCUMENTAL DE LOS PROCESOS A CARGO DE LA OPEL</t>
  </si>
  <si>
    <t xml:space="preserve">PRESTAR LOS SERVICIOS PROFESIONALES PARA REALIZAR LAS ACTIVIDADES ORIENTADAS A LA PLANIFICACIÓN, GESTIÓN Y SEGUIMIENTO DE ASPECTOS RELACIONADOS CON EL RECURSO HÍDRICO EN EL DISTRITO CAPITAL
</t>
  </si>
  <si>
    <t xml:space="preserve">PRESTAR LOS SERVICIOS PROFESIONALES PARA EFECTUAR EL SEGUIMIENTO DE LOS PROCESOS Y ACTIVIDADES DE RESTAURACIÓN ECOLÓGICA Y DE SOSTENIBILIDAD EN LAS DIFERENTES ÁREAS DE LA BOGOTÁ REGIÓN
</t>
  </si>
  <si>
    <t xml:space="preserve">PRESTAR LOS SERVICIOS PROFESIONALES PARA EL SEGUIMIENTO Y LA PREVENCION DEL MANEJO DE TENSIONANTES ANTRÓPICOS EN LA ESTRUCTURA ECOLOGICA PRINCIPAL
</t>
  </si>
  <si>
    <t>PRESTAR LOS SERVICIOS PROFESIONALES PARA GESTIONAR Y DESARROLLAR LAS ACCIONES DE EDUCACIÓN Y PARTICIPACIÓN QUE DEN CUMPLIMIENTO A LOS PACTOS DE BORDE DE CERROS ORIENTALES</t>
  </si>
  <si>
    <t>PRESTAR LOS SERVICIOS PROFESIONALES PARA REALIZAR ACTUACIONES TÉCNICAS DE EVALUACIÓN CONTROL Y SEGUIMIENTO A INSTRUMENTOS AMBIENTALES ASOCIADOS AL RECURSO HIDRICO Y DEL SUELO</t>
  </si>
  <si>
    <t xml:space="preserve">PRESTAR LOS SERVICIOS PROFESIONALES PARA PLANEAR Y GESTIONAR LAS ACCIONES RELACIONADAS CON LAS VISITAS DE EMISIÓN DE RUIDO EN ACTIVIDADES DE INDUSTRIA, COMERCIO Y SERVICIO EN EL PERÍMETRO URBANO DEL DISTRITO CAPITAL Y LOS CORRESPONDIENTES DOCUMENTOS Y REGISTROS TÉCNICOS, EN CUMPLIMIENTO DE LA METODOLOGÍA AMBIENTAL VIGENTE, PARA MANTENER EL PROCESO DE ACREDITACIÓN EN LA MATRIZ AIRE EMISIÓN DE RUIDO
</t>
  </si>
  <si>
    <t>PRESTAR LOS SERVICIOS PROFESIONALES PARA REALIZAR Y REVISAR ACTUACIONES TÉCNICAS DE EVALUACIÓN, CONTROL Y SEGUIMIENTO A INSTRUMENTOS AMBIENTALES ASOCIADOS AL RECURSO HIDRICO Y DEL SUELO</t>
  </si>
  <si>
    <t>PRESTAR LOS SERVICIOS PROFESIONALES PARA GESTIONAR Y DESARROLLAR LAS ACCIONES DEL PROGRAMA DE PARTICIPACIÓN CIUDADANA DIGITAL</t>
  </si>
  <si>
    <t>PRESTAR LOS SERVICIOS PROFESIONALES PARA REALIZAR LAS ACTIVIDADES DE GESTIÓN E IMPLEMENTACIÓN DE LAS ACCIONES PEDAGÓGICAS EN LAS ESTRATEGIAS DE EDUCACIÓN AMBIENTAL ASIGNADAS</t>
  </si>
  <si>
    <t>PRESTAR LOS SERVICIOS DE APOYO A LA GESTIÓN PARA LLEVAR A CABO LAS ACTIVIDADES RELACIONADAS CON LA LOGÍSTICAS Y OPERATIVIDAD, PARA DESARROLLAR LAS ESTRATEGIAS DE PARTICIPACIÓN CIUDADANA Y EDUCACIÓN AMBIENTAL</t>
  </si>
  <si>
    <t>PRESTAR LOS SERVICIOS PROFESIONALES PARA GESTIONAR E IMPLEMENTAR ACCIONES EN EL MARCO DE LA ESTRATEGIA DE PARTICIPACIÓN Y/O EDUCACIÓN AMBIENTAL QUE SE LE ASIGNE</t>
  </si>
  <si>
    <t>PRESTAR SERVICIOS PROFESIONALES PARA REALIZAR LA ELABORACIÓN E IMPLEMENTACIÓN DE ESTRATEGIAS DE DISEÑO GRÁFICO Y DE COMUNICACIÓN EN LA DPSIA, DIRIGIDAS A LA PLANIFICACIÓN Y GESTIÓN DEL CONOCIMIENTO AMBIENTAL</t>
  </si>
  <si>
    <t xml:space="preserve">PRESTAR LOS SERVICIOS PROFESIONALES PARA ACOMPAÑAR LOS PROCESOS RELACIONADOS CON PLANES AMBIENTALES LOCALES-PAL 2024-2028
</t>
  </si>
  <si>
    <t>PRESTAR LOS SERVICIOS PROFESIONALES PARA REALIZAR LAS ACTIVIDADES DE ARTICULAR, IDENTIFICAR Y GESTIONAR ESTRATEGIAS Y ACCIONES RELACIONADAS CON LA BÚSQUEDA DE ALIANZAS, PARA EL FORTALECIMIENTO DE LOS PLANES, PROGRAMAS Y PROYECTOS DE LA SDA</t>
  </si>
  <si>
    <t>PRESTAR LOS SERVICIOS PROFESIONALES PARA DESARROLLAR ACTIVIDADES RELACIONADAS CON EL ANÁLISIS JURÍDICO EN LAS PROPUESTAS DE LINEAMIENTOS AMBIENTALES, POLÍTICAS, PLANES Y PROGRAMAS REFERENTES A LA PLANEACIÓN AMBIENTAL, ASÍ COMO LA REGULACIÓN NORMATIVA Y CONCEPTUALIZACIÓN EN TEMAS AMBIENTALES Y ASUNTOS JURÍDICOS TRANSVERSALES EN LOS DIFERENTES COMPONENTES DE LA ENTIDAD.</t>
  </si>
  <si>
    <t>PRESTAR LOS SERVICIOS PROFESIONALES PARA REALIZAR LAS ACTIVIDADES DE SEGUIMIENTO Y REPORTE DE LAS ACCIONES RELACIONADAS CON LA ESTRATEGIA DE EDUCACIÓN AMBIENTAL ASIGNADA</t>
  </si>
  <si>
    <t>PRESTAR LOS SERVICIOS DE APOYO OPERATIVO PARA LA IMPLEMENTACIÓN DEL PLAN DE PROPAGACIÓN DE MATERIAL VEGETAL NATIVO Y MANTENIMIENTO DE LOS VIVEROS ADMINISTRADOS POR LA SECRETARIA DISTRITAL DE AMBIENTE</t>
  </si>
  <si>
    <t>PRESTAR LOS SERVICIOS PROFESIONALES PARA REALIZAR MOVIMIENTOS PRESUPUESTALES, ANÁLISIS Y SEGUIMIENTO A REPORTES FINANCIEROS SEGÚN DEMANDA DEL PROYECTO DE INVERSIÓN</t>
  </si>
  <si>
    <t>PRESTAR LOS SERVICIOS PROFESIONALES PARA EL CUMPLIMIENTO DE LOS OBJETIVOS E IMPLEMENTACIÓN DE POLÍTICAS, ACUERDOS, PLANES Y PROGRAMAS RELACIONADOS CON LA GESTIÓN AMBIENTAL Y EL DESARROLLO SOSTENIBLE</t>
  </si>
  <si>
    <t>PRESTAR LOS SERVICIOS PROFESIONALES EN EL ÁREA JURÍDICA PARA REALIZAR LA SUSTANCIACIÓN DE LOS ACTOS ADMINISTRATIVOS QUE SOPORTAN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</si>
  <si>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PRESTAR LOS SERVICIOS PROFESIONALES ENCAMINADOS AL SEGUIMIENTO DEL SISTEMA INTEGRADO DE GESTION DEL PROCESO DE EVALUACION, CONTROL Y SEGUIMIENTO DE LA CALIDAD DEL AIRE, AUDITIVA Y VISUAL DE BOGOTA, RESPECTO A LAS AUDITORIAS, PROCEDIMIENTOS Y DOCUMENTOS QUE SE RELACIONAN EN EL MARCO DEL PROYECTO DE INVERSIÓN</t>
  </si>
  <si>
    <t>PRESTAR LOS SERVICIOS PROFESIONALES PARA ADELANTAR ACOMPAÑAMIENTO, SEGUIMIENTO Y CONTROL A LOS PROCESOS CONTRACTUALES RELACIONADOS CON EL PROYECTO DE INVERSIÓN EN EL MARCO DE LAS ACCIONES DE EVALUACIÓN, CONTROL Y SEGUIMIENTO AMBIENTAL DE LA DIRECCIÓN DE CONTROL AMBIENTAL Y/O SUS SUBDIRECCIONES</t>
  </si>
  <si>
    <t>PRESTAR LOS SERVICIOS PROFESIONALES PARA LA FORMULACIÓN DE LOS DOCUMENTOS TÉCNICOS Y DESARROLLO DE ACCIONES ESTRATÉGICAS EN EL MARCO DE LA GESTIÓN INTEGRAL DE LA CALIDAD DEL AIRE DE BOGOTÁ, PARA LA GESTIÓN DE FUENTES MÓVILES</t>
  </si>
  <si>
    <t>PRESTAR LOS SERVICIOS PROFESIONALES PARA REALIZAR LA GESTIÓN, ANÁLISIS, VALIDACIÓN Y SEGUIMIENTO A LAS ACTIVIDADES RELACIONADAS CON LA GESTIÓN GEOGRÁFICA, PRODUCCIÓN CARTOGRÁFICA Y LA ADMINISTRACIÓN, ANÁLISIS Y OPTIMIZACIÓN DE LA INFORMACIÓN Y BASES DE DATOS GEOGRÁFICAS, ALFANUMÉRICAS E INFORMACIÓN TÉCNICA DERIVADA DE LAS ACCIONES DE LAS ACTUACIONES TÉCNICAS DE SEGUIMIENTO Y CONTROL AMBIENTAL A ELEMENTOS DE LA ESTRUCTURA ECOLÓGICA PRINCIPAL EN LA CIUDAD DE BOGOTA DC</t>
  </si>
  <si>
    <t>PRESTAR LOS SERVICIOS PROFESIONALES PARA ADELANTAR EL SEGUIMIENTO Y CONTROL A LA EJECUCIÓN FINANCIERA Y PRESUPUESTAL DE LAS ACTIVIDADES RELACIONADAS CON EL PROYECTO DE INVERSIÓN EN EL MARCO DE LAS ACCIONES DE EVALUACIÓN, CONTROL Y SEGUIMIENTO AMBIENTAL DE LA DIRECCIÓN DE CONTROL AMBIENTAL Y/O SUS SUBDIRECCIONES</t>
  </si>
  <si>
    <t>PRESTAR LOS SERVICIOS PROFESIONALES PARA GENERAR INSUMOS TÉCNICOS EN EL COMPONENTE DE OBRA CIVIL Y ESTRUCTURAL EN LAS ACTUACIONES DE SEGUIMIENTO Y CONTROL AMBIENTAL A ELEMENTOS DE LA ESTRUCTURA ECOLÓGICA PRINCIPAL EN LA CIUDAD DE BOGOTÁ DC</t>
  </si>
  <si>
    <t>PRESTAR LOS SERVICIOS PROFESIONALES PARA REALIZAR ACTUACIONES JURIDICAS DERIVADAS DE LAS ACCIONES DE EVALUACIÓN, CONTROL Y SEGUIMIENTO AMBIENTAL</t>
  </si>
  <si>
    <t>PRESTAR LOS SERVICIOS PROFESIONALES PARA FORMULAR, IMPLEMENTAR Y HACER REPORTE SOBRE LAS ACCIONES SOCIOAMBIENTALES QUE PROMUEVAN LA CONSERVACIÓN Y AUMENTOS DE LA CONECTIVIDAD ECOLÓGICA CON ÉNFASIS EN LA PARTICIPACIÓN CIUDADANA</t>
  </si>
  <si>
    <t xml:space="preserve">PRESTAR LOS SERVICIOS PROFESIONALES EN EL ANÁLISIS, REVISIÓN DE INFORMACIÓN TÉCNICA Y LA ELABORACIÓN Y SEGUIMIENTO DE DOCUMENTOS DEL COMPONENTE HIDROLÓGICO E HIDRÁULICO, ASÍ COMO LA IDENTIFICACIÓN Y ANÁLISIS DE INFORMACIÓN TÉCNICA DEL SISTEMA HÍDRICO
</t>
  </si>
  <si>
    <t>PRESTAR LOS SERVICIOS PROFESIONALES JURÍDICOS EN LA SUBDIRECCIÓN DE SILVICULTURA, FLORA Y FAUNA SILVESTRE PARA GESTIONAR EL REPARTO, ATENCIÓN Y SEGUIMIENTO A SOLICITUDES DE ENTES DE CONTROL, U ORGANISMOS DISTRITALES Y NACIONALES, ASÍ COMO, LA ELABORACIÓN DE LOS ACTOS ADMINISTRATIVOS Y DEMÁS DOCUMENTOS QUE DEBAN EXPEDIRSE EN VIRTUD DE LAS ACTUACIONES QUE ÉSTA DEPENDENCIA DEBA ADELANTAR EN MATERIA DE PREVENCIÓN, EVALUACIÓN, SEGUIMIENTO Y CONTROL DE SILVICULTURA, FLORA Y FAUNA SILVESTRE DE COMPETENCIA DE LA SECRETARIA DISTRITAL DE AMBIENTE</t>
  </si>
  <si>
    <t>PRESTAR LOS SERVICIOS PROFESIONALES EN LAS ACTIVIDADES ADMINISTRATIVAS Y FINANCIERAS PROPIAS DE LA DIRECCIÓN DE CONTROL AMBIENTAL</t>
  </si>
  <si>
    <t>PRESTAR LOS SERVICIOS PROFESIONALES PARA LLEVAR A CABO LA SISTEMATIZACIÓN DE LA INFORMACIÓN GEOGRÁFICA GENERADA EN LOS PROCESOS ASIGNADOS</t>
  </si>
  <si>
    <t>PRESTAR LOS SERVICIOS PROFESIONALES PARA FORTALECER EL ECOURBANISMO, LA CONSTRUCCIÓN SOSTENIBLE Y LA RENOVACION URBANA VERDE EN LA CIUDAD DE BOGOTÁ</t>
  </si>
  <si>
    <t>PRESTAR LOS SERVICIOS PROFESIONALES PARA REALIZAR LAS ACTUACIONES TÉCNICAS DE CONTROL Y SEGUIMIENTO AL CUMPLIMIENTO DE LA COMPENSACIÓN POR ENDURECIMIENTO DE ZONAS VERDES POR EL DESARROLLO DE OBRAS DE INFRAESTRUCTURA DESARROLLADAS EN EL DISTRITO, ASÍ COMO, Y EL SEGUIMIENTO Y CONTROL AL CUMPLIMIENTO NORMATIVO AMBIENTAL DE LAS ENTIDADES PÚBLICAS ENMARCADOS EN LAS ACCIONES DE SEGUIMIENTO Y CONTROL AMBIENTAL A ELEMENTOS DE LA ESTRUCTRURA ECOLOGICA PRINCIPAL EN LA CIUDAD DE BOGOTÁ DC</t>
  </si>
  <si>
    <t>PRESTAR LOS SERVICIOS PROFESIONALES PARA LA EJECUCIÓN, SEGUIMIENTO Y ANÁLISIS DE MODELOS METEOROLÓGICOS Y DE RETROTRAYECTORIAS DENTRO DE SISTEMAS DE MODELACIÓN ATMOSFÉRICA EN LA SECRETARÍA DISTRITAL DE AMBIENTE, CON FINES DE PRONÓSTICO Y SEGUIMIENTO DEL IMPACTO DE INCENDIOS FORESTALES REGIONALES</t>
  </si>
  <si>
    <t>PRESTAR LOS SERVICIOS PROFESIONALES PARA LA FORMULACIÓN DE LOS DOCUMENTOS TÉCNICOS Y DESARROLLO DE ACCIONES ESTRATÉGICAS EN EL MARCO DE LA GESTIÓN INTEGRAL DE LA CALIDAD DEL AIRE DE BOGOTÁ, PARA LA GESTIÓN DE PROYECTOS AMBIENTALES</t>
  </si>
  <si>
    <t xml:space="preserve">PRESTAR LOS SERVICIOS PROFESIONALES PARA IMPLEMENTAR Y REALIZAR EL SEGUIMIENTO DE LAS ACCIONES DE LA ESTRATEGIA DE GOBERNANZA DE CALIDAD DEL AIRE
</t>
  </si>
  <si>
    <t>PRESTAR LOS SERVICIOS PROFESIONALES PARA REALIZAR LA EVALUACIÓN DESDE EL COMPONENTE TOXICOLÓGICO A LAS ACTUACIONES TÉCNICAS DE EVALUACIÓN, CONTROL Y SEGUIMIENTO A INSTRUMENTOS AMBIENTALES ASOCIADOS AL RECURSO HIDRICO Y DEL SUELO</t>
  </si>
  <si>
    <t>PRESTAR LOS SERVICIOS DE APOYO A LA GESTIÓN PARA LA ORGANIZACIÓN Y EL PROCESAMIENTO DE LA INFORMACIÓN GENERADA EN EL MARCO DE LAS ACCIONES DE MONITOREO, EVALUACIÓN, CONTROL Y SEGUIMIENTO AMBIENTAL</t>
  </si>
  <si>
    <t>PRESTAR LOS SERVICIOS PROFESIONALES PARA EJECUTAR ACCIONES DE GESTIÓN INTERSECTORIAL, ANALIZAR Y DESARROLLAR ACCIONES DE SEGUIMIENTO PARA LA PREVENCION Y EL MANEJO DE TENSIONANTES ANTRÓPICOS EN LA ESTRUCTURA ECOLOGICA PRINCIPAL</t>
  </si>
  <si>
    <t>PRESTAR LOS SERVICIOS PROFESIONALES PARA REALIZAR LOS TRÁMITES ADMINISTRATIVOS CON OCASIÓN DE LOS DOCUMENTOS QUE DEBAN ELABORARSE EN LOS ASUNTOS JURÍDICOS Y/O SANCIONATORIOS DE LA SECRETARIA DISTRITAL DE AMBIENTE</t>
  </si>
  <si>
    <t xml:space="preserve">PRESTAR LOS SERVICIOS PROFESIONALES PARA GESTIONAR Y/O ORGANIZAR LAS ACTIVIDADES RELACIONADAS CON LA PRESERVACIÓN, DIGITALIZACIÓN, INSERCIÓN Y CONSULTA DE LOS EXPEDIENTES PERMISIVOS Y/O SANCIONATORIOS AMBIENTALES ENMARCADOS EN LOS PROCESOS DE EVALUACIÓN, CONTROL Y SEGUIMIENTO DE LA SECRETARÍA DISTRITAL DE AMBIENTE
</t>
  </si>
  <si>
    <t>PRESTAR LOS SERVICIOS PROFESIONALES PARA EL SEGUIMIENTO Y CONTROL DE LAS FUENTES MÓVILES QUE OPERAN EN EL DISTRITO CAPITAL, A TRAVÉS DEL PROGRAMA DE REQUERIMIENTO AMBIENTAL</t>
  </si>
  <si>
    <t>PRESTAR LOS SERVICIOS PROFESIONALES PARA DAR RESPUESTA OPORTUNA A LA CIUDADANÍA Y ENTES DE CONTROL Y REALIZAR LOS TRAMITES ADMINISTRATIVOS TANTO A LAS SOLICITUDES ALLEGADAS EN EL PROCESO DE EVALUACIÓN, SEGUIMIENTO Y CONTROL A LAS FUENTES MÓVILES QUE OPERAN EN EL DISTRITO CAPITAL COMO A LOS TRAMITES INTERNOS DEL GRUPO DE FUENTES MÓVILES FM</t>
  </si>
  <si>
    <t>PRESTAR LOS SERVICIOS PROFESIONALES PARA DESARROLLAR E IMPLEMENTAR LINEAMIENTOS TÉCNICOS QUE APORTEN A CONSOLIDAR LAS ESTRATEGIAS DE MANEJO Y GESTIÓN DE LAS ÁREAS PROTEGIDAS Y LA ESTRUCTURA ECOLÓGICA PRINCIPAL DEL DISTRITO CAPITAL COMO ÁREAS DE IMPORTANCIA ESTRATÉGICA PARA LA CONSERVACIÓN DEL RECURSO HÍDRICO</t>
  </si>
  <si>
    <t xml:space="preserve">PRESTAR LOS SERVICIOS PROFESIONALES PARA LA GESTIÓN, ELABORACIÓN Y REVISIÓN TÉCNICA DE INSTRUMENTOS DE MANEJO DE LA BIODIVERSIDAD, LOS ECOSISTEMAS, LAS ÁREAS PROTEGIDAS Y LA ESTRUCTURA ECOLÓGICA PRINCIPAL
</t>
  </si>
  <si>
    <t>PRESTAR LOS SERVICIOS PROFESIONALES PARA ACOMPAÑAR LA FORMULACIÓN, IMPLEMENTACIÓN Y SEGUIMIENTO DE ESTRATEGIAS DE CONSERVACIÓN EN BOGOTÁ DC</t>
  </si>
  <si>
    <t xml:space="preserve">PRESTAR LOS SERVICIOS PROFESIONALES POR MEDIO DE LOS SISTEMAS DE INFORMACIÓN GEOGRÁFICA PARA LA GESTIÓN DE LA INFORMACIÓN ALFANUMÉRICA Y ESPACIAL DE LA CONSERVACIÓN DE LA ESTRUCTURA ECOLÓGICA PRINCIPAL DE BOGOTÁ
</t>
  </si>
  <si>
    <t>PRESTAR LOS SERVICIOS PROFESIONALES PARA LA ELABORACIÓN, REVISIÓN, EVALUACIÓN Y SEGUIMIENTO DE DOCUMENTOS, LINEAMIENTOS TÉCNICOS, PROYECTOS E INICIATIVAS RELACIONADAS CON ESTRATEGIAS DE CONSERVACIÓN Y RESTAURACIÓN DE LA FUNCIONALIDAD ECOSISTÉMICA DE LA ESTRUCTURA ECOLÓGICA PRINCIPAL Y LAS ÁREAS DE IMPORTANCIA AMBIENTAL</t>
  </si>
  <si>
    <t>PRESTAR LOS SERVICIOS PROFESIONALES PARA LA IMPLEMENTACIÓN DE POLÍTICAS, PLANES, PROGRAMAS Y PROYECTOS PARA LA CONSERVACION (PRESERVACIÓN, RESTAURACIÓN Y USO SOSTENIBLE), Y GESTIÓN AMBIENTAL EN LA RURALIDAD DEL DISTRITO CAPITAL</t>
  </si>
  <si>
    <t>PRESTAR LOS SERVICIOS PROFESIONALES PARA ELABORAR LAS ACTUACIONES TÉCNICAS DE EVALUACIÓN, CONTROL Y SEGUIMIENTO DE EMISIÓN DE RUIDO</t>
  </si>
  <si>
    <t>PRESTAR LOS SERVICIOS PROFESIONALES PARA LA DIVULGACIÓN DE DATOS DERIVADOS DEL ANÁLISIS DE INFORMACIÓN REALIZADA POR EL OAB Y LOS ESTUDIOS AMBIENTALES DESARROLLADOS POR LA DPSIA, FACILITANDO EL ACCESO Y COMPRENSIÓN POR PARTE DE LA CIUDADANÍA, ENTIDADES Y ACTORES RELEVANTES</t>
  </si>
  <si>
    <t xml:space="preserve">PRESTAR LOS SERVICIOS PROFESIONALES PARA REALIZAR LA GESTIÓN, PLANEACIÓN Y SEGUIMIENTO A LAS ACCIONES DE IMPLEMENTACIÓN DE LOS INSTRUMENTOS DE PLANEACIÓN Y MANEJO QUE SE EJECUTAN EN LOS PARQUES DISTRITALES ECOLÓGICOS DE MONTAÑA EN CUMPLIMIENTO DE LAS METAS ESTABLECIDAS EN ESTAS ÁREAS PROTEGIDAS
</t>
  </si>
  <si>
    <t>PRESTAR LOS SERVICIOS PROFESIONALES PARA EJECUTAR ACCIONES DE CONSERVACIÓN Y BUENAS PRÁCTICAS AMBIENTALES, SEGUIMIENTO Y GESTIÓN DE ACUERDOS EN LA RURALIDAD DEL DISTRITO CAPITAL</t>
  </si>
  <si>
    <t>PRESTAR LOS SERVICIOS PROFESIONALES PARA ACOMPAÑAR LA EVALUACIÓN Y SEGUIMIENTO DE LOS PREDIOS POSTULADOS PARA ACCEDER AL CERTIFICADO ESTADO DE CONSERVACIÓN AMBIENTAL (CECA)</t>
  </si>
  <si>
    <t>PRESTAR LOS SERVICIOS PROFESIONALES PARA DESARROLLAR EL SEGUIMIENTO TÉCNICO Y ADMINISTRATIVO A LOS DIFERENTES PROCESOS DE RESTAURACIÓN ECOLÓGICA Y SOSTENIBILIDAD EN EL DISTRITO CAPITAL</t>
  </si>
  <si>
    <t xml:space="preserve">PRESTAR LOS SERVICIOS PROFESIONALES PARA ORIENTAR LA IMPLEMENTACIÓN GESTIÓN, SEGUIMIENTO Y EVALUACIÓN TÉCNICA DE LOS HUMEDAL DEL DISTRITO CAPITAL COMO ÁREAS DE IMPORTANCIA ESTRATÉGICA PARA LA CONSERVACIÓN DE ÁREAS PROTEGIDAS Y DEL RECURSO HÍDRICO
</t>
  </si>
  <si>
    <t xml:space="preserve">PRESTAR LOS SERVICIOS DE APOYO OPERATIVO PARA LA IMPLEMENTACIÓN DEL PLAN DE PROPAGACIÓN DE MATERIAL VEGETAL NATIVO Y MANTENIMIENTO DE LOS VIVEROS ADMINISTRADOS POR LA SECRETARIA DISTRITAL DE AMBIENTE
</t>
  </si>
  <si>
    <t xml:space="preserve">"PRESTAR LOS SERVICIOS PROFESIONALES PARA GESTIONAR LA DEFINICION E IMPLEMENTACIÓN DE ACCIONES PARA LA CONSERVACIÓN Y MANEJO SOSTENIBLE DE ECOSISTEMAS ESTRATÉGICOS EN LA BOGOTA-REGION"
</t>
  </si>
  <si>
    <t>PRESTAR LOS SERVICIOS PROFESIONALES EN EL DESARROLLO DE LAS ACTIVIDADES JURIDICAS DERIVADAS DE LAS DISTINTAS ETAPAS DE LOS PROCESOS CONTRACTUALES QUE SE ADELANTAN EN LA DIRECCIÓN DE GESTIÓN AMBIENTAL</t>
  </si>
  <si>
    <t xml:space="preserve">PRESTAR LOS SERVICIOS PROFESIONALES PARA EL EJECUCIÓN DE ACCIONES PARA LA RECUPERACIÓN DE LOS SUELOS DE PROTECCIÓN POR RIESGO Y LAS ÁREAS DE RIESGO NO MITIGABLE EN LO QUE CORRESPONDE A LA SDA EN EL DISTRITO CAPITAL
</t>
  </si>
  <si>
    <t xml:space="preserve">PRESTAR LOS SERVICIOS PROFESIONALES PARA GESTIONAR LA IMPLEMENTACIÓN DE LOS INSTRUMENTOS DE GESTIÓN Y DOCUMENTOS TÉCNICOS ORIENTADOS A LA ADMINISTRACIÓN, RECUPERACIÓN, Y MANEJO INTEGRAL DE LA (S) RESERVA (S) DISTRITAL DE HUMEDAL (ES) ASIGNADO (S) COMO ÁREA(S) DE IMPORTANCIA ESTRATÉGICA PARA LA CONSERVACIÓN DEL RECURSO HÍDRICO
</t>
  </si>
  <si>
    <t>PRESTAR LOS SERVICIOS PROFESIONALES PARA REALIZAR ACCIONES DE FORTALECIMIENTO, APROPIACIÓN Y GESTIÓN TERRITORIAL EN LAS RESERVAS DISTRITALES DE HUMEDAL PARA EL RELACIONAMIENTO POSITIVO Y PROMOCIÓN DE LA GOBERNANZA Y EDUCACIÓN SOCIOAMBIENTAL COMO ESTRATÉGIA PARA LA CONSERVACIÓN DE ÁREAS PROTEGIDAS</t>
  </si>
  <si>
    <t>PRESTAR LOS SERVICIOS DE APOYO PARA REALIZAR ACCIONES DE FORTALECIMIENTO TERRITORIAL EN LAS RESERVAS DISTRITALES DE HUMEDAL PARA EL RELACIONAMIENTO POSITIVO Y PROMOCIÓN DE LA GOBERNANZA Y EDUCACIÓN SOCIOAMBIENTAL COMO ESTRATÉGIA PARA LA CONSERVACIÓN DE ÁREAS PROTEGIDAS</t>
  </si>
  <si>
    <t>PRESTAR LOS SERVICIOS PROFESIONALES ESPECIALIZADOS COMO EJECUTOR JURÍDICO EN LA SUBDIRECCIÓN DE SILVICULTURA, FLORA Y FAUNA SILVESTRE PARA LA ELABORACIÓN DE LOS ACTOS ADMINISTRATIVOS Y DEMÁS DOCUMENTOS QUE DEBAN EXPEDIRSE EN VIRTUD DE LAS ACTUACIONES QUE ÉSTA DEPENDENCIA DEBA ADELANTAR EN MATERIA DE PREVENCIÓN, EVALUACIÓN, SEGUIMIENTO Y CONTROL DE SILVICULTURA, FLORA Y FAUNA SILVESTRE DE COMPETENCIA DE LA SECRETARIA DISTRITAL DE AMBIENTE</t>
  </si>
  <si>
    <t>PRESTAR LOS SERVICIOS PROFESIONALES COMO EJECUTOR JURÍDICO EN LA SUBDIRECCIÓN DE SILVICULTURA, FLORA Y FAUNA SILVESTRE PARA LA ELABORACIÓN DE LOS ACTOS ADMINISTRATIVOS Y DEMÁS DOCUMENTOS QUE DEBAN EXPEDIRSE EN VIRTUD DE LAS ACTUACIONES QUE ÉSTA DEPENDENCIA DEBA ADELANTAR EN MATERIA DE PREVENCIÓN, EVALUACIÓN, SEGUIMIENTO Y CONTROL DE SILVICULTURA, FLORA Y FAUNA SILVESTRE DE COMPETENCIA DE LA SECRETARIA DISTRITAL DE AMBIENTE</t>
  </si>
  <si>
    <t>PRESTAR LOS SERVICIOS PROFESIONALES PARA REALIZAR EL SEGUIMIENTO FINANCIERO PARA GARANTIZAR LA ADECUADA EJECUCIÓN DE LOS RECURSOS ASIGNADOS EN EL MARCO DE LAS ACCIONES DE EVALUACIÓN, CONTROL Y SEGUIMIENTO AMBIENTAL</t>
  </si>
  <si>
    <t>PRESTAR LOS SERVICIOS PROFESIONALES PARA REALIZAR LAS ACTUACIONES TÉCNICAS DE EVALUACIÓN CONTROL Y SEGUIMIENTO AMBIENTAL A ESTABLECIMIENTOS RELACIONADAS CON EL MANEJO DE HIDROCARBUROS U OTROS FACTORES DE IMPACTO SOBRE EL RECURSO HÍDRICO Y EL SUELO</t>
  </si>
  <si>
    <t>PRESTAR LOS SERVICIOS PROFESIONALES PARA REALIZAR ACTUACIONES TÉCNICAS Y CONSOLIDAR LOS INFORMES DE RESULTADOS DE LAS ACTIVIDADES DE EVALUACIÓN, CONTROL Y SEGUIMIENTO ASOCIADAS CON LOS INSTRUMENTOS AMBIENTALES DEL RECURSO HÍDRICO</t>
  </si>
  <si>
    <t>PRESTAR LOS SERVICIOS PROFESIONALES PARA REVISAR ACTUACIONES TÉCNICAS DE EVALUACIÓN, CONTROL Y SEGUIMIENTO AMBIENTAL CON ENFASIS EN EVALUACIÓN DESDE EL COMPONENTE TOXICOLÓGICO QUE ESTEN RELACIONADAS CON EL MANEJO DE HIDROCARBUROS U OTROS FACTORES DE IMPACTO SOBRE EL RECURSO HÍDRICO Y EL SUELO</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</si>
  <si>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</si>
  <si>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PARA REALIZAR LAS ACTUACIONES TÉCNICAS Y EL ANÁLISIS DE DATOS RELACIONADOS CON EL MANEJO DE VERTIMIENTOS U OTROS FACTORES DE IMPACTO SOBRE RECURSO HÍDRICO Y EL SUELO</t>
  </si>
  <si>
    <t>PRESTAR LOS SERVICIOS PROFESIONALES PARA REALIZAR EL ACOMPAÑAMIENTO TÉCNICO AL DESARROLLO DE PROYECTOS Y ACTIVIDADES RELACIONADAS CON LA INICIATIVA BOGOTÁ CIRCULAR</t>
  </si>
  <si>
    <t>PRESTAR LOS SERVICIOS PROFESIONALES PARA LA ASISTENCIA TECNICA EN LA GESTIÓN Y DESEMPEÑO AMBIENTAL CON LA FORMULACIÓNDE PROYECTOS DIRIGIDOS AL USO EFICIENTE DE LOS RECURSOS NATURALES Y MATERIALES POR LAS EMPRESAS PARTICIPANTES EN EL PROGRAMA DE GESTIÓN AMBIENTAL EMPRESARIAL</t>
  </si>
  <si>
    <t>PRESTAR LOS SERVICIOS PROFESIONALES PARA INCLUSIÓN DE DETERMINANTES AMBIENTALES Y CRITERIOS DE ECOURBANISMO Y CONSTRUCCIÓN SOSTENIBLE EN INSTRUMENTOS DE PLANECIÓN URBANA, IMPULSANDO LA SOSTENIBILIDAD AMBIENTAL DE LA CIUDAD</t>
  </si>
  <si>
    <t>PRESTAR LOS SERVICIOS PROFESIONALES PARA IMPULSAR LA GESTION AMBIENTAL SECTORIAL EN BOGOTA</t>
  </si>
  <si>
    <t>PRESTAR LOS SERVICIOS PROFESIONALES PARA EL ACOMPAÑAMIENTO TECNICO A PROYECTOS DE CONSTRUCCIÓN EN LA INCLUSION DE LOS CRITERIOS DE ECOURBANISMO Y CONSTRUCCIÓN SOSTENIBLE</t>
  </si>
  <si>
    <t>PRESTAR LOS SERVICIOS DE APOYO PARA LA GESTION CON EL DESARROLLO DE LAS ACTIVIDADES PARA LA OPERACIÓN DE LOS MECANISMOS VOLUNTARIOS DE AUTOGESTIÓN Y AUTORREGULACIÓN DE LA SECRETARIA DISTRITAL DE AMBIENTE</t>
  </si>
  <si>
    <t>PRESTAR LOS SERVICIOS PROFESIONALES PARA REALIZAR LA GESTIÓN, ANÁLISIS, VALIDACIÓN Y SEGUIMIENTO A LOS TRÁMITES DE COMPENSACIÓN POR ENDURECIMIENTO DE ZONAS VERDES POR EL DESARROLLO DE OBRAS Y PROYECTOS CONSTRUCTIVOS ENMARCADOS EN LA CADENA DE GESTIÓN DE LOS RESIDUOS ESPECIALES Y PELIGROSOS GENERADOS EN LA CIUDAD DE BOGOTÁ DC</t>
  </si>
  <si>
    <t xml:space="preserve">PRESTAR LOS SERVICIOS DE APOYO A LA GESTIÓN PARA REALIZAR LOS TRÁMITES ADMINISTRATIVOS DE LOS DOCUMENTOS QUE INGRESAN Y EGRESAN ASÍ COMO APOYAR EL TRÁMITE DE NOTIFICACIONES Y COMUNICACIONES DE ACTOS ADMINISTRATIVOS Y CONCEPTOS TÉCNICOS ASOCIADOS A LAS ACCIONES DE EVALUACIÓN, CONTROL Y SEGUIMIENTO AMBIENTAL A USUARIOS GENERADORES DE RESIDUOS ESPECIALES, PELIGROSOS Y DE MANEJO DIFERENCIADO EN BOGOTÁ
</t>
  </si>
  <si>
    <t>PRESTAR LOS SERVICIOS PROFESIONALES PARA REALIZAR LA GESTIÓN, ANÁLISIS, VALIDACIÓN Y SEGUIMIENTO A LAS ACTUACIONES TÉCNICAS DE CONTROL AMBIENTAL A ELEMENTOS DE LA ESTRUCTURA ECOLÓGICA PRINCIPAL EN LA CIUDAD DE BOGOTÁ DC</t>
  </si>
  <si>
    <t xml:space="preserve">PRESTAR LOS SERVICIOS PROFESIONALES PARA REALIZAR LA ACTUALIZACIÓN Y SEGUIMIENTO A LA EJECUCIÓN DE LAS ACTIVIDADES DE CONTROL DE LOS USUARIOS DE LA CADENA DE GESTIÓN DE RESIDUOS, A TRAVES DE LA REVISIÓN Y VALIDACIÓN DE LA INFORMACIÓN GENERADA, EL ANÁLISIS DE DATOS PARA LA ELABORACIÓN DE INFORMES, EL MONITOREO DE INDICADORES Y ACTIVIDADES DESTINADAS AL MANTENIMIENTO, MEJORA Y ACTUALIZACIÓN DE LOS PROCEDIMIENTOS DEL PROCESO DE EVALUACIÓN CONTROL Y SEGUIMIENTO
</t>
  </si>
  <si>
    <t xml:space="preserve">PRESTAR LOS SERVICIOS PROFESIONALES PARA GESTIONAR Y ADELANTAR LA IMPLEMENTACIÓN DEL PROGRAMA DE MONITOREO DE LA BIODIVERSIDAD, INVESTIGACIÓN Y CIENCIA CIUDADANA EN LA ÁREAS DE LA ESTRUCTURA ECOLÓGICA PRINCIPAL, CONECTORES ECOSISTÉMICOS, ÁREAS PROTEGIDAS Y ZONAS DE RESTAURACIÓN DEL DISTRITO CAPITAL
</t>
  </si>
  <si>
    <t>PRESTAR LOS SERVICIOS DE APOYO TECNICO PARA REALIZAR ACCIONES DE FORTALECIMIENTO Y GESTIÓN TERRITORIAL EN LAS RESERVAS DISTRITALES DE HUMEDAL PARA EL RELACIONAMIENTO POSITIVO Y PROMOCIÓN DE LA GOBERNANZA Y EDUCACIÓN SOCIOAMBIENTAL COMO ESTRATÉGIA PARA LA CONSERVACIÓN DE ÁREAS PROTEGIDAS</t>
  </si>
  <si>
    <t xml:space="preserve">PRESTAR LOS SERVICIOS PROFESIONALES PARA LA ARTICULACIÓN INTERINSTITUCIONAL DE INSTRUMENTOS DE GESTIÓN TERRITORIAL EN LA PREVENCION Y EL MANEJO DE TENSIONANTES ANTRÓPICOS EN LA ESTRUCTURA ECOLOGICA PRINCIPAL
</t>
  </si>
  <si>
    <t>PRESTAR LOS SERVICIOS PROFESIONALES EN LA INCORPORACION DE DETERMINANTES AMBIENTALES PARA EL FORTALECIMIENTO DE LAS ZONAS VERDES, FAVORECIENDO LA RENATURALIZACIÓN Y EL REVERDECIMIENTO DE LA CIUDAD</t>
  </si>
  <si>
    <t>PRESTAR LOS SERVICIOS PROFESIONALES PARA REALIZAR LAS ACTIVIDADES RELACIONADAS CON LA OPERACIÓN Y SEGUIMIENTO DE LOS MECANISMOS VOLUNTARIOS DEL PROGRAMA DE GESTIÓN AMBIENTAL EMPRESARIAL PARA EL ACOMPAÑAMIENTO TECNICO DE PROYECTOS AMBIENTALES DIRIGIDOS AL MEJORAMIENTO DEL DESEMPEÑO AMBIENTAL DE LAS EMPRESAS PARTICIPANTES</t>
  </si>
  <si>
    <t>PRESTAR LOS SERVICIOS PROFESIONALES PARA ARTICULAR Y GESTIONAR ACTIVIDADES RELACIONADAS CON LAS POLÍTICAS PÚBLICAS AMBIENTALES O DISTRITALES, ASÍ COMO CON LOS INSTRUMENTOS DE PLANEACIÓN AMBIENTAL BAJO LA RESPONSABILIDAD DE LA SDA</t>
  </si>
  <si>
    <t>PRESTAR LOS SERVICIOS PROFESIONALES PARA LA IMPLEMENTACIÓN DE ESTARTEGIAS DEFINIDAS EN EL PLAN DE ACCIÓN DE NEGOCIOS DE VERDES</t>
  </si>
  <si>
    <t>PRESTAR LOS SERVICIOS PROFESIONALES PARA LA REALIZAR LAS ACTIVIDADES DE SECTORES PRODUCTIVOS DEL POMCA, EL CUMPLIMIENTO DE LA SENTENCIA DEL RÍO BOGOTA Y LOS ANÁLISIS SECTORIALES</t>
  </si>
  <si>
    <t>PRESTAR LOS SERVICIOS PROFESIONALES PARA GESTIONAR EL DESARROLLO DE TRÁMITES EN MATERIA DE INCENTIVOS TRIBUTARIOS, DEPARTAMENTOS DE GESTIÓN AMBIENTAL(DGA), REGISTRO UNICO AMBIENTAL(RUA), ENTRE OTROS EN EL ÁMBITO DE LAS COMPETENCIAS DE LA SUBDIRECCION DE ECOURBANISMO Y GESTIÓN AMBIENTAL EMPRESARIAL</t>
  </si>
  <si>
    <t xml:space="preserve">PRESTAR LOS SERVICIOS DE APOYO TÉCNICO PARA LA IMPLEMENTACIÓN DEL PLAN DE PROPAGACIÓN DE MATERIAL VEGETAL NATIVO Y MANTENIMIENTO DE LOS VIVEROS ADMINISTRADOS POR LA SECRETARIA DISTRITAL DE AMBIENTE
</t>
  </si>
  <si>
    <t xml:space="preserve">PRESTAR LOS SERVICIOS PROFESIONALES PARA APORTAR LOS ELEMENTOS JURÍDICOS NECESARIOS PARA LA ELABORACIÓN, REVISIÓN, CONSOLIDACIÓN, CONCEPTUALIZACIÓN Y/O ATENCIÓN A LOS REQUERIMIENTOS DE LA DIRECCIÓN DE GESTÓN AMBIENTAL
</t>
  </si>
  <si>
    <t>PRESTAR LOS SERVICIOS PROFESIONALES PARA ADELANTAR EL ACOMPAÑAMIENTO JURIDICO RELACIONADO CON EL ECOURBANISMO, PRODUCCIÓN Y CONSUMO SOSTENIBLE EN LA CIUDAD DE BOGOTÁ DC</t>
  </si>
  <si>
    <t>PRESTAR LOS SERVICIOS DE APOYO A LA GESTIÓN PARA PARTICIPAR EN LAS ACTIVIDADES DE FORTALECIMIENTO DE LA PLANEACIÓN AMBIENTAL DISTRITAL Y SU INCIDENCIA CON LA REGIÓN CON ÉNFASIS EN INSTANCIAS DE COORDINACIÓN</t>
  </si>
  <si>
    <t>PRESTAR LOS SERVICIOS PROFESIONALES PARA REALIZAR LA EVALUACIÓN DESDE EL COMPONENTE HIDROGEOLÓGICO DE LAS ACTUACIONES TÉCNICAS DE EVALUACIÓN, CONTROL Y SEGUIMIENTO A INSTRUMENTOS AMBIENTALES ASOCIADOS AL RECURSO HIDRICO Y DEL SUELO</t>
  </si>
  <si>
    <t xml:space="preserve">PRESTAR LOS SERVICIOS PROFESIONALES PARA CONSOLIDAR, ANALIZAR Y VALIDAR BASES DE DATOS COMO RESULTADO DEL PROCESO DE MONITOREO A LAS FUENTES MÓVILES QUE OPERAN EN EL DISTRITO CAPITAL, ASI COMO, ATENDER LAS ACTUACIONES ADMINISTRATIVAS Y PROCESOS DE CONTRATACIÓN
</t>
  </si>
  <si>
    <t>PRESTAR LOS SERVICIOS PROFESIONALES PARA REALIZAR ACTIVIDADES TÉCNICAS Y DE SEGUIMIENTO EN LAS ETAPAS PRECONTRACTUAL, CONTRACTUAL Y POSTCONTRACTUAL EN EL MARCO DE LOS PROCESOS ASOCIADOS PROYECTO DE INVERSIÓN DE LA SUBDIRECCIÓN DE CALIDAD DEL AIRE AUDITIVA Y VISUAL</t>
  </si>
  <si>
    <t xml:space="preserve">PRESTAR LOS SERVICIOS PROFESIONALES PARA REALIZAR LA GESTIÓN DE CONTRATOS, CONVENIOS Y PROYECTOS A CARGO DE LA RED DE MONITOREO DE CALIDAD DEL AIRE DE BOGOTÁ
</t>
  </si>
  <si>
    <t>PRESTAR LOS SERVICIOS PROFESIONALES PARA APORTAR LOS ELEMENTOS JURÍDICOS NECESARIOS PARA LA ELABORACIÓN, CONSOLIDACIÓN, CONCEPTUALIZACIÓN Y/O ATENCIÓN A LOS REQUERIMIENTOS DE LA DIRECCIÓN DE GESTÓN AMBIENTAL</t>
  </si>
  <si>
    <t>PRESTAR LOS SERVICIOS PROFESIONALES PARA GESTIONAR Y EJECUTAR LAS ACCIONES QUE DAN CUMPLIMIENTO A LA COMISIÓN INTERSECTORIAL DE EDUCACIÓN AMBIENTAL, EN EL MARCO DE LA POLÍTICA PÚBLICA DISTRITAL DE EDUCACIÓN AMBIENTAL</t>
  </si>
  <si>
    <t>PRESTAR LOS SERVICIOS PROFESIONALES PARA LLEVAR A CABO EL DESARROLLO DE LAS ACCIONES PEDAGÓGICAS EN LAS ESTRATEGIAS DE EDUCACIÓN AMBIENTAL ASIGNADAS</t>
  </si>
  <si>
    <t>PRESTAR LOS SERVICIOS PROFESIONALES EN EL SEGUIMIENTO Y ESTRUCTURACIÓN DE LAS DIFERENTES ETAPAS DE LOS PROCESOS CONTRACTUALES QUE SE ADELANTAN EN LA DIRECCIÓN DE GESTIÓN AMBIENTAL</t>
  </si>
  <si>
    <t xml:space="preserve">PRESTAR LOS SERVICIOS PROFESIONALES PARA GESTIONAR LA DEFINICION E IMPLEMENTACIÓN DE ACCIONES PARA LA CONSERVACIÓN Y MANEJO SOSTENIBLE DE ECOSISTEMAS ESTRATÉGICOS EN LA BOGOTA RURAL
</t>
  </si>
  <si>
    <t>PRESTAR LOS SERVICIOS PROFESIONALES PARA EFECTUAR EL MANTENIMIENTO Y SEGUIMIENTO A LAS ACCIONES TÉCNICAS NECESARIAS PARA LA IMPLEMENTACIÓN DE LAS ACTIVIDADES DE RESTAURACIÓN ECOLÓGICA Y DE SOSTENIBILIDAD EN LAS DIFERENTES ÁREAS DE LA BOGOTÁ REGIÓN</t>
  </si>
  <si>
    <t>PRESTAR LOS SERVICIOS DE APOYO TÉCNICO PARA LA IMPLEMENTAR DEL PLAN DE PROPAGACIÓN DE MATERIAL VEGETAL NATIVO Y MANTENIMIENTO DE LOS VIVEROS ADMINISTRADOS POR LA SECRETARIA DISTRITAL DE AMBIENTE</t>
  </si>
  <si>
    <t>PRESTAR LOS SERVICIOS DE APOYO TÉCNICO PARA LA IMPLEMENTACIÓN DEL PLAN DE PROPAGACIÓN DE MATERIAL VEGETAL NATIVO Y MANTENIMIENTO DE LOS VIVEROS ADMINISTRADOS POR LA SECRETARIA DISTRITAL DE AMBIENTE</t>
  </si>
  <si>
    <t>PRESTAR LOS SERVICIOS PROFESIONALES PARA ANALIZAR LA IMPLENTACIÓN DE LOS INSTRUMENTOS DE GESTIÓN Y ELABORACIÓN DE INSUMOS TÉCNICOS, DE LOS HUMEDALES DEL DISTRITO CAPITAL COMO ÁREAS DE IMPORTANCIA ESTRATÉGICA PARA LA CONSERVACIÓN DE ÁREAS PROTEGIDAS Y DEL RECURSO HÍDRICO</t>
  </si>
  <si>
    <t>PRESTAR LOS SERVICIOS PROFESIONALES PARA REALIZAR EL SEGUIMIENTO FINANCIERO Y REPORTE DE METAS, EN DESARROLLO DE LA IMPLEMENTACIÓN DE LA POLÍTICA DE ATENCIÓN AL CIUDADANO</t>
  </si>
  <si>
    <t>PRESTAR LOS SERVICIOS PROFESIONALES PARA REALIZAR LAS ACTIVIDADES DE MONITOREO Y SEGUIMIENTO DE LOS PROCEDIMIENTOS BASADOS EN EL MODELO DE SERVICIOS EN LAS DIFERENTES LOCALIDADES DE BOGOTÁ D.C.</t>
  </si>
  <si>
    <t>PRESTAR LOS SERVICIOS PROFESIONALES EN LAS ACTIVIDADES DE ATENCIÓN A LA CIUDADANÍA Y EN EL DESARROLLO DE LA POLÍTICA PÚBLICA DISTRITAL DE SERVICIO A LA CIUDADANÍA EN LAS DIFERENTES LOCALIDADES DE BOGOTÁ D.C.</t>
  </si>
  <si>
    <t xml:space="preserve">PRESTAR LOS SERVICIOS PROFESIONALES PARA REALIZAR EL SEGUIMIENTO AL PROGRAMA DE MANTENIMIENTO, GESTIONAR REQUERIMIENTOS TÉCNICOS, ADMINISTRATIVOS Y LOGÍSTICOS DE PERSONAL, EQUIPOS Y ESTACIONES DE CALIDAD DEL AIRE
</t>
  </si>
  <si>
    <t xml:space="preserve">PRESTAR LOS SERVICIOS PROFESIONALES EN LA GESTIÓN, REVISIÓN Y REPARTO DEL TRAMITE DE LAS ACTIVIDADES PROPIAS DE LA COMUNICACIÓN, NOTIFICACIÓN Y/O AVISO DE LOS PRONUNCIAMIENTOS EN EL MARCO DE LAS ACCIONES DE EVALUACIÓN, CONTROL Y SEGUIMIENTO AMBIENTAL DEL PROYECTO DE INVERSION Y LA SUBDIRECCION DE CALIDAD DE AIRE, AUDITIVA Y VISUAL.
</t>
  </si>
  <si>
    <t xml:space="preserve">PRESTAR LOS SERVICIOS PROFESIONALES PARA REALIZAR LAS ACTIVIDADES ENCAMINADAS AL SEGUIMIENTO, ACOMPAÑAMIENTO, PROYECCIÓN Y CONTROL DE LOS TEMAS RELACIONADOS CON LA GESTIÓN DE LA CALIDAD Y GESTIÓN METROLÓGICA CON EL FIN DE DAR CUMPLIMIENTO A LOS REQUISITOS DE LA AUTORIZACIÓN DEL LABORATORIO AMBIENTAL EN CUMPLIMIENTO A LA NORMATIVA NACIONAL LEGAL VIGENTE.
</t>
  </si>
  <si>
    <t xml:space="preserve">PRESTAR LOS SERVICIOS PROFESIONALES PARA REALIZAR LAS ACTIVIDADES ENCAMINADAS AL SEGUIMIENTO, ACOMPAÑAMIENTO, PROYECCIÓN Y CONTROL DE LOS TEMAS RELACIONADOS CON LA GESTIÓN DE LA ACREDITACIÓN DEL LABORATORIO AMBIENTAL EN CUMPLIMIENTO A LA NORMATIVA NACIONAL LEGAL VIGENTE.
</t>
  </si>
  <si>
    <t>PRESTAR LOS SERVICIOS PROFESIONALES PARA REALIZAR EL SEGUIMIENTO A LAS ACTIVIDADES ADMINISTRATIVAS Y FINANCIERAS DE LOS PROCESOS A CARGO DE LA DIRECCIÓN DE GESTIÓN AMBIENTAL</t>
  </si>
  <si>
    <t>PRESTAR LOS SERVICIOS DE APOYO PARA EL FUNCIONAMIENTO DE LA RADIO BASE DE EMERGENCIAS DE LA SECRETARÍA DISTRITAL DE AMBIENTE.</t>
  </si>
  <si>
    <t>PRESTAR LOS SERVICIOS DE APOYO OPERATIVO PARA LA IMPLEMENTACIÓN DEL PLAN DE PROPAGACIÓN DE MATERIAL VEGETAL NATIVO Y MANTENIMIENTO DE LOS VIVEROS ADMINISTRADOS POR LA SECRETARIA DISTRITAL DE AMBIENTE.</t>
  </si>
  <si>
    <t>PRESTAR LOS SERVICIOS PROFESIONALES EN LAS ACTIVIDADES DE ATENCIÓN A LA CIUDADANÍA Y EN EL DESARROLLO DE LA POLÍTICA PÚBLICA DISTRITAL DE SERVICIO A LA CIUDADANÍA EN LAS DIFERENTES LOCALIDADES DE BOGOTÁ D.C</t>
  </si>
  <si>
    <t>PRESTAR LOS SERVICIOS PROFESIONALES PARA DESARROLLAR LAS ACTIVIDADES RELACIONADAS CON EL SEGUIMIENTO, ANÁLISIS Y REPORTE DE LA INFORMACIÓN GENERADA DEL PROYECTO 7961</t>
  </si>
  <si>
    <t>PRESTAR LOS SERVICIOS PROFESIONALES A LA DIRECCIÓN DE CONTROL AMBIENTAL EN LOS PROCESOS JURÍDICOS REQUERIDOS PARA EL CUMPLIMIENTO DE SUS FUNCIONES MISIONALES, CONTRACTUALES Y DEMÁS ASPECTOS QUE LE SEAN ASIGNADOS</t>
  </si>
  <si>
    <t>PRESTAR LOS SERVICIOS PROFESIONALES PARA REALIZAR EL ACOMPAÑAMIENTO TÉCNICO EN LA ETAPAS PRECONTRACTUAL, CONTRACTUAL Y POSTCONTRACTUAL. DE LOS PROCESOS RELACIONADOS CON EL PROYECTO DE INVERSIÓN DE LA SUBDIRECCIÓN DE CALIDAD DEL AIRE, AUDITIVA Y VISUAL</t>
  </si>
  <si>
    <t>PRESTAR LOS SERVICIOS PROFESIONALES PARA REALIZAR LA GESTIÓN, ANÁLISIS, VALIDACIÓN Y SEGUIMIENTO A LAS ACTUACIONES Y TRÁMITES PERMISIVOS EN EL MARCO DE LAS ACCIONES DE EVALUACIÓN, CONTROL Y SEGUIMIENTO SOBRE LOS USUARIOS QUE GENERAN AFECTACIÓN AL RECURSO HÍDRICO SUBTERRÁNEO Y SUPERFICIAL Y AL SUELO EN EL DISTRITO CAPITAL- D.C.</t>
  </si>
  <si>
    <t>PRESTAR LOS SERVICIOS DE APOYO A LA GESTIÓN PARA LA EJECUCIÓN DE ACCIONES PEDAGÓGICAS, DE LA ESTRATEGIA DE EDUCACIÓN AMBIENTAL ASIGNADA.</t>
  </si>
  <si>
    <t>PRESTAR LOS SERVICIOS PROFESIONALES PARA HACER SEGUIMIENTO Y CONSOLIDAR LA INFORMACIÓN DE LA EJECUCIÓN DE LAS ACTIVIDADES ADELANTADAS EN LA GESTIÓN AMBIENTAL EN LAS LOCALIDADES DE BOGOTA D.C.</t>
  </si>
  <si>
    <t xml:space="preserve">PRESTAR LOS SERVICIOS PROFESIONALES PARA GESTIONAR LA IMPLEMENTACIÓN DE LOS INSTRUMENTOS DE GESTIÓN ORIENTADOS A LA ADMINISTRACIÓN, RECUPERACIÓN, Y MANEJO INTEGRAL DE LA (S) RESERVA (S) DISTRITAL DE HUMEDAL (ES) ASIGNADO (S) COMO ÁREA(S) DE IMPORTANCIA ESTRATÉGICA PARA LA CONSERVACIÓN DEL RECURSO HÍDRICO
</t>
  </si>
  <si>
    <t xml:space="preserve">PRESTAR LOS SERVICIOS PROFESIONALES PARA GESTIONAR LA IMPLEMENTACIÓN Y SEGUIMIENTO A LOS INSTRUMENTOS DE PLANEACIÓN Y MANEJO Y ADELANTAR LA ADMINISTRACIÓN DEL PARQUE DISTRITAL ECOLÓGICO DE MONTAÑA ASIGNADO (S).
</t>
  </si>
  <si>
    <t>PRESTAR LOS SERVICIOS PROFESIONALES PARA IMPLEMENTAR ACCIONES PARA LA ELABORACIÓN, SEGUIMIENTO Y DIVULGACIÓN DE LOS PLANES DE ACCIÓN DE LAS POLÍTICAS DE DESEMPEÑO INSTITUCIONAL PARA FORTALECER LA IMPLEMENTACIÓN Y MEJORAMIENTO DEL MODELO INTEGRADO DE PLANEACIÓN Y GESTIÓN-MIPG Y EL SISTEMA INTEGRADO DE GESTIÓN DE LA SECRETARIA DISTRITA L DE AMBIENTE.</t>
  </si>
  <si>
    <t>PRESTAR LOS  SERVICIOS PROFESIONALES PARA REALIZAR LA CONSOLIDACIÓN, PROCESAMIENTO, ANÁLISIS Y DIVULGACIÓN DE LA INFORMACIÓN AMBIENTAL EN LOS OBSERVATORIOS AMBIENTALES DE LA SDA</t>
  </si>
  <si>
    <t>PRESTAR LOS SERVICIOS PROFESIONALES PARA ESTRUCTURAR Y GESTIONAR ACTIVIDADES DE EVALUACION, CONTROL Y SEGUIMIENTO AMBIENTAL RELACIONADAS CON LA GESTIÓN DE RESIDUOS U OTROS FACTORES DE IMPACTO SOBRE EL RECURSO HÍDRICO Y EL SUELO</t>
  </si>
  <si>
    <t>PRESTAR LOS SERVICIOS PROFESIONALES PARA REVISAR, PROCESAR Y ANALIZAR LA INFORMACIÓN DEL RECURSO HÍDRICO PARA LA ELABORACION DE INFORMES Y LA IMPLEMENTACIÓN DEL INSTRUMENTO ECONÓMICO DE TASA RETRIBUTIVA</t>
  </si>
  <si>
    <t>PRESTAR LOS SERVICIOS PROFESIONALES PARA ESTRUCTURAR, GESTIONAR Y ARTICULAR LAS ACTIVIDADES DE MONITOREO, CONTROL Y/O SEGUIMIENTO DEL RECURSO HÍDRICO Y DE SUS FACTORES DE IMPACTO PARA EL ESTABLECIMIENTO DE LINEAMIENTOS TÉCNICOS EN LA GESTIÓN INTEGRAL DEL RECURSO HÍDRICO</t>
  </si>
  <si>
    <t>PRESTAR LOS SERVICIOS PROFESIONALES PARA REALIZAR LAS ACTUACIONES TÉCNICAS Y EL ANÁLISIS DE DATOS RELACIONADOS CON EL MANEJO DE VERTIMIENTOS U OTROS FACTORES DE IMPACTO SOBRE RECURSO HÍDRICO Y EL SUELO.</t>
  </si>
  <si>
    <t xml:space="preserve">PRESTAR LOS SERVICIOS PROFESIONALES PARA ACOMPAÑAR TÉCNICAMENTE LA IMPLEMENTACIÓN Y SEGUIMIENTO DE LOS INSTRUMENTOS DE PLANEACIÓN Y MANEJO DEL PARQUE DISTRITAL ECOLÓGICO DE MONTAÑA ENTRENUBES
</t>
  </si>
  <si>
    <t xml:space="preserve">PRESTAR LOS SERVICIOS PROFESIONALES PARA REALIZAR VISITAS Y ELABORAR DOCUMENTOS Y REGISTROS TÉCNICOS RELACIONADOS CON ACTIVIDADES DE EMISIÓN DE RUIDO A ESTABLECIMIENTOS DE INDUSTRIA, COMERCIO Y SERVICIOS EN EL PERÍMETRO URBANO DEL DISTRITO CAPITAL, SEGÚN LA METODOLOGÍA AMBIENTAL VIGENTE
</t>
  </si>
  <si>
    <t>PRESTAR LOS SERVICIOS PROFESIONALES PARA ACOMPAÑAR EN CAMPO Y PROYECTAR LOS INSUMOS TÉCNICOS PRODUCTO DE LAS ACTIVIDADES DE EVALUACIÓN, CONTROL Y SEGUIMIENTO DE LOS ELEMENTOS CON ESTRUCTURA TUBULAR EN MATERIA DE PUBLICIDAD EXTERIOR VISUAL</t>
  </si>
  <si>
    <t xml:space="preserve">PRESTAR LOS SERVICIOS DE APOYO PARA EL FUNCIONAMIENTO DE LA RADIO BASE DE EMERGENCIAS DE LA SECRETARÍA DISTRITAL DE AMBIENTE.
</t>
  </si>
  <si>
    <t>PRESTAR LOS SERVICIOS PROFESIONALES PARA IMPLEMENTAR PROCESOS DE RESTAURACIÓN ECOLÓGICA PARTICIPATIVA EN LAS ÁREAS DE LA ESTRUCTURA ECOLÓGICA PRINCIPAL Y DE INTERÉS AMBIENTAL DE BOGOTÁ REGIÓN.</t>
  </si>
  <si>
    <t xml:space="preserve">PRESTAR LOS SERVICIOS PROFESIONALES PARA PLANIFICAR, IMPLEMENTAR Y HACER SEGUIMIENTO A LOS INSTRUMENTOS DE PLANEACIÓN Y MANEJO Y ADELANTAR LA ADMINISTRACIÓN DEL PARQUE DISTRITAL ECOLÓGICO DE MONTAÑA ASIGNADO (S)
</t>
  </si>
  <si>
    <t>PRESTAR LOS SERVICIOS PROFESIONALES PARA REALIZAR LA GESTIÓN Y DIVULGACIÓN DE LA INFORMACIÓN AMBIENTAL CONTENIDA EN EL OBSERVATORIO REGIONAL AMBIENTAL DE DESARROLLO SOSTENIBLE DEL RÍO BOGOTÁ (ORARBO), EL SISTEMA DE INFORMACIÓN DEL RÍO BOGOTÁ (SIRÍO BOGOTÁ) Y EL OBSERVATORIO AMBIENTAL DE BOGOTÁ (OAB).</t>
  </si>
  <si>
    <t>PRESTAR LOS SERVICIOS PROFESIONALES PARA REALIZAR LA ELABORACIÓN DE ESTUDIOS AMBIENTALES RELACIONADOS CON LA MITIGACIÓN DE EMISIONES DE GASES DE EFECTO INVERNADERO (GEI) DEL DISTRITO CAPITAL.</t>
  </si>
  <si>
    <t>PRESTAR LOS SERVICIOS PROFESIONALES PARA REALIZAR LAS ACTUACIONES TÉCNICAS DE SEGUIMIENTO Y CONTROL AMBIENTAL A ELEMENTOS DE LA ESTRUCTURA ECOLOGICA PRINCIPAL EN LA CIUDAD DE BOGOTÁ D.C.</t>
  </si>
  <si>
    <t xml:space="preserve">PRESTAR LOS SERVICIOS DE APOYO A LA GESTIÓN PARA REALIZAR EL TRAMITE DE REPARTO DE LAS SOLICITUDES DE LA CIUDADANÍA - PQRS, ASÍ COMO EFECTUAR EL SEGUIMIENTO DE LA OPORTUNIDAD EN LAS RESPUESTAS RELACIONADAS CON EL PROYECTO DE INVERSIÓN EN EL DISTRITO CAPITAL
</t>
  </si>
  <si>
    <t>PRESTAR LOS SERVICIOS PROFESIONALES PARA REALIZAR Y REVISAR LAS ACTUACIONES TÉCNICAS RELACIONADAS CON EL MANEJO DE VERTIMIENTOS U OTROS FACTORES DE IMPACTO SOBRE RECURSO HIDRICO Y EL SUELO</t>
  </si>
  <si>
    <t>PRESTAR LOS SERVICIOS PROFESIONALES EN EL ÁREA TÉCNICA DE LOS PROCESOS DE PREVENCIÓN, EVALUACIÓN, SEGUIMIENTO Y CONTROL AMBIENTAL DEL RECURSO BIOLÓGICO, DE COMPETENCIA DE LA SUBDIRECCIÓN DE SILVICULTURA, FLORA Y FAUNA SILVESTRE, EN LO RELACIONADO CON EL DESARROLLO, AJUSTE, REVISIÓN Y/O MEJORA DE APLICACIONES, HERRAMIENTAS TECNOLÓGICAS Y SISTEMAS DE INFORMACIÓN GEOGRÁFICA (SIG) QUE PERMITAN LA GESTIÓN, ANÁLISIS Y REPRESENTACIÓN DE DATOS AMBIENTALES, ASÍ COMO LA REVISIÓN DE LOS DOCUMENTOS TÉCNICOS REQUERIDOS POR LA SECRETARÍA DISTRITAL DE AMBIENTE</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</si>
  <si>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</si>
  <si>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EN LA GESTIÓN, IMPLEMENTACIÓN Y SEGUIMIENTO DE LOS PROCESOS DE RESTAURACIÓN ECOLÓGICA EN LA BOGOTÁ REGIÓN</t>
  </si>
  <si>
    <t>PRESTAR LOS SERVICIOS PROFESIONALES PARA EL DESARROLLO DE ACTIVIDADES QUE APORTEN AL DESARROLLO DE LA ESTRATEGIA DE RENOVACIÓN URBANA VERDE.</t>
  </si>
  <si>
    <t xml:space="preserve">PRESTAR LOS SERVICIOS PROFESIONALES PARA REALIZAR LAS PRUEBAS DE MEDICIÓN DE EMISIONES GENERADAS POR LAS FUENTES MÓVILES QUE OPERAN EN EL DISTRITO CAPITAL APLICANDO LA NORMATIVIDAD VIGENTE Y LOS PARÁMETROS DE LA SECRETARÍA DISTRITAL DE AMBIENTE
</t>
  </si>
  <si>
    <t xml:space="preserve">PRESTAR LOS SERVICIOS PROFESIONALES PARA LA ELABORACIÓN DE ACTOS ADMINISTRATIVOS DE CARACTER GENERAL Y LA REVISIÓN DE ACTUACIONES ADMINISTRATIVAS TALES COMO DOCUMENTOS TECNICOS DE SOPORTE Y EXPOSICIÓN DE MOTIVOS QUE SEAN COMPETENCIA DE LA SUBDIRECCIÓN DE CALIDAD DEL AIRE, AUDITIVA Y VISUAL.
</t>
  </si>
  <si>
    <t>PRESTAR LOS SERVICIOS PROFESIONALES PARA ACOMPAÑAR LA ACTUALIZACIÓN NORMATIVA  Y LA REVISIÓN A LAS ACTUACIONES TÉCNICAS DESARROLLADAS EN EL MARCO DE LAS ACCIONES DE EVALUACIÓN, CONTROL Y SEGUIMIENTO AMBIENTAL.</t>
  </si>
  <si>
    <t>PRESTAR LOS SERVICIOS PROFESIONALES PARA ESTRUCTURAR Y GESTIONAR ACTIVIDADES DE EVALUACIÓN, CONTROL Y SEGUIMIENTO AMBIENTAL RELACIONADAS CON EL RECURSO HIDRICO SUBTERRÁNEO Y/O SUPERFICIAL</t>
  </si>
  <si>
    <t>PRESTAR LOS SERVICIOS PROFESIONALES PARA ESTRUCTURAR Y GESTIONAR LAS ACTUACIONES DE EVALUACIÓN, CONTROL Y SEGUIMIENTO AMBIENTAL DE LOS USUARIOS CON PREDIOS AFECTADOS POR LA ACTIVIDAD EXTRACTIVA DE MINERALES</t>
  </si>
  <si>
    <t>PRESTAR LOS SERVICIOS PROFESIONALES PARA REVISAR, GESTIONAR Y ANALIZAR JURÍDICAMENTE TODAS LAS ACTUACIONES RELACIONADAS CON LA EVALUACIÓN, SEGUIMIENTO Y PROCESO SANCIONATORIO DE LOS PROYECTOS, OBRAS O ACTIVIDADES OBJETO DE LICENCIAMIENTO AMBIENTAL, MODIFICACIÓN DE LICENCIAS AMBIENTALES Y/O PLANES DE MANEJO AMBIENTAL Y DEMÁS INSTRUMENTOS DE MANEJO Y CONTROL DE COMPETENCIA DE LA DIRECCIÓN DE CONTROL AMBIENTAL</t>
  </si>
  <si>
    <t>PRESTAR LOS SERVICIOS PROFESIONALES JURÍDICOS EN LA DIRECCIÓN DE CONTROL AMBIENTAL PARA LA ELABORACIÓN Y/O REVISIÓN JURÍDICA DE LOS ACTOS ADMINISTRATIVOS Y DEMÁS DOCUMENTOS QUE DEBAN EXPEDIRSE EN MATERIA DEL PROCESO SANCIONATORIO AMBIENTAL EN LA SECRETARIA DISTRITAL DE AMBIENTE. ASÍ COMO EN EL ANÁLISIS, CONCEPTUALIZACIÓN Y EVALUACIÓN DE LAS ACTUACIONES ADMINISTRATIVAS QUE LE SEAN ASIGNADAS</t>
  </si>
  <si>
    <t xml:space="preserve">PRESTAR LOS SERVICIOS PROFESIONALES PARA REVISAR O PROYECTAR LAS SOLICITUDES DE PQRS ALLEGADAS A LA SUBDIRECCIÓN DE CALIDAD DEL AIRE AUDITIVA Y VISUAL
</t>
  </si>
  <si>
    <t xml:space="preserve">PRESTAR LOS SERVICIOS PROFESIONALES EN LA REVISIÓN DEL TRAMITE DE LAS ACTIVIDADES PROPIAS DE LA COMUNICACIÓN, NOTIFICACIÓN Y/O AVISO DE LOS PRONUNCIAMIENTOS EN EL MARCO DE LAS ACCIONES DE EVALUACIÓN, CONTROL Y SEGUIMIENTO AMBIENTAL DEL PROYECTO DE INVERSION Y LA SUBDIRECCION DE CALIDAD DE AIRE, AUDITIVA Y VISUAL.
</t>
  </si>
  <si>
    <t>PRESTAR LOS SERVICIOS PROFESIONALES A LA SUBDIRECCIÓN DE CALIDAD DEL AIRE AUDITIVA Y VISUAL PARA REALIZAR LAS ACTIVIDADES DE MONITOREO Y METROLOGÍA DEL LABORATORIO DE FUENTES FIJAS.</t>
  </si>
  <si>
    <t>PRESTAR LOS SERVICIOS PROFESIONALES PARA REALIZAR LAS ACTIVIDADES DEL COMPONENTE GEOLÓGICO EN LA EVALUACIÓN, CONTROL Y SEGUIMIENTO AMBIENTAL DE LOS USUARIOS CON PREDIOS AFECTADOS POR LA ACTIVIDAD EXTRACTIVA DE MINERALES</t>
  </si>
  <si>
    <t>PRESTAR LOS SERVICIOS PROFESIONALES PARA ADELANTAR ACCIONES ADMINISTRATIVAS Y FINANCIERAS DE LOS TEMAS DE COMPETENCIA DE LA SUBDIRECCIÓN DE SILVICULTURA, FLORA Y FAUNA SILVESTRE.</t>
  </si>
  <si>
    <t>PRESTAR LOS SERVICIOS PROFESIONALES EN LA ESTRUCTURACIÓN Y SEGUIMIENTO DE LOS TRÁMITES CONTRACTUALES Y ADMINISTRATIVOS QUE SE REALIZAN EN LA DIRECCION DE GESTION AMBIENTAL</t>
  </si>
  <si>
    <t>PRESTAR LOS SERVICIOS PROFESIONALES PARA BRINDAR ACOMPAÑAMIENTO DESDE EL COMPONENTE JURÍDICO EN EL SEGUIMIENTO DE LOS ASUNTOS CONTRACTUALES Y ACTUACIONES ADMINISTRATIVAS DE COMPETENCIA DIRECCIÓN DE GESTIÓN AMBIENTAL.</t>
  </si>
  <si>
    <t>PRESTAR LOS SERVICIOS DE APOYO A LA GESTIÓN EN LAS ACTIVIDADES DE GUIANZA E INTERPRETACIÓN DE NATURALEZA Y LOGISTICA DE OPERACIÓN EN LOS CERROS ORIENTALES; EN LAS ÁREAS PROTEGIDAS DEL DISTRITO Y DEMÁS ÁREAS DE INTERÉS AMBIENTAL QUE SE ENCUENTRAN A CARGO DE LA SECRETARÍA DISTRITAL DE AMBIENTE.</t>
  </si>
  <si>
    <t>PRESTAR LOS SERVICIOS DE APOYO A LA GESTIÓN PARA REALIZAR LAS ACTIVIDADES DE PRESERVACIÓN, DIGITALIZACIÓN, INSERCIÓN Y CONSULTA DE LOS EXPEDIENTES PERMISIVOS Y/O SANCIONATORIOS AMBIENTALES EN EL MARCO DE LAS ACCIONES DE EVALUACIÓN, CONTROL Y SEGUIMIENTO AMBIENTAL DEL PROYECTO DE INVERSION Y LA SUBDIRECCION DE CALIDAD DE AIRE, AUDITIVA Y VISUAL.</t>
  </si>
  <si>
    <t>PRESTAR LOS SERVICIOS PROFESIONALES PARA LA FORMULACIÓN DE LOS DOCUMENTOS TÉCNICOS Y DESARROLLO DE ACCIONES ESTRATÉGICAS EN EL MARCO DE LA GESTIÓN INTEGRAL DE LA CALIDAD DEL AIRE DE BOGOTÁ, PARA LA GESTIÓN DE FUENTES MÓVILES Y SEGUIMIENTO DE INDICADORES DE LA INFORMACIÓN AMBIENTAL.</t>
  </si>
  <si>
    <t>PRESTAR LOS SERVICIOS PROFESIONALES PARA REALIZAR EL MONITOREO DE LOS PARÁMETROS HIDROBIOLÓGICOS EN LA ÁREAS DE LA ESTRUCTURA ECOLÓGICA PRINCIPAL, CONECTORES ECOSISTÉMICOS, ÁREAS PROTEGIDAS Y ZONAS DE RESTAURACIÓN DEL DISTRITO CAPITAL</t>
  </si>
  <si>
    <t xml:space="preserve">PRESTAR LOS SERVICIOS PROFESIONALES PARA REALIZAR EL MONITOREO DE LAS ÁREAS PROTEGIDAS Y EL INVENTARIO O CARACTERIZACIÓN DE LA MASTO FAUNA EN LA ÁREAS DE LA ESTRUCTURA ECOLÓGICA PRINCIPAL, CONECTORES ECOSISTÉMICOS, ÁREAS PROTEGIDAS Y ZONAS DE RESTAURACIÓN DEL DISTRITO CAPITAL
</t>
  </si>
  <si>
    <t xml:space="preserve">PRESTAR LOS SERVICIOS PROFESIONALES PARA LA GENERACIÓN Y ACTUALIZACIÓN DE LA LÍNEA BASE DE COBERTURAS VEGETALES EN LA ÁREAS DE LA ESTRUCTURA ECOLÓGICA PRINCIPAL, CONECTORES ECOSISTÉMICOS, ÁREAS PROTEGIDAS Y ZONAS DE RESTAURACIÓN DEL DISTRITO CAPITAL
</t>
  </si>
  <si>
    <t>PRESTAR LOS SERVICIOS PROFESIONALES PARA LLEVAR A CABO EL MONITOREO DE LA FAUNA EN LA ÁREAS DE LA ESTRUCTURA ECOLÓGICA PRINCIPAL, CONECTORES ECOSISTÉMICOS, ÁREAS PROTEGIDAS Y ZONAS DE RESTAURACIÓN DEL DISTRITO CAPITAL</t>
  </si>
  <si>
    <t>PRESTAR LOS SERVICIOS PROFESIONALES PARA IMPLEMENTAR LAS ACCIONES SOCIALES Y COMUNITARIAS DE GESTIÓN AMBIENTAL LOCAL, EN LAS LOCALIDADES DE BOGOTA D.C. EN EL MARCO DE LA ESTRATEGIA DE PARTICIPACION</t>
  </si>
  <si>
    <t>PRESTAR LOS SERVICIOS PROFESIONALES PARA REALIZAR EL MONITOREO, SEGUIMIENTO, IDENTIFICACIÓN DE ALERTAS Y PUNTOS DE CONTROL, CON EL FIN DE ANALIZAR EL AVANCE FÍSICO Y PRESUPUESTAL DE LOS PROYECTOS DE INVERSIÓN Y AQUELLOS FINANCIADOS POR DIVERSAS FUENTES QUE EJECUTA LA SECRETARÍA DISTRITAL DE AMBIENTE (SDA) QUE LE SEAN DESIGNADOS.</t>
  </si>
  <si>
    <t>PRESTAR LOS SERVICIOS PROFESIONALES PARA REALIZAR MOVIMIENTOS PRESUPUESTALES, ANÁLISIS Y SEGUIMIENTO A REPORTES FINANCIEROS SEGÚN DEMANDA DEL PROYECTO DE INVERSIÓN.</t>
  </si>
  <si>
    <t>PRESTAR LOS SERVICIOS PROFESIONALES PARA REALIZAR MOVIMIENTOS PRESUPUESTALES; ANÁLISIS Y SEGUIMIENTO A REPORTES FINANCIEROS SEGÚN DEMANDA DEL PROYECTO DE INVERSIÓN.</t>
  </si>
  <si>
    <t>PRESTAR LOS SERVICIOS PROFESIONALES PARA DESARROLLAR E IMPLEMENTAR LINEAMIENTOS TÉCNICOS QUE APORTEN A CONSOLIDAR LA GESTIÓN EN LAS ÁREAS PROTEGIDAS DEL DISTRITO CAPITAL COMO ÁREAS DE IMPORTANCIA AMBIENTAL PARA ABASTECIMIENTO DEL RECURSO HÍDRICO DE LA CIUDAD.</t>
  </si>
  <si>
    <t>PRESTAR LOS SERVICIOS PROFESIONALES PARA IMPLEMENTAR Y ACOMPAÑAR LOS PROCESOS DE RESTAURACIÓN ECOLÓGICA Y PROPAGACIÓN DE MATERIAL VEGETAL EN LAS ÁREAS DE IMPORTANCIA AMBIENTAL DE LA BOGOTÁ REGIÓN</t>
  </si>
  <si>
    <t>PRESTAR LOS SERVICIOS PROFESIONALES PARA REALIZAR LAS GESTIONES A LAS ACCIONES ADMINISTRATIVAS Y FINANCIERAS EN LOS CONTRATOS Y CONVENIOS QUE LE SEAN ASIGNADOS; EN EL MARCO DEL PROYECTO DE INVERSIÓN DE LA DIRECCION DE GESTION AMBIENTAL</t>
  </si>
  <si>
    <t>PRESTAR LOS SERVICIOS PROFESIONALES PARA LA FORMULACIÓN DE LOS DOCUMENTOS TÉCNICOS Y DESARROLLO DE ACCIONES ESTRATÉGICAS EN EL MARCO DE LA GESTIÓN INTEGRAL DE LA CALIDAD DEL AIRE DE BOGOTÁ; PARA LA GESTIÓN DE LA INFORMACIÓN AMBIENTAL Y DEL SECTOR INDUSTRIAL; COMERCIAL Y/O DE SERVICIOS.</t>
  </si>
  <si>
    <t>PRESTAR LOS SERVICIOS PROFESIONALES PARA LA FORMULACIÓN DE LOS DOCUMENTOS TÉCNICOS Y DESARROLLO DE ACCIONES ESTRATÉGICAS EN EL MARCO DE LA GESTIÓN INTEGRAL DE LA CALIDAD DEL AIRE DE BOGOTÁ Y/O LA GENERACIÓN DE INFORMACIÓN GEOGRÁFICA.</t>
  </si>
  <si>
    <t>PRESTAR LOS SERVICIOS PROFESIONALES PARA ANALIZAR; REVISAR Y/O PROYECTAR LOS INSUMOS TÉCNICOS PRODUCTO DE LA DEPURACIÓN Y TRÁMITE DE LAS ACTIVIDADES DE EVALUACIÓN; CONTROL Y SEGUIMIENTO EN MATERIA DE PUBLICIDAD EXTERIOR VISUAL.</t>
  </si>
  <si>
    <t>PRESTAR LOS SERVICIOS PROFESIONALES PARA REVISAR Y/O PROYECTAR LOS INSUMOS TÉCNICOS PRODUCTO DE LA DEPURACIÓN Y TRÁMITE DE LAS ACTIVIDADES DE EVALUACIÓN; CONTROL Y SEGUIMIENTO A LOS ELEMENTOS CON ESTRUCTURA TUBULAR EN MATERIA DE PUBLICIDAD EXTERIOR VISUAL</t>
  </si>
  <si>
    <t>PRESTAR LOS SERVICIOS PROFESIONALES PARA ANALIZAR Y PROYECTAR LOS INSUMOS TÉCNICOS PRODUCTO DE LAS ACTIVIDADES DE EVALUACIÓN, CONTROL Y SEGUIMIENTO EN MATERIA DE PUBLICIDAD EXTERIOR VISUAL</t>
  </si>
  <si>
    <t>PRESTAR LOS SERVICIOS PROFESIONALES PARA REALIZAR ACTIVIDADES DE PRODUCCIÓN CARTOGRÁFICA, ANÁLISIS, ACTUALIZACIÓN, Y TERRITORIALIZACIÓN DE LA INFORMACIÓN GEOGRÁFICA REQUERIDA POR LA SUBDIRECCIÓN, ASÍ COMO DE LA INFORMACIÓN DERIVADA DE LAS ACCIONES DE EVALUACIÓN, CONTROL Y SEGUIMIENTO SOBRE LOS USUARIOS QUE GENERAN AFECTACIÓN AL RECURSO HÍDRICO SUBTERRÁNEO Y SUPERFICIAL Y AL SUELO EN EL DISTRITO CAPITAL- D.C</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</si>
  <si>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t>
  </si>
  <si>
    <t>PRESTAR LOS SERVICIOS PROFESIONALES PARA EJECUTAR LAS ACTIVIDADES EN EL MARCO DE LA ESTRATEGIA DE CAMINATAS ECOLÓGICAS
EN BOGOTÁ</t>
  </si>
  <si>
    <t>PRESTAR LOS SERVICIOS PROFESIONALES PARA REALIZAR LAS ACTIVIDADES DE SEGUIMIENTO A LA EJECUCIÓN FINANCIERA DEL PROYECTO
7961</t>
  </si>
  <si>
    <t>PRESTAR LOS SERVICIOS PROFESIONALES PARA GESTIONAR E IMPLEMENTAR LA ESTRATEGIA O PROCESO O PROGRAMA DE EDUCACIÓN
AMBIENTAL QUE LE SEA ASIGNADO</t>
  </si>
  <si>
    <t>PRESTAR LOS SERVICIOS DE APOYO A LA GESTIÓN PARA LA EJECUCIÓN DE ACCIONES PEDAGÓGICAS; DE LA ESTRATEGIA DE EDUCACIÓN
AMBIENTAL ASIGNADA</t>
  </si>
  <si>
    <t>PRESTAR LOS SERVICIOS DE APOYO PARA EL REGISTRO DE ACTIVACIONES Y EL CIERRE DE EMERGENCIAS A CARGO DE LA SECRETARÍA DISTRITAL DE AMBIENTE.</t>
  </si>
  <si>
    <t xml:space="preserve">PRESTAR LOS SERVICIOS PROFESIONALES PARA REALIZAR EL MONITOREO DE LAS ÁREAS PROTEGIDAS Y EL INVENTARIO O CARACTERIZACIÓN DE LA FLORA EN LA ÁREAS DE LA ESTRUCTURA ECOLÓGICA PRINCIPAL, CONECTORES ECOSISTÉMICOS, ÁREAS PROTEGIDAS Y ZONAS DE RESTAURACIÓN DEL DISTRITO CAPITAL
</t>
  </si>
  <si>
    <t>PRESTAR LOS SERVICIOS PROFESIONALES PARA REALIZAR EL MONITOREO DE LAS ÁREAS PROTEGIDAS Y EL INVENTARIO O CARACTERIZACIÓN DE LA FLORA EN LA ÁREAS DE LA ESTRUCTURA ECOLÓGICA PRINCIPAL; CONECTORES ECOSISTÉMICOS; ÁREAS PROTEGIDAS Y ZONAS DE RESTAURACIÓN DEL DISTRITO CAPITAL</t>
  </si>
  <si>
    <t>PRESTAR LOS SERVICIOS PROFESIONALES EN EL ÁREA TÉCNICA DE LOS PROCESOS PREVENCIÓN; EVALUACIÓN; SEGUIMIENTO Y CONTROL
AMBIENTAL DEL RECURSO BIOLÓGICO DE COMPETENCIA DE LA SUBDIRECCIÓN DE SILVICULTURA; FLORA Y FAUNA SILVESTRE; EN LO
RELACIONADO CON LA ELABORACIÓN Y/O AJUSTE DE LOS DOCUMENTOS TÉCNICOS QUE SE REQUIERAN DE LA SECRETARIA DISTRITAL DE
AMBIENTE</t>
  </si>
  <si>
    <t>PRESTAR LOS SERVICIOS PROFESIONALES PARA ACOMPAÑAR EN CAMPO Y PROYECTAR LOS INSUMOS TÉCNICOS PRODUCTO DE LAS
ACTIVIDADES DE EVALUACIÓN; CONTROL Y SEGUIMIENTO DE LOS ELEMENTOS CON ESTRUCTURA TUBULAR EN MATERIA DE PUBLICIDAD
EXTERIOR VISUA</t>
  </si>
  <si>
    <t>PRESTAR LOS SERVICIOS PROFESIONALES PARA EJECUTAR ACCIONES DE CONSERVACIÓN Y BUENAS PRÁCTICAS AMBIENTALES; SEGUIMIENTO Y GESTIÓN DE ACUERDOS EN LA RURALIDAD DEL DISTRITO CAPITAL</t>
  </si>
  <si>
    <t>PRESTAR LOS SERVICIOS PROFESIONALES PARA REVISAR Y PROYECTAR LAS ACTUACIONES Y TRÁMITES PERMISIVOS EN EL MARCO DE LAS
ACCIONES DE EVALUACIÓN; CONTROL Y SEGUIMIENTO SOBRE LOS USUARIOS QUE GENERAN AFECTACIÓN AL RECURSO HÍDRICO
SUBTERRÁNEO Y SUPERFICIAL Y AL SUELO EN EL DISTRITO CAPITAL- D.C</t>
  </si>
  <si>
    <t>PRESTAR LOS SERVICIOS PROFESIONALES PARA PROYECTAR LAS ACTUACIONES Y TRÁMITES PERMISIVOS EN EL MARCO DE LAS ACCIONES
DE EVALUACIÓN; CONTROL Y SEGUIMIENTO SOBRE LOS USUARIOS QUE GENERAN AFECTACIÓN AL RECURSO HÍDRICO SUBTERRÁNEO Y
SUPERFICIAL Y AL SUELO EN EL DISTRITO CAPITAL- D.C</t>
  </si>
  <si>
    <t>PRESTAR LOS SERVICIOS PROFESIONALES PARA REVISAR O ELABORAR ACTUACIONES TÉCNICAS DE EVALUACIÓN; CONTROL Y SEGUIMIENTO
DE EMISIÓN DE RUIDO</t>
  </si>
  <si>
    <t>PRESTAR LOS SERVICIOS PROFESIONALES PARA REVISAR LAS BASES DE DATOS REQUERIDAS PARA EL FUNCIONAMIENTO DEL SISTEMA
INTEGRADO DE INFORMACIÓN DE PUBLICIDAD EXTERIOR VISUAL - SIIPEV Y PROYECTAR LOS INSUMOS TÉCNICO DE EVALUACIÓN; CONTROL Y
SEGUIMIENTO; ASÍ COMO LA GEORREFERENCIACIÓN DE LOS ELEMENTOS EN MATERIA DE PUBLICIDAD EXTERIOR VISUAL</t>
  </si>
  <si>
    <t>PRESTAR LOS SERVICIOS PROFESIONALES PARA ELABORAR LOS INFORMES Y ACTUACIONES TÉCNICAS RELACIONADOS CON EVALUACIÓN, SEGUIMIENTO Y CONTROL DE EMISIÓN DE RUIDO</t>
  </si>
  <si>
    <t>PRESTAR LOS SERVICIOS PROFESIONALES PARA REALIZAR LAS GESTIONES DE SEGUIMIENTO, CONTROL Y AJUSTE A LOS ACTOS ADMINISTRATIVOS Y DEMÁS ACTUACIONES ADMINISTRATIVAS COMPETENCIA DE LA SUBDIRECCIÓN DE CALIDAD DEL AIRE AUDITIVA Y VISUAL</t>
  </si>
  <si>
    <t>PRESTAR LOS SERVICIOS PROFESIONALES PARA REALIZAR LA PLANEACIÓN ESTRATÉGICA Y VALIDACIÓN DEL SEGUIMIENTO TÉCNICO Y ADMINISTRATIVO DE LAS ACTIVIDADES DERIVADAS DEL CONTROL, EVALUACIÓN, SEGUIMIENTO A LOS USUARIOS DE LA CADENA DE GESTIÓN DE RESIDUOS EN EL D.C.</t>
  </si>
  <si>
    <t>PRESTAR LOS SERVICIOS PROFESIONALES PARA ESTRUCTURAR Y GESTIONAR LAS ACTIVIDADES RELACIONADAS CON EL CONTROL A VERTIMIENTOS U OTROS FACTORES DE IMPACTO SOBRE RECURSO HIDRICO Y EL SUELO</t>
  </si>
  <si>
    <t>PRESTAR LOS SERVICIOS PROFESIONALES PARA REVISAR ACTUACIONES TÉCNICAS Y ELABORAR LOS INFORMES DE RESULTADOS ASOCIADOS CON LOS INSTRUMENTOS AMBIENTALES DEL RECURSO HÍDRICO.</t>
  </si>
  <si>
    <t>PRESTAR LOS SERVICIOS PROFESIONALES PARA ESTRUCTURAR Y GESTIONAR ACTIVIDADES DE EVALUACIÓN, CONTROL Y SEGUIMIENTO A INSTRUMENTOS AMBIENTALES RELACIONADOS CON AFECTACIÓN DEL RECURSO HIDRICO Y DEL SUELO POR SITIOS CONTAMINADOS Y PASIVOS AMBIENTALES.</t>
  </si>
  <si>
    <t>PRESTAR LOS SERVICIOS PROFESIONALES PARA PROYECTAR LAS RESPUESTAS A TRÁMITES PERMISIVOS EN EL MARCO DE LAS ACCIONES DE EVALUACIÓN, CONTROL Y SEGUIMIENTO SOBRE LOS USUARIOS QUE GENERAN AFECTACIÓN AL RECURSO HÍDRICO SUBTERRÁNEO Y SUPERFICIAL Y AL SUELO EN EL DISTRITO CAPITAL- D.C</t>
  </si>
  <si>
    <t>PRESTAR LOS SERVICIOS PROFESIONALES PARA GESTIONAR LA IMPLEMENTACIÓN Y SEGUIMIENTO A LOS INSTRUMENTOS DE PLANEACIÓN Y MANEJO Y ADELANTAR LA ADMINISTRACIÓN DEL PARQUE DISTRITAL ECOLÓGICO DE MONTAÑA ASIGNADO (S).</t>
  </si>
  <si>
    <t>PRESTAR LOS SERVICIOS PROFESIONALES PARA LA GESTIÓN DOCUMENTAL NECESARIA EN LOS PROCESOS ADELANTADOS POR LA DIRECCIÓN DE GESTIÓN AMBIENTAL.</t>
  </si>
  <si>
    <t>PRESTAR LOS SERVICIOS PROFESIONALES EN EL SEGUIMIENTO Y CONTROL DE LAS
ACTIVIDADES PARA LA ORGANIZACIÓN Y CONSERVACIÓN DE LA GESTIÓN DOCUMENTAL
GENERADA EN LA SECRETARÍA DISTRITAL DE AMBIENTE VALOR ESTIMADO DEL CONTRATO Y
PRESUPUESTO OFICIAL</t>
  </si>
  <si>
    <t>PRESTAR LOS SERVICIOS PROFESIONALES PARA REALIZAR EL MONITOREO DE LAS ÁREAS PROTEGIDAS Y EL INVENTARIO O
CARACTERIZACIÓN DE LA ARTROPOFAUNA (INSECTOS Y OTROS ARTRÓPODOS) EN OTRAS ÁREAS DEL DISTRITO CAPITAL</t>
  </si>
  <si>
    <t>PRESTAR LOS SERVICIOS DE APOYO OPERATIVO EN LA EJECUCIÓN DE ACCIONES DE CONSERVACIÓN Y BUENAS PRÁCTICAS AMBIENTALES PARA LA GESTIÓN AMBIENTAL INTEGRAL EN LA RURALIDAD DEL DISTRITO CAPITAL</t>
  </si>
  <si>
    <t>PRESTAR LOS SERVICIOS PROFESIONALES PARA GESTIONAR LA IMPLEMENTACIÓN DE PLANES; PROYECTOS Y DEMÁS INSTRUMENTOS DE GESTIÓN ORIENTADOS A LA ADMINISTRACIÓN; RECUPERACIÓN; Y MANEJO INTEGRAL DE LA (S) RESERVA (S) DISTRITAL DE HUMEDAL (ES) ASIGNADO (S) COMO ÁREA(S) DE IMPORTANCIA ESTRATÉGICA PARA LA CONSERVACIÓN DEL RECURSO HÍDRICO</t>
  </si>
  <si>
    <t>PRESTAR LOS SERVICIOS PROFESIONALES PARA GESTIONAR LA IMPLEMENTACIÓN DE LOS INSTRUMENTOS DE GESTIÓN ORIENTADOS A LA ADMINISTRACIÓN; RECUPERACIÓN; Y MANEJO INTEGRAL DE LA (S) RESERVA (S) DISTRITAL DE HUMEDAL (ES) ASIGNADO (S) COMO ÁREA(S) DE IMPORTANCIA ESTRATÉGICA PARA LA CONSERVACIÓN DEL RECURSO HÍDRICO</t>
  </si>
  <si>
    <t>PRESTAR LOS SERVICIOS PROFESIONALES PARA REALIZAR EL MONITOREO DE LAS ÁREAS PROTEGIDAS Y EL INVENTARIO O CARACTERIZACIÓN DE LA AVIFAUNA EN LA ÁREAS DE LA ESTRUCTURA ECOLÓGICA PRINCIPAL; CONECTORES ECOSISTÉMICOS; ÁREAS PROTEGIDAS Y ZONAS DE RESTAURACIÓN DEL DISTRITO CAPITAL</t>
  </si>
  <si>
    <t>PRESTAR LOS SERVICIOS PROFESIONALES PARA LLEVAR A CABO EL MONITOREO DE LA FLORA EN LA ÁREAS DE LA ESTRUCTURA ECOLÓGICA PRINCIPAL; CONECTORES ECOSISTÉMICOS; ÁREAS PROTEGIDAS Y ZONAS DE RESTAURACIÓN DEL DISTRITO CAPITAL</t>
  </si>
  <si>
    <t>PRESTAR LOS SERVICIOS DE APOYO A LA GESTIÓN PARA ASISTIR CON PRIMEROS AUXILIOS ANTE CUALQUIER SITUACION DE EMERGENCIA QUE SE PRESENTE DURANTE LA OPERACIÓN DE LOS CAMINOS DE CERROS ORIENTALES; EN LAS ÁREAS PROTEGIDAS DEL DISTRITO Y OTRAS ÁREAS DE INTERÉS AMBIENTAL QUE SE ENCUENTREN A CARGO DE LA SECRETARÍA DISTRITAL DE AMBIENTE</t>
  </si>
  <si>
    <t xml:space="preserve">PRESTAR LOS SERVICIOS DE APOYO EN LAS ACTIVIDADES DE LA CORRESPONDENCIA INTERNA Y EXTERNA EN LA ATENCIÓN A LA CIUDADANÍA Y COADYUVAR EL DESARROLLO DE LA POLÍTICA PÚBLICA DISTRITAL DE SERVICIO A LA CIUDADANÍA EN LA SDA
</t>
  </si>
  <si>
    <t>PRESTAR LOS SERVICIOS DE APOYO EN LAS ACTIVIDADES DE RADICACIÓN Y CLASIFICACIÓN DE LA CORRESPONDENCIA DE LA SDA EN LA
ATENCIÓN A LA CIUDADANÍA Y COADYUVAR EL DESARROLLO DE LA POLÍTICA PÚBLICA DISTRITAL DE SERVICIO A LA CIUDADANÍA EN LA SDA</t>
  </si>
  <si>
    <t>PRESTAR LOS SERVICIOS PROFESIONALES EN LAS ACTIVIDADES DE ATENCIÓN A LA CIUDADANÍA Y EN EL DESARROLLO DE LA POLÍTICA
PÚBLICA DISTRITAL DE SERVICIO A LA CIUDADANÍA EN LAS DIFERENTES LOCALIDADES DE BOGOTÁ D.C.</t>
  </si>
  <si>
    <t xml:space="preserve">PRESTAR LOS SERVICIOS PROFESIONALES EN LAS ACTIVIDADES DE ATENCIÓN A LA CIUDADANÍA Y EN EL DESARROLLO DE LA POLÍTICA PÚBLICA DISTRITAL DE SERVICIO A LA CIUDADANÍA EN LAS DIFERENTES LOCALIDADES DE BOGOTÁ D.C.
</t>
  </si>
  <si>
    <t>PRESTAR LOS SERVICIOS PROFESIONALES PARA EL DESARROLLO DE ACTIVIDADES RELACIONADAS CON EL ANÁLISIS, DEPURACIÓN, REPORTE, ACTUALIZACIÓN Y CARGUE DE INFORMACIÓN SOBRE EL AVANCE FÍSICO Y PRESUPUESTAL DE LOS PROYECTOS DE INVERSIÓN DE LA ENTIDAD EN LOS SISTEMAS DISPUESTOS PARA TAL FIN.</t>
  </si>
  <si>
    <t>PRESTAR LOS SERVICIOS DE APOYO A LA GESTIÓN EN LA EJECUCIÓN DE LAS ACCIONES PLANIFICADAS EN LOS CAMINOS DE LOS CERROS ORIENTALES, EN LAS ÁREAS PROTEGIDAS DEL DISTRITO Y OTRAS ÁREAS DE INTERÉS AMBIENTAL A CARGO DE LA SECRETARÍA DISTRITAL DE AMBIENTE.</t>
  </si>
  <si>
    <t>PRESTAR LOS SERVICIOS PROFESIONALES PARA REALIZAR LOS ANÁLISIS ESTADÍSTICOS Y ECOLÓGICOS; MANEJO Y PRESENTACIÓN DE LOS DATOS DE LOS MONITOREOS DE LA BIODIVERSIDAD EN LA ÁREAS DE LA ESTRUCTURA ECOLÓGICA PRINCIPAL; CONECTORES ECOSISTÉMICOS; ÁREAS PROTEGIDAS Y ZONAS DE RESTAURACIÓN DEL DISTRITO CAPITAL</t>
  </si>
  <si>
    <t>PRESTAR LOS SERVICIOS PROFESIONALES DESDE EL COMPONENTE BIOTICO PARA LA FORMULACIÓN; IMPLEMENTACIÓN Y REPORTE DE ACCIONES SOCIOAMBIENTALES QUE PROMUEVAN LA CONSERVACIÓN DE LA ESTRUCTURA ECOLÓGICA PRINCIPAL EN EL DISTRITO CAPITAL.</t>
  </si>
  <si>
    <t>PRESTAR LOS SERVICIOS PROFESIONALES DESDE EL COMPONENTE JURÍDICO, PARA LA ATENCIÓN DE LOS REQUERIMIENTOS DE LA DIRECCIÓN DE GESTÓN AMBIENTAL</t>
  </si>
  <si>
    <t>PRESTAR LOS SERVICIOS DE APOYO PARA REALIZAR ACCIONES DE FORTALECIMIENTO TERRITORIAL EN LAS RESERVAS DISTRITALES DE HUMEDAL PARA EL RELACIONAMIENTO POSITIVO DE LA GOBERNANZA Y EDUCACIÓN SOCIOAMBIENTAL COMO ESTRATÉGIA PARA LA CONSERVACIÓN DE ÁREAS PROTEGIDAS</t>
  </si>
  <si>
    <t>PRESTAR LOS SERVICIOS PROFESIONALES PARA LA IMPLEMENTACION Y SEGUIMIENTO A LAS ACCIONES DE CONSERVACIÓN EN ECOSISTEMAS ESTRATÉGICOS EN LA BOGOTÁ-REGIÓN.</t>
  </si>
  <si>
    <t>PRESTAR LOS SERVICIOS PROFESIONALES PARA REALIZAR LA GESTIÓN Y SEGUIMIENTO NECESARIOS; PARA EL DESARROLLO DE LAS
ACTIVIDADES QUE DAN CUMPLIMIENTO A LA ESTRATEGIA DE EDUCACIÓN AMBIENTAL ASIGNADA</t>
  </si>
  <si>
    <t>PRESTAR LOS SERVICIOS PROFESIONALES PARA REALIZAR LA GESTIÓN Y SEGUIMIENTO NECESARIOS; PARA LA IMPLEMENTACIÓN DE LAS
ACCIONES DE LA ESTRATEGIA DE PARTICIPACIÓN Y/O EDUCACIÓN AMBIENTAL QUE SE LE ASIGNE</t>
  </si>
  <si>
    <t>PRESTAR LOS SERVICIOS PROFESIONALES PARA REALIZAR ACTIVIDADES DE APOYO A LA SUPERVISIÓN DE LOS CONTRATOS A CARGO DE LA
OPEL</t>
  </si>
  <si>
    <t>PRESTAR LOS SERVICIOS PROFESIONALES PARA REALIZAR LA GESTIÓN Y SEGUIMIENTO NECESARIOS; DE LAS ACTIVIDADES QUE SE
DESARROLLAN A TRAVÉS DE LAS TECNOLOGÍAS DE LA INFORMACIÓN Y LA COMUNICACIÓN (TIC).</t>
  </si>
  <si>
    <t>PRESTAR LOS SERVICIOS PROFESIONALES PARA IMPLEMENTAR LAS ACCIONES SOCIALES Y COMUNITARIAS DE GESTIÓN AMBIENTAL LOCAL;
EN LAS LOCALIDADES DE BOGOTA D.C. EN EL MARCO DE LA ESTRATEGIA DE PARTICIPACION</t>
  </si>
  <si>
    <t>PRESTAR LOS SERVICIOS PROFESIONALES PARA REALIZAR ACTIVIDADES RELACIONADAS CON EL COMPONENTE ECOLÓGICO AFÍNES CON FAUNA Y LIMNOLOGÍA, EN LA GESTIÓN DE LOS PLANES DE MANEJO AMBIENTAL DE ÁREAS PROTEGIDAS DISTRITALES.</t>
  </si>
  <si>
    <t xml:space="preserve">PRESTAR LOS SERVICIOS PROFESIONALES PARA GENERAR INSUMOS TÉCNICOS E IMPLEMENTAR ACCIONES PARA LA GESTIÓN AMBIENTAL PARA LA REDUCCIÓN DE LA VULNERABILIDAD ASOCIADAS A LA BIODIVERSIDAD, PREVENCIÓN DE INCENDIOS FORESTALES, REDUCCIÓN DE LA PERDIDA DE COBERTURA FORESTAL Y LA ACCIÓN CLIMÁTICA EN EL DISTRITO CAPITAL
</t>
  </si>
  <si>
    <t xml:space="preserve">PRESTAR LOS SERVICIOS PROFESIONALES PARA LA PLANEACIÓN, SEGUIMIENTO Y EVALUACIÓN DE LOS PROYECTOS DE CONSTRUCCIÓN, AMPLIACIÓN, ADECUACIÓN Y MANTENIMIENTO DE LA INFRAESTRUCTURA FÍSICA A CARGO DE LA DIRECCIÓN DE GESTIÓN AMBIENTAL DE LA SDA.
</t>
  </si>
  <si>
    <t>PRESTAR LOS SERVICIOS PROFESIONALES PARA FORMULAR E IMPLEMENTAR ACCIONES ASOCIADAS A PROYECTOS PRODUCTIVOS SOSTENIBLES Y LA GESTIÓN AMBIENTAL EN EL DISTRITO CAPITAL EN EL DISTRITO CAPITAL</t>
  </si>
  <si>
    <t>PRESTAR LOS SERVICIOS PROFESIONALES PARA BRINDAR SOPORTE PARA LA EJECUCIÓN DE ACCIONES DE CONSERVACIÓN, BUENAS PRÁCTICAS AMBIENTALES Y LA GESTIÓN AMBIENTAL INTEGRAL EN LA RURALIDAD DEL DISTRITO CAPITAL.</t>
  </si>
  <si>
    <t xml:space="preserve">PRESTAR LOS SERVICIOS PROFESIONALES PARA EL DESARROLLO DE LA INFRAESTRUCTURA TECNOLÓGICA DE LAS PLATAFORMAS DE INFORMACIÓN COMPETENCIA DE LA SUBDIRECCIÓN DE CALIDAD DEL AIRE, AUDITIVA Y VISUAL.
</t>
  </si>
  <si>
    <t>PRESTAR LOS SERVICIOS PROFESIONALES PARA ACOMPAÑAR LAS ACTIVIDADES DE VALIDACIÓN SEGUIMIENTO Y CONTROL DE LAS FUENTES MÓVILES QUE OPERAN EN EL DISTRITO CAPITAL, A TRAVÉS DEL PROGRAMA DE AUTORREGULACIÓN AMBIENTAL</t>
  </si>
  <si>
    <t>PRESTAR LOS SERVICIOS PROFESIONALES PARA LA FORMULACIÓN DE LOS DOCUMENTOS TÉCNICOS Y DESARROLLO DE ACCIONES ESTRATÉGICAS EN EL MARCO DE LA GESTIÓN INTEGRAL DE LA CALIDAD DEL AIRE DE BOGOTÁ, PARA EL DESARROLLO DE PROYECTOS DE GESTIÓN AMBIENTAL Y DEL SECTOR TRANSPORTE.</t>
  </si>
  <si>
    <t xml:space="preserve">PRESTAR LOS SERVICIOS PROFESIONALES PARA DAR SOPORTE A LA INFRAESTRUCTURA TECNOLÓGICA DE LAS PLATAFORMAS DE INFORMACIÓN DE LA SUBDIRECCIÓN, EN EL MARCO DEL PROYECTO DE INVERSIÓN.
</t>
  </si>
  <si>
    <t>PRESTAR LOS SERVICIOS PROFESIONALES PARA FORTALECER LAS ACCIONES DE MONITOREO Y METROLOGÍA DEL LABORATORIO DE FUENTES FIJAS</t>
  </si>
  <si>
    <t>PRESTAR LOS SERVICIOS PROFESIONALES PARA GESTIONAR Y REALIZAR EL SEGUIMIENTO Y CONTROL DE LAS FUENTES MÓVILES QUE OPERAN EN EL DISTRITO CAPITAL, A TRAVÉS DEL PROGRAMA DE ETIQUETADO AMBIENTAL</t>
  </si>
  <si>
    <t>PRESTAR LOS SERVICIOS PROFESIONALES PARA DAR SOPORTE DE LOS SISTEMAS DE INFORMACIÓN Y LA AUTOMATIZACIÓN DEL PROCESO DE EVALUACIÓN, SEGUIMIENTO Y CONTROL A LAS FUENTES MÓVILES QUE OPERAN EN EL DISTRITO CAPITAL</t>
  </si>
  <si>
    <t>PRESTAR LOS SERVICIOS PROFESIONALES PARA REALIZAR ACTIVIDADES DEL PROGRAMA DE REQUERIMIENTOS AMBIENTALES A LAS FUENTES MÓVILES QUE OPERAN EN EL DISTRITO CAPITAL</t>
  </si>
  <si>
    <t>PRESTAR LOS SERVICIOS PROFESIONALES PARA REALIZAR ACCIONES DE ACOMPAÑAMIENTO DE INSPECCIÓN, VIGILANCIA Y CONTROL A LOS CENTROS DE DIAGNÓSTICO AUTOMOTOR QUE OPERAN EN EL DISTRITO CAPITAL</t>
  </si>
  <si>
    <t>PRESTAR LOS SERVICIOS PROFESIONALES PARA GESTIONAR Y REALIZAR LAS ACCIONES DE INSPECCIÓN, VIGILANCIA Y CONTROL A LOS CENTROS DE DIAGNÓSTICO AUTOMOTOR QUE OPERAN EN EL DISTRITO CAPITAL.</t>
  </si>
  <si>
    <t>PRESTAR LOS SERVICIOS PROFESIONALES PARA REALIZAR ACCIONES DE INSPECCIÓN, VIGILANCIA Y CONTROL A LOS CENTROS DE DIAGNÓSTICO AUTOMOTOR QUE OPERAN EN EL DISTRITO CAPITAL.</t>
  </si>
  <si>
    <t xml:space="preserve">PRESTAR LOS SERVICIOS PROFESIONALES PARA GESTIONAR LAS ACTIVIDADES QUE GARANTICEN LA OPERACIÓN DE LOS EQUIPOS DE MEDICIÓN Y PERIFÉRICOS EMPLEADOS EN EL MONITOREO A LAS FUENTES MÓVILES QUE OPERAN EN EL DISTRITO CAPITAL CUMPLIENDO LA NORMATIVIDAD VIGENTE Y LOS PARÁMETROS DE LA SECRETARIA DISTRITAL DE AMBIENTE
</t>
  </si>
  <si>
    <t>PRESTAR LOS SERVICIOS DE APOYO TECNICO EN LA EJECUCIÓN DE ACCIONES DE CONSERVACIÓN Y BUENAS PRÁCTICAS AMBIENTALES PARA LA GESTIÓN AMBIENTAL INTEGRAL EN LA RURALIDAD DEL DISTRITO CAPITAL</t>
  </si>
  <si>
    <t xml:space="preserve">PRESTAR LOS SERVICIOS PROFESIONALES PARA REVISAR Y PROYECTAR LAS ACTUACIONES TÉCNICAS DE SEGUIMIENTO Y CONTROL AMBIENTAL A ELEMENTOS DE LA ESTRUCTURA ECOLÓGICA PRINCIPAL EN LA CIUDAD DE BOGOTÁ D.C.
</t>
  </si>
  <si>
    <t>PRESTAR LOS SERVICIOS DE APOYO A LA GESTIÓN PARA REALIZAR CAPTURA, MANEJO Y SISTEMATIZACIÓN DE INFORMACIÓN DE CALIDAD DEL RECURSO HÍDRICO EN EL DISTRITO CAPITAL Y SUS FACTORES DE IMPACTO</t>
  </si>
  <si>
    <t xml:space="preserve">PRESTAR LOS SERVICIOS PROFESIONALES PARA GENERAR INSUMOS TÉCNICOS EN LA GESTIÓN ANÁLISIS Y VALIDACIÓN DE LAS ACTUACIONES DE EVALUACIÓN, CONTROL Y SEGUIMIENTO AMBIENTAL A LOS USUARIOS DE LA CADENA DE GESTIÓN DE RESIDUOS ORDINARIOS, ESPECIALES, PELIGROSOS Y DE MANEJO DIFERENCIADO EN EL D.C.
</t>
  </si>
  <si>
    <t>PRESTAR LOS SERVICIOS PROFESIONALES PARA REVISAR, GESTIONAR Y ANALIZAR JURÍDICAMENTE TODAS LAS ACTUACIONES RELACIONADAS CON PREVENCIÓN, EVALUACIÓN, SEGUIMIENTO Y CONTROL DE SILVICULTURA, FLORA Y FAUNA SILVESTRE DE COMPETENCIA DE LA SECRETARIA DISTRITAL DE AMBIENTE.</t>
  </si>
  <si>
    <t>PRESTAR LOS SERVICIOS PROFESIONALES PARA ESTRUCTURAR Y GESTIONAR LAS ACTUACIONES JURIDICAS DERIVADAS DE LAS ACCIONES DE EVALUACIÓN, CONTROL Y SEGUIMIENTO AMBIENTAL</t>
  </si>
  <si>
    <t>PRESTAR LOS SERVICIOS PROFESIONALES PARA REALIZAR ACTUACIONES TÉCNICAS DE CONTROL Y VIGILANCIA AMBIENTAL A LOS FACTORES DE IMPACTO SOBRE EL RECURSO HÍDRICO Y EL SUELO</t>
  </si>
  <si>
    <t>PRESTAR LOS SERVICIOS PROFESIONALES, PARA BRINDAR SOPORTE TÉCNICO EN LA GESTIÓN, ANALISIS Y SEGUIMIENTO A LOS TRÁMITES DE COMPENSACIÓN POR ENDURECIMIENTO DE ZONAS VERDES POR EL DESARROLLO DE OBRAS Y PROYECTOS CONSTRUCTIVOS ENMARCADOS EN LAS ACCIONES DE SEGUIMIENTO Y CONTROL AMBIENTAL A ELEMENTOS DE LA ESTRUCTRURA ECOLOGICA PRINCIPAL EN LA CIUDAD DE BOGOTÁ D.C.</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</si>
  <si>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t>
  </si>
  <si>
    <t>PRESTAR LOS SERVICIOS PROFESIONALES EN LA REVISIÓN, ANÁLISIS, PROYECCIÓN Y VALORACIÓN DE ASUNTOS PRESUPUESTALES Y FINANCIEROS CON PLENA AUTONOMÍA TÉCNICA, ADMINISTRATIVA Y FINANCIERA A LA DIRECCIÓN DE CONTROL AMBIENTAL Y SUS SUBDIRECCIONES</t>
  </si>
  <si>
    <t>PRESTAR LOS SERVICIOS PROFESIONALES PARA REALIZAR LAS ACTIVIDADES DE EVALUACIÓN, CONTROL Y SEGUIMIENTO A LOS PROCESOS DE RESTAURACION AMBIENTAL</t>
  </si>
  <si>
    <t>PRESTAR LOS SERVICIOS PROFESIONALES EN EL ANÁLISIS Y REVISIÓN DE INFORMACIÓN TÉCNICA AMBIENTAL PARA LA ELABORACIÓN Y SEGUIMIENTO DE DOCUMENTOS O CONCEPTOS TÉCNICOS DE LOS COMPONENTES BIÓTICO O ECOSISTÉMICO, EN RELACIÓN CON LA CONSERVACIÓN Y PROTECCIÓN DE LA ESTRUCTURA ECOLÓGICA PRINCIPAL O ÁREAS DE INTERÉS AMBIENTAL.</t>
  </si>
  <si>
    <t>PRESTAR LOS SERVICIOS PROFESIONALES PARA LA GESTIÓN; EVALUACIÓN Y SEGUIMIENTO DE ACTIVIDADES; DOCUMENTOS TÉCNICOS O PROYECTOS RELACIONADOS CON ATRIBUTOS ECOLÓGICOS; INFRAESTRUCTURA O FUNCIONALIDAD ECOSISTÉMICA; PARA EL
FORTALECIMIENTO DE LA ESTRUCTURA ECOLÓGICA PRINCIPAL Y ÁREAS DE INTERÉS AMBIENTAL</t>
  </si>
  <si>
    <t xml:space="preserve">PRESTAR LOS SERVICIOS PROFESIONALES PARA EJECUTAR ACCIONES QUE CONTRIBUYAN A LA GESTIÓN DEL RIESGO POR INCENDIOS FORESTALES, SEGÚN COMPETENCIA DE LA SECRETARÍA DISTRITAL DE AMBIENTE.
</t>
  </si>
  <si>
    <t xml:space="preserve">PRESTAR LOS SERVICIOS PROFESIONALES PARA PLANIFICAR Y HACER SEGUIMIENTO AL FUNCIONAMIENTO DE LA RADIOBASE DE EMERGENCIAS.
</t>
  </si>
  <si>
    <t>PRESTAR LOS SERVICIOS DE APOYO A LA GESTIÓN PARA LA REALIZACIÓN DE PIEZAS DE COMUNICACIÓN GRÁFICAS Y ANIMADAS PARA LA EJECUCIÓN DEL PLAN DE COMUNICACIONES DE LA SECRETARÍA DISTRITAL DE AMBIENTE, EN EL MARCO DEL PROYECTO FORTALECIMIENTO DE LA APROPIACIÓN SOCIAL DEL CONOCIMIENTO PARA LA RESILIENCIA CLIMÁTICA EN BOGOTÁ D.C.</t>
  </si>
  <si>
    <t>PRESTAR LOS SERVICIOS PROFESIONALES PARA REALIZAR SEGUIMIENTO A LAS GESTIONES TECNICAS; JURIDICAS; URBANISTICAS Y ECONOMICAS EN LA ADQUISICION Y ADMINISTRACION DE PREDIOS; ADELANTADAS POR LA SDA EN LA ESTRUCTURA ECOLOGICA PRINCIPAL
DEL DISTRITO CAPITAL</t>
  </si>
  <si>
    <t>PRESTAR LOS SERVICIOS PROFESIONALES DESDE EL COMPONENTE BIOTICO PARA EL DISEÑO Y EJECUCIÓN DE ACCIONES QUE PROMUEVAN LA CONSERVACIÓN DE LA ESTRUCTURA ECOLOGICA PRINCIPAL Y LA BIODIVERSIDAD DEL DISTRITO CAPITAL.</t>
  </si>
  <si>
    <t>PRESTAR LOS SERVICIOS PROFESIONALES EN EL ANÁLISIS Y REVISIÓN DE INFORMACIÓN TÉCNICA AMBIENTAL PARA LA ELABORACIÓN Y CONSOLIDACIÓN DE DOCUMENTOS; CONCEPTOS Y LINEAMIENTOS TÉCNICOS DESDE LOS COMPONENTES AMBIENTAL O DEL RECURSO HÍDRICO.</t>
  </si>
  <si>
    <t xml:space="preserve">PRESTAR LOS SERVICIOS DE APOYO OPERATIVO PARA LA IMPLEMENTACIÓN DEL PLAN DE PROPAGACIÓN DE MATERIAL VEGETAL NATIVO Y MANTENIMIENTO DE LOS VIVEROS ADMINISTRADOS POR LA SECRETARIA DISTRITAL DE AMBIENTE.
</t>
  </si>
  <si>
    <t>PRESTAR LOS SERVICIOS PROFESIONALES PARA REALIZAR EL SEGUIMIENTO Y ACTUALIZACIÓN DEL MODELO INTEGRADO GESTIÓN DEL PROCESO DE GESTIÓN AMBIENTAL Y DESARROLLO RURAL DE LA SECRETARÍA DISTRITAL DE AMBIENTE</t>
  </si>
  <si>
    <t>PRESTAR LOS SERVICIOS PROFESIONALES PARA REALIZAR ACCIONES DE SEGUIMIENTO E IMPLEMENTACIÓN DE ACUERDOS DE CONSERVACIÓN; PLANES; POLÍTICAS; PROGRAMAS Y PROYECTOS PARA LA APLICACIÓN DE BUENAS PRÁCTICAS AMBIENTALES Y GESTIÓN AMBIENTAL EN LA RURALIDAD Y ÁREAS PROTEGIDAS DEL DISTRITO CAPITAL</t>
  </si>
  <si>
    <t>PRESTAR LOS SERVICIOS PROFESIONALES EN LOS ASPECTOS JURIDICOS NECESARIOS EN LOS PROCESOS DE ADQUISICIÓN Y ADMINISTRACION PREDIAL ADELANTADOS POR LA SDA EN LA ESTRUCTURA ECOLOGICA PRINCIPAL DEL DISTRITO CAPITAL</t>
  </si>
  <si>
    <t>PRESTAR LOS SERVICIOS PROFESIONALES PARA LA FORMULACIÓN E IMPLEMENTACIÓN DE ESTRATEGIAS SOCIO AMBIENTALES QUEPROMUEVAN LA CONECTIVIDAD ECOLÓGICA ENTRE LOS ELEMENTOS DE LA ESTRUCTURA ECOLÓGICA PRINCIPAL Y LA APROPIACIÓN TERRITORIAL DE LAS COMUNIDADES</t>
  </si>
  <si>
    <t>PRESTAR LOS SERVICIOS PROFESIONALES PARA REALIZAR LA REVISIÓN DE LOS INDICADORES DE LAS HERRAMIENTAS GAE, CONSOLIDAR LA INFORMACIÓN DE LOS PROYECTOS DE PRODUCCIÓN MAS LIMPIA DEL POMCA Y APOYAR LA ATENCIÓN DE LOS TRAMITES DE COMPETENCIA DE LA SUBDIRECCIÓN DE ECOURBANISMO Y GESTIÓN AMBIENTAL EMPRESARIAL.</t>
  </si>
  <si>
    <t>PRESTAR LOS SERVICIOS PROFESIONALES PARA REALIZAR EL ACOMPAÑAMIENTO TÉCNICO EN LA IMPLEMENTACIÓN Y SEGUIMIENTO DE LOS INSTRUMENTOS DE PLANEACIÓN; MANEJO Y A LAS ACCIONES DE ADMINISTRACIÓN DEL PARQUE DISTRITAL ECOLÓGICO DE MONTAÑA ENTRENUBES</t>
  </si>
  <si>
    <t>PRESTAR LOS SERVICIOS PROFESIONALES PARA REALIZAR LAS ACTUACIONES TÉCNICAS RELACIONADAS CON EL MANEJO DE VERTIMIENTOS U OTROS FACTORES DE IMPACTO SOBRE RECURSO HIDRICO Y EL SUELO</t>
  </si>
  <si>
    <t>PRESTAR LOS SERVICIOS PROFESIONALES PARA REALIZAR EL SEGUIMIENTO A LAS ESTRATEGIAS QUE AUMENTEN LA CONECTIVIDAD ECOLOGICA EN LOS ECOSISTEMAS ESTRATÉGICOS, RESERVAS FORESTALES, AREAS DE IMPORTANCIA ESTRATEGICA PARA EL RECURSO HIDRICO Y EN LA ESTRUCTURA ECOLOGICA PRINCIPAL DEL DISTRITO CAPITAL.</t>
  </si>
  <si>
    <t xml:space="preserve">PRESTAR LOS SERVICIOS DE APOYO A LA GESTION EN LAS ACCIONES ADMINISTRATIVAS Y FINANCIEROS ADELANTADAS DURANTE EL DESARROLLO DEL PROYECTO DE INVERSIÓN DE LA DIRECCION DE GESTION AMBIENTAL
</t>
  </si>
  <si>
    <t>PRESTAR LOS SERVICIOS PROFESIONALES PARA FORTALECIMIENTO A LA IMPLEMENTACIÓN DE POLÍTICAS; PLANES Y PROGRAMAS RELACIONADOS CON LA PRODUCCIÓN Y CONSUMO SOSTENIBLE EN EL MARCO DE LA ECONOMÍA CIRCULAR.</t>
  </si>
  <si>
    <t xml:space="preserve">PRESTAR LOS SERVICIOS PROFESIONALES PARA REALIZAR EL SEGUIMIENTO TÉCNICO Y LA GESTIÓN DE LAS ACTIVIDADES DE LOS PROCESOS DE MONITOREO DEL RECURSO HÍDRICO
</t>
  </si>
  <si>
    <t xml:space="preserve">PRESTAR LOS SERVICIOS PROFESIONALES PARA REALIZAR LA VERIFICACIÓN Y EL SEGUIMIENTO A LAS ACTIVIDADES DE MONITOREO DEL RECURSO HÍDRICO Y SUS FACTORES DE IMPACTO
</t>
  </si>
  <si>
    <t>PRESTAR LOS SERVICIOS PROFESIONALES PARA REALIZAR LA EVALUACIÓN TOXICOLOGICA DE ANÁLISIS DE RIESGO AMBIENTAL EN EL MARCO DE EVALUACIÓN Y SEGUIMIENTO A INSTRUMENTOS AMBIENTALES ASOCIADOS AL RECURSO HIDRICO Y DEL SUELO.</t>
  </si>
  <si>
    <t>PRESTAR LOS SERVICIOS PROFESIONALES PARA REALIZAR ACTUACIONES TÉCNICAS DE EVALUACIÓN CONTROL Y SEGUIMIENTO A INSTRUMENTOS AMBIENTALES ASOCIADOS AL RECURSO HIDRICO Y DEL SUELO.</t>
  </si>
  <si>
    <t>PRESTAR LOS SERVICIOS PROFESIONALES A LA SECRETARÍA DISTRITAL DE AMBIENTE; PARA APOYAR LAS ACTIVIDADES Y ACTUACIONES ADMINISTRATIVAS SEAN REQUERIDAS EN LA SUBDIRECCION CONTRACTUAL DE LA ENTIDAD</t>
  </si>
  <si>
    <t>PRESTAR LOS SERVICIOS PROFESIONALES PARA REALIZAR ACTIVIDADES DE CAMPO Y ELABORAR INFORMES TECNICOS EN EL MARCO DE EVALUACIÓN Y SEGUIMIENTO A INSTRUMENTOS AMBIENTALES ASOCIADOS AL RECURSO HIDRICO Y DEL SUELO.</t>
  </si>
  <si>
    <t xml:space="preserve">PRESTAR LOS SERVICIOS PROFESIONALES PARA REALIZAR LA GEOLOCALIZACIÓN, TERRITORIALIZACIÓN, GEORREFERENCIACIÓN Y EL PROCESAMIENTO DE LA INFORMACIÓN DE LA DINÁMICA Y LA VARIABILIDAD DE LOS FACTORES DE IMPACTO SOBRE LOS RECURSOS HÍDRICO Y SUELO EN EL MARCO DE LAS ACCIONES DE EVALUACIÓN, CONTROL Y SEGUIMIENTO AMBIENTAL
</t>
  </si>
  <si>
    <t>PRESTAR LOS SERVICIOS PROFESIONALES EN EL SEGUIMIENTO Y CONTROL DE LAS ACTIVIDADES PARA LA ORGANIZACIÓN Y CONSERVACIÓN DE LA GESTIÓN DOCUMENTAL GENERADA EN LA SECRETARÍA DISTRITAL DE AMBIENTE</t>
  </si>
  <si>
    <t xml:space="preserve">PRESTAR LOS SERVICIOS DE APOYO A LA GESTIÓN PARA EL FORTALECIMIENTO DE LAS ACTIVIDADES AMINISTRATIVAS Y ASISTENCIALES DE LA SECRETARIA DISTRITAL DE AMBIENTE
</t>
  </si>
  <si>
    <t>PRESTAR LOS SERVICIOS PROFESIONALES A LA SECRETARÍA DISTRITAL DE AMBIENTE; EN LOS PROCESOS DE TALENTO HUMANO EN EL APOYO DE LAS ACTIVIDADES INHERENTES A
BIENESTAR; CAPACITACIÓN Y SEGURIDAD Y SALUD EN EL TRABAJO; EN EL MARCO DE RIESGO PSICOSOCIAL</t>
  </si>
  <si>
    <t xml:space="preserve">PRESTAR LOS SERVICIOS PROFESIONALES A LA SECRETARÍA DISTRITAL DE AMBIENTE PARA REALIZAR ACTIVIDADES RELACIONADAS CON LA GESTIÓN DEL TALENTO HUMANO Y LA POLÍTICA DE INNOVACIÓN Y GESTIÓN DEL CONOCIMIENTO.
</t>
  </si>
  <si>
    <t xml:space="preserve">RESTAR LOS SERVICIOS PROFESIONALES EN EL SEGUIMIENTO Y CONTROL DE LAS ACTIVIDADES PARA LA ORGANIZACIÓN Y CONSERVACIÓN DE LA GESTIÓN DOCUMENTAL GENERADA EN LA SECRETARÍA DISTRITAL DE AMBIENTE
</t>
  </si>
  <si>
    <t xml:space="preserve">PRESTAR LOS SERVICIOS PROFESIONALES PARA REALIZAR LA PLANIFICACIÓN Y EJECUCIÓN DE LAS ACTIVIDADES ORIENTADAS A LA DOCUMENTACIÓN E IMPLEMENTACIÓN DEL SISTEMA DE GESTIÓN DE SEGURIDAD Y PRIVACIDAD DE LA INFORMACIÓN - SGSI EN LA SECRETARIA DISTRITAL DE AMBIENTE. 
</t>
  </si>
  <si>
    <t>PRESTAR LOS SERVICIOS PROFESIONALES EN EL ANÁLISIS Y REVISIÓN DE INFORMACIÓN TÉCNICA AMBIENTAL PARA LA ELABORACIÓN DE DOCUMENTOS; LINEAMIENTOS O CONCEPTOS TÉCNICOS DESDE EL COMPONENTE BIÓTICO; FUNCIONALIDAD ECOSISTÉMICA Y ATRIBUTOS ECOLÓGICOS.</t>
  </si>
  <si>
    <t>PRESTAR LOS SERVICIOS PROFESIONALES EN LOS ASPECTOS TECNICOS URBANISTICOS NECESARIOS EN LOS PROCESOS DE ADQUISICIÓN Y ADMINISTRACION PREDIAL ADELANTADOS POR LA SDA EN LA ESTRUCTURA ECOLOGICA PRINCIPAL DEL DISTRITO CAPITAL.</t>
  </si>
  <si>
    <t>PRESTAR LOS SERVICIOS PROFESIONALES PARA BRINDAR SOPORTE PARA LA EJECUCIÓN DE ACCIONES DE CONSERVACIÓN, BUENAS PRÁCTICAS AMBIENTALES Y LA GESTIÓN AMBIENTAL INTEGRAL EN LA RURALIDAD DEL DISTRITO CAPITAL</t>
  </si>
  <si>
    <t>PRESTAR LOS SERVICIOS DE APOYO TÉCNICO PARA LA GESTIÓN Y MANEJO DEL PUNTO DIGITAL DE JUAN REY EN EL PDEM ENTRENUBES</t>
  </si>
  <si>
    <t>PRESTAR LOS SERVICIOS PROFESIONALES PARA EJECUTAR ACCIONES DE CONSERVACIÓN (PRESERVACIÓN, RESTAURACIÓN Y USO SOSTENIBLE) Y BUENAS PRÁCTICAS AMBIENTALES, SEGUIMIENTO Y GESTIÓN DE ACUERDOS EN LA RURALIDAD DEL DISTRITO CAPITAL</t>
  </si>
  <si>
    <t>PRESTAR LOS SERVICIOS PROFESIONALES PARA ACOMPAÑAR TÉCNICAMENTE LA GESTIÓN AMBIENTAL DE LOS PARQUES DE MONTAÑA A PARTIR DE LA CONSTRUCCIÓN DE DOCUMENTOS TÉCNICOS AMBIENTALES, ASÍ COMO LA PLANEACIÓN Y SEGUIMIENTO TÉCNICO AL AVANCE DE LOS PROCESOS DE RESTAURACIÓN Y A LAS METAS QUE SE DETERMINEN EN ESTAS ÁREAS PROTEGIDAS</t>
  </si>
  <si>
    <t xml:space="preserve">PRESTAR LOS SERVICIOS PROFESIONALES PARA REALIZAR EL ACOMPAÑAMIENTO TÉCNICO EN LA IMPLEMENTACIÓN Y SEGUIMIENTO DE LOS INSTRUMENTOS DE PLANEACIÓN, MANEJO Y A LAS ACCIONES DE ADMINISTRACIÓN DEL PARQUE DISTRITAL ECOLÓGICO DE MONTAÑA ENTRENUBES
</t>
  </si>
  <si>
    <t>PRESTAR LOS SERVICIOS DE APOYO TÉCNICO PARA LA GESTIÓN Y MANEJO DEL PUNTO DIGITAL DEL CENTRO DE AMISTAD CON LA TIERRA- CAT EN EL PDEM ENTRENUBES Y CONSOLIDAR LOS REPORTES DE LA GESTIÓN ADELANTADA EN EL PARQUE</t>
  </si>
  <si>
    <t>PRESTAR LOS SERVICIOS PROFESIONALES PARA ASISTIR EL SEGUIMIENTO A LA EJECUCIÓN DE LAS ACCIONES DE RESTAURACIÓN ECOLÓGICA REALIZADOS POR LA SDA EN LAS ÁREAS DE IMPORTANCIA AMBIENTAL.</t>
  </si>
  <si>
    <t>PRESTAR LOS SERVICIOS PROFESIONALES EN GESTIÓN DE LA INFORMACIÓN ALFANUMÉRICA Y GEOESPACIAL PARA LA GENERACIÓN DE DOCUMENTOS TÉCNICOS RELACIONADOS CON LA RESTAURACIÓN ECOLÓGICA</t>
  </si>
  <si>
    <t>PRESTAR LOS SERVICIOS PROFESIONALES EN EL ANÁLISIS Y REVISIÓN DE INFORMACIÓN TÉCNICA AMBIENTAL PARA LA ELABORACIÓN Y SEGUIMIENTO DE DOCUMENTOS TÉCNICOS DEL COMPONENTE DE HIDROLOGÍA E HIDRÁULICA.</t>
  </si>
  <si>
    <t>PRESTAR LOS SERVICIOS PROFESIONALES EN LOS ASPECTOS JURIDICOS URBANISTICOS NECESARIOS EN LOS PROCESOS DE ADQUISICIÓN Y ADMINISTRACION PREDIAL ADELANTADOS POR LA SDA EN LA ESTRUCTURA ECOLOGICA PRINCIPAL DEL DISTRITO CAPITAL.</t>
  </si>
  <si>
    <t>PRESTAR LOS SERVICIOS PROFESIONALES PARA REALIZAR EL APOYO A LA SUPERVISIÓN EN ACCIONES DE SEGUIMIENTO, CONTROL Y REPORTES DE EJECUCIÓN DE LOS CONTRATOS Y CONVENIOS, FINANCIADOS CON RECURSOS DE LA FUENTE DEL 1%</t>
  </si>
  <si>
    <t>PRESTAR LOS SERVICIOS PROFESIONALES PARA REALIZAR EL ANÁLISIS, MODELACIÓN MATEMÁTICA Y PROCESAMIENTO DE LA INFORMACIÓN GENERADA DE LOS PROCESOS DE EVALUACION, CONTROL, SEGUIMIENTO Y MONITOREO AMBIENTAL</t>
  </si>
  <si>
    <t xml:space="preserve">PRESTAR LOS SERVICIOS PROFESIONALES PARA REALIZAR Y REVISAR LAS ACTUACIONES TÉCNICAS RELACIONADAS CON EL MANEJO DE VERTIMIENTOS U OTROS FACTORES DE IMPACTO SOBRE RECURSO HIDRICO Y EL SUELO
</t>
  </si>
  <si>
    <t xml:space="preserve">PRESTAR LOS SERVICIOS PROFESIONALES PARA REALIZAR Y REVISAR LAS ACTUACIONES TÉCNICAS DE EVALUACIÓN, CONTROL Y SEGUIMIENTO ASOCIADAS CON LOS INSTRUMENTOS AMBIENTALES DEL RECURSO HÍDRICO.
</t>
  </si>
  <si>
    <t>FONDIGER</t>
  </si>
  <si>
    <t>Jorge Mario García Cadavid</t>
  </si>
  <si>
    <t>JESÚS ALBERTO HERRERA DALLOS</t>
  </si>
  <si>
    <t>Nathaly Milena Forero Vasquez</t>
  </si>
  <si>
    <t>Catalina Maria Infante Prieto</t>
  </si>
  <si>
    <t>MAYERLY TINJACA MARIN</t>
  </si>
  <si>
    <t>Laura Estefany López Cubides</t>
  </si>
  <si>
    <t>MERY CECILIA PARRA ROJAS</t>
  </si>
  <si>
    <t>MIGUEL ANGEL ORTIZ GUEVARA</t>
  </si>
  <si>
    <t>PILAR SUDIANY VARGAS SANCHEZ</t>
  </si>
  <si>
    <t>MARIA ALEJANDRA RICAURTE VALLEJO</t>
  </si>
  <si>
    <t>ERIKA ANDREA GAVILAN</t>
  </si>
  <si>
    <t>MARIAM MOJICA ESPINEL</t>
  </si>
  <si>
    <t>DIANA MARIA ARIAS QUEVEDO</t>
  </si>
  <si>
    <t>JOHAN SEBASTIAN PEREZ JIMENEZ</t>
  </si>
  <si>
    <t>KELY JOHANA SAAVEDRA CIFUENTES</t>
  </si>
  <si>
    <t>LEONARDO CUBILLOS AYALA</t>
  </si>
  <si>
    <t>MONICA  FIGUEROA GARCIA</t>
  </si>
  <si>
    <t>MARIA PAULA REYES MENDEZ</t>
  </si>
  <si>
    <t>PAULA ANDREA BUSTOS CASTRO</t>
  </si>
  <si>
    <t>FRANCY VALERIA NAVARRO VALENCIA</t>
  </si>
  <si>
    <t>ALEXANDRA CALDERON SANCHEZ</t>
  </si>
  <si>
    <t xml:space="preserve">Angie Katherine Sanchez Pinilla
</t>
  </si>
  <si>
    <t>JOHN EDINSON HERRERA GALVEZ</t>
  </si>
  <si>
    <t>JEYSSON ESTEBAN CUELLAR ORJUELA</t>
  </si>
  <si>
    <t>KHATRIN ALEXANDRA PINEDA DÍAZ</t>
  </si>
  <si>
    <t>OSCAR JAVIER MOLINA CAMPOS</t>
  </si>
  <si>
    <t>EDWIN ALEXANDER CASTRO HERRERA</t>
  </si>
  <si>
    <t>JULIAN CAMILO MALDONADO CORAL</t>
  </si>
  <si>
    <t>JEIMMY ALEXANDRA RINCON MEDINA</t>
  </si>
  <si>
    <t>GERMAN ODILIO RUIZ CELIS</t>
  </si>
  <si>
    <t>LISETH JOHANNA LEAL DAZA</t>
  </si>
  <si>
    <t>HECTOR FELIPE RIOS ALZATE</t>
  </si>
  <si>
    <t>PAULA ALEJANDRA RODRÍGUEZ VACA</t>
  </si>
  <si>
    <t>ANTONIO ALEJANDRO MARTINEZ PADILLA</t>
  </si>
  <si>
    <t>WILSON  CHAPARRO SANCHEZ</t>
  </si>
  <si>
    <t>DEIBER STHIP RODRIGUEZ ARDILA</t>
  </si>
  <si>
    <t>ALEJANDRA VIVIANA HURTADO GIRALDO</t>
  </si>
  <si>
    <t>ROSA MARIA TORRES AMAYA</t>
  </si>
  <si>
    <t>JEISSON EDUARDO LOPEZ NAVARRETE</t>
  </si>
  <si>
    <t>JUAN FELIPE AVILA TRIAÑOS</t>
  </si>
  <si>
    <t>SEBASTIAN ANDRES ESTRADA OCHOA</t>
  </si>
  <si>
    <t>MERY HELLEN SARMIENTO CASTILLO</t>
  </si>
  <si>
    <t>TANIA JUNETH PEÑUELA BURITICÁ</t>
  </si>
  <si>
    <t>KATHERINN VIVIANA FORERO GONZALEZ</t>
  </si>
  <si>
    <t>ALBA MARIELA GALINDO BARON</t>
  </si>
  <si>
    <t>MARWIN ORLANDO RIOS MATALLANA</t>
  </si>
  <si>
    <t>KATHERINE SANTOS QUINTERO</t>
  </si>
  <si>
    <t>EDGAR ADRIAN GARCIA ANGEL</t>
  </si>
  <si>
    <t>NATALIA CAROLINA CASTAÑEDA GELVEZ</t>
  </si>
  <si>
    <t>YULY ALEXANDRA BERMEO QUINTERO</t>
  </si>
  <si>
    <t>HAROLD ANDRES PEREZ CABRA</t>
  </si>
  <si>
    <t>OSCAR FERNANDO BARRIGA ROMERO</t>
  </si>
  <si>
    <t>SANDRA MILENA MONCADA SAAVEDRA</t>
  </si>
  <si>
    <t>JORDAN DAVID GALVIS REYES</t>
  </si>
  <si>
    <t>GILL ESTEBAN MARTINEZ MORA</t>
  </si>
  <si>
    <t>JOSE JOAQUIN ARISTIZABAL GOMEZ</t>
  </si>
  <si>
    <t>LAURA CAMILA MEDINA CASTELLANOS</t>
  </si>
  <si>
    <t>DIANA PAOLA RODRIGUEZ MOSCOSO</t>
  </si>
  <si>
    <t>JULIE HIDALGO</t>
  </si>
  <si>
    <t>GUSTAVO AVILA ROJAS</t>
  </si>
  <si>
    <t>MOYRA CRISTINA GAMBOA CARDENAS</t>
  </si>
  <si>
    <t>DAVID ERNESTO CHIVATA LAITON</t>
  </si>
  <si>
    <t>MAURA ALEJANDRA VARELA MARQUEZ</t>
  </si>
  <si>
    <t>DIEGO FERNANDO LATORRE TORRES</t>
  </si>
  <si>
    <t>ANDRÉS FELIPE PINILLA PEÑUELA</t>
  </si>
  <si>
    <t>ANGELA LIZETH HERRERA MORA</t>
  </si>
  <si>
    <t>DIANA NATALIE CORREA GALVIS</t>
  </si>
  <si>
    <t>JANNIS JOHANA MEDINA RAMOS</t>
  </si>
  <si>
    <t>ROBERT MATEO PEREZ SIERRA</t>
  </si>
  <si>
    <t>SARA JULIANA DELGADO CASTELLANOS</t>
  </si>
  <si>
    <t>DIANA CAROLINA TELLEZ MARTINEZ</t>
  </si>
  <si>
    <t>CATERINE CASTIBLANCO JIMENEZ</t>
  </si>
  <si>
    <t>ANGIE CAROLINA RODRIGUEZ MELO</t>
  </si>
  <si>
    <t>YELEISA TORCOROMA PEDROZA CAICEDO</t>
  </si>
  <si>
    <t>CESAR ARTURO BOLAÑOS VEGA</t>
  </si>
  <si>
    <t>DAVID SANTIAGO PERDOMO PEÑA</t>
  </si>
  <si>
    <t>KAREN MARCELA CARVAJAL PARRA</t>
  </si>
  <si>
    <t>CRISTOFER EXLEIDER LADINO LEON</t>
  </si>
  <si>
    <t>JULIAN EDUARDO MUÑOZ BRAND</t>
  </si>
  <si>
    <t>MARIO ANDRES VARGAS RODRIGUEZ</t>
  </si>
  <si>
    <t>ASTRID ELIANA REYES PEÑA</t>
  </si>
  <si>
    <t>GERMAN DANIEL GARCIA</t>
  </si>
  <si>
    <t>JOHN ESTEBAN SUAREZ CONTRERAS</t>
  </si>
  <si>
    <t>ANGIE NATALI ZAMBRANO OVALLE</t>
  </si>
  <si>
    <t>DAVID RODRIGO WILCKEN LÓPEZ</t>
  </si>
  <si>
    <t>DANIEL ALBERTO LEON CAMARGO</t>
  </si>
  <si>
    <t>THALIA ALEJANDRA MONTEJO BARATO</t>
  </si>
  <si>
    <t>ADEL MAURICIO LEGUIZAMON CEPEDA</t>
  </si>
  <si>
    <t>AURA LIZETH CANTOR CASTRO</t>
  </si>
  <si>
    <t>YAMILETH  CAMPOS VARGAS</t>
  </si>
  <si>
    <t>MARIA ALEJANDRA GALLEGO SILVA</t>
  </si>
  <si>
    <t>DANIELA URREA RUIZ</t>
  </si>
  <si>
    <t>YINETH PAOLA JIMENEZ FIGUEROA</t>
  </si>
  <si>
    <t>CAMILO RINCON ESCOBAR</t>
  </si>
  <si>
    <t>LEYDI DIANA QUINTERO BUITRAGO</t>
  </si>
  <si>
    <t>JOSE LUIS RINCON HERNANDEZ</t>
  </si>
  <si>
    <t>PAOLA ANDREA GUTIERREZ RIVEROS</t>
  </si>
  <si>
    <t>DANIA ALEJANDRA POVEDA MURCIA</t>
  </si>
  <si>
    <t>LAURA DANIELA ALBA CASTRO</t>
  </si>
  <si>
    <t>ANGIE PAOLA PEREIRA PEREIRA</t>
  </si>
  <si>
    <t>HECTOR MARIO AMAR GIL</t>
  </si>
  <si>
    <t>MONICA ALEXANDRA CARDENAS MOLINA</t>
  </si>
  <si>
    <t>JUAN SEBASTIAN MONTEALEGRE RUIZ</t>
  </si>
  <si>
    <t>MIGUEL ANDRES CALDERON GUZMAN</t>
  </si>
  <si>
    <t>CARLOS FERNANDO GUZMAN TORRES</t>
  </si>
  <si>
    <t>DORA ANUNCIACION TELLEZ CASTELLANOS</t>
  </si>
  <si>
    <t>BRAYAN FERNANDO JIMÉNEZ SABOGAL</t>
  </si>
  <si>
    <t>MARIA XIMENA DIAZ ORDOÑEZ</t>
  </si>
  <si>
    <t>Daniela Cavanzo Ulloa</t>
  </si>
  <si>
    <t>WILLIAM HARBEY MANRIQUE RINCÓN</t>
  </si>
  <si>
    <t xml:space="preserve"> LUISA FERNANDA MARIN GARCIA</t>
  </si>
  <si>
    <t>MARIA ALEJANDRA PACHON ROCHA</t>
  </si>
  <si>
    <t>LAURA MELISSA USMA BLANCO</t>
  </si>
  <si>
    <t>JHON JAIRO GONZALEZ</t>
  </si>
  <si>
    <t>JUAN DIEGO MOLANO RUSSI</t>
  </si>
  <si>
    <t>ANA MILENA HERNANDEZ QUINCHARA</t>
  </si>
  <si>
    <t>MARTHA MILENA CRUZ AMAYA</t>
  </si>
  <si>
    <t>ANDRES FELIPE CALDERON</t>
  </si>
  <si>
    <t>JULIET ANDREA ESPEJO CUESTA</t>
  </si>
  <si>
    <t>VANESSA CATHERINE GUARÍN MORA</t>
  </si>
  <si>
    <t>JUANITA FORERO RUIZ</t>
  </si>
  <si>
    <t>ERIK RENE RAMIREZ ROCHA</t>
  </si>
  <si>
    <t>HECTOR DIEGO FELIPE CORREDOR FORERO</t>
  </si>
  <si>
    <t>DIEGO ROBERTO ROJAS NEISA</t>
  </si>
  <si>
    <t>MAURICIO TARAZONA GARCIA</t>
  </si>
  <si>
    <t>JAVIER CAMILO REDONDO VANEGAS</t>
  </si>
  <si>
    <t>ANGELA MARIA BARRETO RAMIREZ</t>
  </si>
  <si>
    <t>DENNIS ANDREA HERNANDEZ</t>
  </si>
  <si>
    <t>BRAYAN STIVEN RODRIGUEZ</t>
  </si>
  <si>
    <t>MANUEL ALEJANDRO BUITRAGO PIZA</t>
  </si>
  <si>
    <t>ESTEBAN  LOPEZ ESTRADA</t>
  </si>
  <si>
    <t>EDWIN JOSE SANTAMARIA ARIZA</t>
  </si>
  <si>
    <t>NICOLAS SANTIAGO GORDILLO VELA</t>
  </si>
  <si>
    <t>SERGIO DANIEL ROMERO ROMERO</t>
  </si>
  <si>
    <t>SILVIA CONSTANZA CARDENAS TORRES</t>
  </si>
  <si>
    <t>TATIANA MARCELA MONTOYA ANGEE</t>
  </si>
  <si>
    <t>MARIA ALEJANDRA DIAZ VIDALES</t>
  </si>
  <si>
    <t>PAULA ANDREA JIMENEZ ROJAS</t>
  </si>
  <si>
    <t>ANA MARIA HERRERA ARANGO</t>
  </si>
  <si>
    <t>WILLIAM ENRIQUE CAÑON RAMOS</t>
  </si>
  <si>
    <t>ALEJANDRA  LIZCANO MEDINA</t>
  </si>
  <si>
    <t>NELSON ORLANDO FORERO PLAZAS</t>
  </si>
  <si>
    <t>EBERTH LEONARDO ARDILA RIVERA</t>
  </si>
  <si>
    <t>LAURA ARIAS ARROYO</t>
  </si>
  <si>
    <t>TATIANA PEREZ CALDERON</t>
  </si>
  <si>
    <t>DEYDA ARELYS SIERRA VARGAS</t>
  </si>
  <si>
    <t>NEFDY YULIZA MOSQUERA MORENO</t>
  </si>
  <si>
    <t>JULIO CESAR GAMBA</t>
  </si>
  <si>
    <t>Prestar servicios profesionales en la valoración del estado del arbolado urbano para su gestión y manejo enfocado a la prevención del deterioro del recurso forestal en la ciudad, así como la revisión y elaboración de los documentos necesarios para su gestión, en el marco de la prevención del riesgo de volcamiento y caída de ramas, especialmente en las áreas definidas en el marco del Proyecto CR-SA-SDA-2024-P0014.</t>
  </si>
  <si>
    <t>Prestar servicios profesionales para la revisión, y monitoreo de la caracterización e implementación de instrumentos ambientales y/o de actividades relacionadas con la prevención de riesgo y/o evaluación de impactos ambientales y/o elaboración de estudios ambientales, así como manejo y/o valoración del arbolado o flora para el desarrollo del Proyecto CR-SA-SDA-2024-P0014.</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</si>
  <si>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</si>
  <si>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PRESTAR SERVICIOS PROFESIONALES PARA LA CARACTERIZACIÓN E IMPLEMENTACIÓN DE INSTRUMENTOS AMBIENTALES Y/O DE ACTIVIDADES RELACIONADAS CON LA PREVENCIÓN DE RIESGO Y/O EVALUACIÓN DE IMPACTOS AMBIENTALES Y/O ELABORACIÓN DE ESTUDIOS AMBIENTALES, ASÍ COMO MANEJO Y/O VALORACIÓN DEL ARBOLADO O FLORA PARA EL DESARROLLO DEL PROYECTO CR-SA-SDA-2024-P0014</t>
  </si>
  <si>
    <t>PRESTAR SERVICIOS PROFESIONALES PARA LA CARACTERIZACIÓN E IMPLEMENTACIÓN DE INSTRUMENTOS AMBIENTALES Y/O DE ACTIVIDADES RELACIONADAS CON LA PREVENCIÓN DE RIESGO Y/O EVALUACIÓN DE IMPACTOS AMBIENTALES Y/O ELABORACIÓN DE ESTUDIOS AMBIENTALES, ASÍ COMO MANEJO Y/O VALORACIÓN DEL ARBOLADO O FLORA PARA EL DESARROLLO DEL PROYECTO CR-SA-SDA-2024-P0014.</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</si>
  <si>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</si>
  <si>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</si>
  <si>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PRESTAR LOS SERVICIOS PROFESIONALES PARA ACOMPAÑAR LAS ACTIVIDADES DE VALIDACIÓN SEGUIMIENTO Y CONTROL DE LAS FUENTES MÓVILES QUE OPERAN EN EL DISTRITO CAPITAL, A TRAVÉS DEL PROGRAMA DE AUTORREGULACIÓN AMBIENTAL Y ETIQUETADO AMBIENTAL</t>
  </si>
  <si>
    <t>PRESTAR LOS SERVICIOS DE APOYO A LA GESTIÓN PARA REALIZAR LAS ACTIVIDADES DE PRESERVACIÓN, DIGITALIZACIÓN, INSERCIÓN Y CONSULTA DE LOS EXPEDIENTES PERMISIVOS Y/O SANCIONATORIOS AMBIENTALES EN EL MARCO DE LAS ACCIONES DE EVALUACIÓN, CONTROL Y SEGUIMIENTO AMBIENTAL DE LA DIRECCIÓN DE CONTROL AMBIENTAL DE LA DIRECCIÓN DE CONTROL AMBIENTAL Y/O SUS SUBDIRECCIONES, ASÍ COMO, LA ATENCIÓN DE VENTANILLA DE NOTIFICACIONES</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</si>
  <si>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</si>
  <si>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EN LA REALIZACIÓN Y PROYECCIÓN DE LAS ACTUACIONES TÉCNICAS DE EVALUACIÓN, CONTROL Y SEGUIMIENTO AMBIENTAL EN EL MARCO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</si>
  <si>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PARA LA RECOPILACIÓN; SISTEMATIZACIÓN Y ANÁLISIS DE LA INFORMACIÓN QUE SE GENERE EN
LA IMPLEMENTACIÓN Y MONITOREO DE LAS ESTRATEGIAS SOCIOAMBIENTALES PARA EL AUMENTO DE LA CONECTIVIDAD ECOLÓGICA DE LOS ELEMENTOS DE LA ESTRUCTURA ECOLÓGICA PRINCIPAL Y OTRAS ÁREAS CON IMPORTANCIA AMBIENTAL EN EL DISTRITO CAPITAL</t>
  </si>
  <si>
    <t>PRESTAR LOS SERVICIOS DE APOYO A LA GESTIÓN PARA ACTUALIZAR, CONSOLIDAR Y REALIZAR EL PROCESAMIENTO DE LA INFORMACIÓN Y BASES DE DATOS GENERADAS DEL PROYECTO "“ACCIONES DE VERIFICACIÓN PARA ASEGURAR LA ADECUADA DISPOSICIÓN DE RESIDUOS DE MANEJO DIFERENCIADO, ESPECIALES Y PELIGROSOS, ASÍ COMO EL MANEJO APROPIADO DE OBRAS PÚBLICAS Y PRIVADAS EN EL DISTRITO, CON EL FIN DE PREVENIR MAYORES RIESGOS DE INUNDACIÓN POR DESBORDAMIENTO Y ENCHARCAMIENTO, EN UN CONTEXTO DE FENÓMENOS CLIMÁTICOS EXTREMOS</t>
  </si>
  <si>
    <t>PRESTAR LOS SERVICIOS PROFESIONALES EN EL DISEÑO E IMPLEMENTACIÓN DE LOS PROCESOS DE RESTAURACIÓN ECOLÓGICA EN LA BOGOTÁ REGIÓN</t>
  </si>
  <si>
    <t>PRESTAR LOS SERVICIOS PROFESIONALES PARA REALIZAR EL ACOMPAÑAMIENTO A LA EJECUCIÓN DE LAS ACTIVIDADES DE RESTAURACIÓN ECOLÓGICA Y SOSTENIBILIDAD EN LAS ÁREAS PRIORIZADAS DE LA ESTRUCTURA ECOLÓGICA PRINCIPAL DEL DITRITO Y LA REGIÓN</t>
  </si>
  <si>
    <t xml:space="preserve">PRESTAR LOS SERVICIOS PROFESIONALES PARA LA PLANEACIÓN, GESTIÓN, SEGUIMIENTO Y EVALUACIÓN TÉCNICA DE ESTRATEGIAS QUE APORTEN A CONSOLIDAR LA GESTIÓN DE LA ESTRUCTURA ECOLÓGICA PRINCIPAL Y LAS ÁREAS DE IMPORTANCIA AMBIENTAL.
</t>
  </si>
  <si>
    <t>PRESTAR LOS SERVICIOS PROFESIONALES EN EL ANÁLISIS Y REVISIÓN DE INFORMACIÓN TÉCNICA AMBIENTAL PARA LA ELABORACIÓN DE DOCUMENTOS, LINEAMIENTOS O CONCEPTOS TÉCNICOS DESDE EL COMPONENTE BIÓTICO, FUNCIONALIDAD ECOSISTÉMICA Y ATRIBUTOS ECOLÓGICOS.</t>
  </si>
  <si>
    <t>PRESTAR LOS SERVICIOS PROFESIONALES PARA PROYECTAR LAS ACTUACIONES Y TRÁMITES PERMISIVOS EN EL MARCO DE LAS ACCIONES DE EVALUACIÓN, CONTROL Y SEGUIMIENTO SOBRE LOS USUARIOS QUE GENERAN AFECTACIÓN AL RECURSO HÍDRICO SUBTERRÁNEO Y SUPERFICIAL Y AL SUELO EN EL DISTRITO CAPITAL- D.C</t>
  </si>
  <si>
    <t>PRESTAR LOS SERVICIOS PROFESIONALES EN LA REVISIÓN DEL TRAMITE DE LAS ACTIVIDADES PROPIAS DE LA COMUNICACIÓN, NOTIFICACIÓN Y/O AVISO DE LOS PRONUNCIAMIENTOS EN EL MARCO DE LAS ACCIONES DE EVALUACIÓN, CONTROL Y SEGUIMIENTO AMBIENTAL DE LA DIRECCIÓN DE CONTROL AMBIENTAL DE LA DIRECCIÓN DE CONTROL AMBIENTAL Y/O SUS SUBDIRECCIONES.</t>
  </si>
  <si>
    <t xml:space="preserve">PRESTAR LOS SERVICIOS PROFESIONALES PARA PROYECTAR LAS ACTUACIONES TÉCNICAS DE CARÁCTER PERMISIVO EN EL MARCO DE LAS ACCIONES DE EVALUACIÓN, CONTROL Y SEGUIMIENTO SOBRE LOS USUARIOS QUE GENERAN AFECTACIÓN AL RECURSO HÍDRICO SUBTERRÁNEO Y SUPERFICIAL Y AL SUELO EN EL DISTRITO CAPITAL- D.C
</t>
  </si>
  <si>
    <t>PRESTAR LOS SERVICIOS PROFESIONALES PARA EJECUTAR LAS ACTIVIDADES TÉCNICAS Y LAS PRUEBAS DE MEDICIÓN DE EMISIONES GENERADAS POR LAS FUENTES MÓVILES QUE OPERAN EN EL DISTRITO CAPITAL APLICANDO LA NORMATIVIDAD VIGENTE Y LOS PARÁMETROS DE LA SECRETARÍA DISTRITAL DE AMBIENTE</t>
  </si>
  <si>
    <t>PRESTAR LOS SERVICIOS PROFESIONALES EN LA GESTIÓN, REVISIÓN Y REPARTO DE LAS ACTIVIDADES PROPIAS DE LA COMUNICACIÓN, NOTIFICACIÓN Y/O AVISO DE LOS PRONUNCIAMIENTOS DE LA DIRECCIÓN DE CONTROL AMBIENTAL Y SUS DEPENDENCIAS ADSCRITAS DE LA SECRETARIA DISTRITAL DE AMBIENTE</t>
  </si>
  <si>
    <t>PRESTAR LOS SERVICIOS PROFESIONALES PARA LA FORMULACIÓN DE LOS DOCUMENTOS TÉCNICOS Y DESARROLLO DE ACCIONES ESTRATÉGICAS EN EL MARCO DE LA GESTIÓN INTEGRAL DE LA CALIDAD DEL AIRE DE BOGOTÁ, PARA LA GESTIÓN Y ANÁLISIS DE INFORMACIÓN AMBIENTAL</t>
  </si>
  <si>
    <t>PRESTAR LOS SERVICIOS DE APOYO A LA GESTIÓN PARA LA INSTALACIÓN, OPERACIÓN Y MANTENIMIENTO DE EQUIPOS DE MONITOREO DE CALIDAD DEL AIRE</t>
  </si>
  <si>
    <t>PRESTAR LOS SERVICIOS DE APOYO A LA GESTIÓN PARA ACTUALIZAR Y CONSOLIDAR LA INFORMACIÓN Y BASES DE DATOS GENERADAS EN LAS ACTUACIONES TÉCNICAS DE EVALUACIÓN CONTROL Y SEGUIMIENTO A LOS USUARIOS DE LA CADENA DE GESTIÓN DE LOS RESIDUOS ORDINARIOS, ESPECIALES Y PELIGROSOS GENERADOS EN EL D.C.</t>
  </si>
  <si>
    <t>PRESTAR LOS SERVICIOS PROFESIONALES PARA GENERAR INSUMOS TÉCNICOS EN EL COMPONENTE QUÍMICO EN LA GESTIÓN ANÁLISIS Y VALIDACIÓN DE LAS ACTUACIONES DE EVALUACIÓN, CONTROL Y SEGUIMIENTO AMBIENTAL A LOS USUARIOS DE LA CADENA DE GESTIÓN DE LOS RESIDUOS ORDINARIOS, ESPECIALES Y PELIGROSOS GENERADOS EN EL D.C</t>
  </si>
  <si>
    <t>PRESTAR LOS SERVICIOS PROFESIONALES PARA RECOPILAR; CONSOLIDAR; ANALIZAR Y PROCESAR INFORMACIÓN RELACIONADA CON EL
RECURSO HÍDRICO Y SUS FACTORES DE IMPACTO</t>
  </si>
  <si>
    <t>PRESTAR LOS SERVICIOS PROFESIONALES PARA BRINDAR SOPORTE PARA LA EJECUCIÓN DE ACCIONES DE CONSERVACIÓN; BUENAS PRÁCTICAS AMBIENTALES Y LA GESTIÓN AMBIENTAL INTEGRAL EN LA RURALIDAD DEL DISTRITO CAPITAL</t>
  </si>
  <si>
    <t>PRESTAR LOS SERVICIOS DE APOYO A LA GESTIÓN EN LA EJECUCIÓN DE LAS ACCIONES PLANIFICADAS EN LOS CAMINOS DE LOS CERROS ORIENTALES; EN LAS ÁREAS PROTEGIDAS DEL DISTRITO Y OTRAS ÁREAS DE INTERÉS AMBIENTAL A CARGO DE LA SECRETARÍA DISTRITAL DE AMBIENTE.</t>
  </si>
  <si>
    <t>PRESTAR LOS SERVICIOS PROFESIONALES PARA GENERAR INSUMOS
TÉCNICOS QUE PERMITAN OPTIMIZAR LAS ACCIONES DE EVALUACIÓN; CONTROL
Y SEGUIMIENTO AMBIENTAL A LOS USUARIOS DE LA CADENA DE GESTIÓN DE
RESIDUOS ORDINARIOS; ESPECIALES; PELIGROSOS Y DE MANEJO DIFERENCIADO
EN EL D.C.</t>
  </si>
  <si>
    <t>PRESTAR LOS SERVICIOS PROFESIONALES COMO EJECUTOR JURÍDICO EN LA SUBDIRECCIÓN DE SILVICULTURA; FLORA Y FAUNA SILVESTRE
PARA LA ELABORACIÓN DE LOS ACTOS ADMINISTRATIVOS Y DEMÁS DOCUMENTOS QUE DEBAN EXPEDIRSE EN VIRTUD DE LAS ACTUACIONES
QUE ÉSTA DEPENDENCIA DEBA ADELANTAR EN MATERIA DE PREVENCIÓN; EVALUACIÓN; SEGUIMIENTO Y CONTROL DE SILVICULTURA; FLORA
Y FAUNA SILVESTRE DE COMPETENCIA DE LA SECRETARIA DISTRITAL DE AMBIENTE</t>
  </si>
  <si>
    <t>PRESTAR LOS SERVICIOS DE APOYO A LA GESTIÓN PARA LA INSTALACIÓN; OPERACIÓN Y MANTENIMIENTO DE EQUIPOS DE MONITOREO DE
CALIDAD DEL AIRE</t>
  </si>
  <si>
    <t>PRESTAR LOS SERVICIOS PROFESIONALES PARA REVISAR Y AVANZAR COMO PRODUCTO
CONFORME; REALIZAR LA PROYECCIÓN DE ACTOS ADMINISTRATIVOS; ACOMPAÑAR
JURÍDICAMENTE LAS ACCIONES ADMINISTRATIVAS QUE RESULTEN PERTINENTES EN EL
MARCO DEL CONTROL Y SEGUIMIENTO AMBIENTAL A LA PEV Y LOS DEMAS COMPONENTES
COMPETENCIA DE LA SUBDIRECCIÓN DE CALIDAD DEL AIRE; AUDITIVA Y VISUAL</t>
  </si>
  <si>
    <t>PRESTAR LOS SERVICIOS PROFESIONALES PARA PROYECTAR ACTOS
ADMINISTRATIVOS DE DEPURACIÓN CONTABLE Y TRAMITAR LOS ACTOS
ADMINISTRATIVO EN EL MARCO DEL CONTROL Y SEGUIMIENTO AMBIENTAL A LA PEV
Y LOS DEMÁS COMPONENTES COMPETENCIA DE LA SUBDIRECCIÓN DE CALIDAD DEL
AIRE AUDITIVA Y VISUAL</t>
  </si>
  <si>
    <t>PRESTAR LOS SERVICIOS PROFESIONALES PARA REVISAR LOS DOCUMENTOS Y REGISTROS TÉCNICOS; RESULTADO DE LAS VISITAS EN
MATERIA DE EMISIÓN DE RUIDO; ASOCIADAS A ACTIVIDADES DE INDUSTRIA; COMERCIO Y SERVICIOS EN EL PERÍMETRO URBANO DEL DISTRITO
CAPITAL; ASÍ COMO VERIFICAR Y VALIDAR EL MÉTODO DE MEDICIÓN; SEGÚN LA METODOLOGÍA AMBIENTAL VIGENTE</t>
  </si>
  <si>
    <t>PRESTAR LOS SERVICIOS PROFESIONALES PARA ATENDER; INSPECCIONAR Y
REALIZAR LAS ACTIVIDADES RELACIONADAS CON LA GESTIÓN DE LA SEGURIDAD Y
SALUD EN EL TRABAJO; CON EL FIN DE DAR CUMPLIMIENTO A LOS REQUISITOS DE
LA ACREDITACIÓN Y AUTORIZACIÓN DEL LABORATORIO AMBIENTAL EN
CUMPLIMIENTO A LA NORMATIVA NACIONAL LEGAL VIGEN</t>
  </si>
  <si>
    <t>PRESTAR LOS SERVICIOS PROFESIONALES EN LA EJECUCIÓN DE LAS ACTIVIDADES
PROPIAS DE LA COMUNICACIÓN; NOTIFICACIÓN Y/O AVISO DE LOS PRONUNCIAMIENTOS
EN EL MARCO DE LAS ACCIONES DE EVALUACIÓN; CONTROL Y SEGUIMIENTO AMBIENTAL
DEL PROYECTO DE INVERSION Y LA SUBDIRECCION DE CALIDAD DE AIRE; AUDITIVA Y
VISUAL.</t>
  </si>
  <si>
    <t>PRESTAR LOS SERVICIOS PROFESIONALES EN LA EJECUCIÓN DE LAS ACTIVIDADES PROPIAS DE LA COMUNICACIÓN; NOTIFICACIÓN Y/O AVISO
DE LOS PRONUNCIAMIENTOS EN EL MARCO DE LAS ACCIONES DE EVALUACIÓN; CONTROL Y SEGUIMIENTO AMBIENTAL DEL PROYECTO DE
INVERSION Y LA SUBDIRECCION DE CALIDAD DE AIRE; AUDITIVA Y VISUAL.</t>
  </si>
  <si>
    <t>PRESTAR LOS SERVICIOS PROFESIONALES PARA DAR SOPORTE A LA
INFRAESTRUCTURA TECNOLÓGICA DE LAS PLATAFORMAS DE INFORMACIÓN DE LA
SUBDIRECCIÓN; EN EL MARCO DEL PROYECTO DE INVERSIÓN.</t>
  </si>
  <si>
    <t>PRESTAR LOS SERVICIOS PROFESIONALES PARA REALIZAR LAS ACTIVIDADES DE ASEGURAMIENTO METROLÓGICO Y ACTIVIDADES TÉCNICAS
NECESARIAS PARA DAR CUMPLIMIENTO A LA NORMATIVIDAD APLICABLE CONFORME A LOS REQUISITOS DE ACREDITACIÓN</t>
  </si>
  <si>
    <t>PRESTAR LOS SERVICIOS PROFESIONALES PARA REALIZAR Y REVISAR ACTUACIONES TÉCNICAS DE EVALUACIÓN; CONTROL Y SEGUIMIENTO AMBIENTAL RELACIONADAS CON EL MANEJO DE HIDROCARBUROS U OTROS FACTORES DE IMPACTO SOBRE EL RECURSO HÍDRICO Y EL SUELO</t>
  </si>
  <si>
    <t>PRESTAR LOS SERVICIOS PROFESIONALES PARA ESTRUCTURAR Y GESTIONAR ACTIVIDADES DE EVALUACIÓN; CONTROL Y SEGUIMIENTO ASOCIADAS CON LOS INSTRUMENTOS AMBIENTALES DEL RECURSO HÍDRICO.</t>
  </si>
  <si>
    <t>PRESTAR LOS SERVICIOS PROFESIONALES PARA REALIZAR EL ANÁLISIS Y PROCESAMIENTO DE DATOS ASOCIADOS AL COMPONENTE GEOLÓGICO O HIDROGEOLOGICO DEL RECURSO HÍDRICO</t>
  </si>
  <si>
    <t>PRESTAR LOS SERVICIOS PROFESIONALES PARA REALIZAR EL PROCESAMIENTO; ANÁLISIS Y REPORTE DE LA INFORMACIÓN RESULTADO DE LAS ACTUACIONES Y TRÁMITES PERMISIVOS EN EL MARCO DE LAS ACCIONES DE EVALUACIÓN; CONTROL Y SEGUIMIENTO SOBRE LOS  USUARIOS QUE GENERAN AFECTACIÓN AL RECURSO HÍDRICO SUBTERRÁNEO Y SUPERFICIAL Y AL SUELO EN EL DISTRITO CAPITAL- D.C.</t>
  </si>
  <si>
    <t>PRESTAR LOS SERVICIOS PROFESIONALES PARA REALIZAR ACTIVIDADES ADMINISTRATIVAS DERIVADAS DE LAS ACCIONES DE EVALUACIÓN; CONTROL Y SEGUIMIENTO AMBIENTAL.</t>
  </si>
  <si>
    <t>PRESTAR LOS SERVICIOS PROFESIONALES PARA PROYECTAR LAS ACTUACIONES Y TRÁMITES PERMISIVOS EN EL MARCO DE LAS ACCIONES DE EVALUACIÓN; CONTROL Y SEGUIMIENTO SOBRE LOS USUARIOS QUE GENERAN AFECTACIÓN AL RECURSO HÍDRICO SUBTERRÁNEO Y SUPERFICIAL Y AL SUELO EN EL DISTRITO CAPITAL- D.C.</t>
  </si>
  <si>
    <t>PRESTAR LOS SERVICIOS PROFESIONALES PARA REALIZAR Y REVISAR ACTUACIONES TÉCNICAS DE EVALUACIÓN; CONTROL Y SEGUIMIENTO
AMBIENTAL RELACIONADAS CON EL MANEJO DE HIDROCARBUROS U OTROS FACTORES DE IMPACTO SOBRE EL RECURSO HÍDRICO Y EL SUELO</t>
  </si>
  <si>
    <t>PRESTAR LOS SERVICIOS PROFESIONALES PARA PROYECTAR LAS ACTUACIONES TÉCNICAS DE EVALUACIÓN CONTROL Y SEGUIMIENTO DEL
COMPONENTE AMBIENTAL DE OBRAS Y PROYECTOS CONSTRUCTIVOS DE BAJO IMPACTO EN EL DISTRITO CAPITAL</t>
  </si>
  <si>
    <t>PRESTAR LOS SERVICIOS PROFESIONALES PARA LA REVISIÓN DE LOS PRODUCTOS TÉCNICOS GENERADOS EN EL CONTROL Y SEGUIMIENTO
AL CUMPLIMIENTO DE LA COMPENSACIÓN POR ENDURECIMIENTO DE ZONAS VERDES POR EL DESARROLLO DE OBRAS DE INFRAESTRUCTURA
DESARROLLADAS EN EL DISTRITO; ASÍ COMO; Y EL SEGUIMIENTO Y CONTROL AL CUMPLIMIENTO NORMATIVO AMBIENTAL DE LAS ENTIDADES
PÚBLICAS UBICADAS EN LA CIUDAD DE BOGOTÁ D.C.</t>
  </si>
  <si>
    <t>PRESTAR LOS SERVICIOS PROFESIONALES PARA REALIZAR EL ANÁLISIS INFORMACIÓN AMBIENTAL RELACIONADA CON LOS ASPECTOS HIDROGEOLÓGICOS Y AMBIENTALES PARA LAS ACTUACIONES TÉCNICAS DE EVALUACIÓN; SEGUIMIENTO Y CONTROL AMBIENTAL DEL RECURSO HÍDRICO SUBTERRÁNEO.</t>
  </si>
  <si>
    <t>PRESTAR LOS SERVICIOS PROFESIONALES PARA REALIZAR EL SEGUIMIENTO E IMPULSO TÉCNICO REQUERIDO EN LAS ACTUACIONES AMBIENTALES REALIZADAS EN EL MARCO DE LAS ACCIONES DE EVALUACIÓN; CONTROL Y SEGUIMIENTO AMBIENTAL</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</si>
  <si>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HÍDRICO Y AL SUELO</t>
  </si>
  <si>
    <t>PRESTAR LOS SERVICIOS PROFESIONALES PARA REALIZAR LA VALIDACIÓN; CONSOLIDACIÓN DE INFORMACIÓN AMBIENTAL Y EL SEGUIMIENTO TÉCNICO Y OPERATIVO DEL MONITOREO DEL RECURSO HÍDRICO Y SUS FACTORES DE IMPACTO</t>
  </si>
  <si>
    <t>PRESTAR LOS SERVICIOS PROFESIONALES PARA RECOPILAR; CONSOLIDAR; ANALIZAR Y PROCESAR INFORMACIÓN RELACIONADA CON EL RECURSO HÍDRICO Y SUS FACTORES DE IMPACTO</t>
  </si>
  <si>
    <t>PRESTAR LOS SERVICIOS PROFESIONALES PARA ANALIZAR Y PROYECTAR LOS INSUMOS TÉCNICOS PRODUCTO DE LAS ACTIVIDADES DE EVALUACIÓN; CONTROL Y SEGUIMIENTO EN MATERIA DE PUBLICIDAD EXTERIOR VISUAL</t>
  </si>
  <si>
    <t>PRESTAR LOS SERVICIOS PROFESIONALES PARA REALIZAR Y REVISAR ACTUACIONES TÉCNICAS DE EVALUACIÓN; CONTROL Y SEGUIMIENTO A INSTRUMENTOS AMBIENTALES ASOCIADOS AL RECURSO HIDRICO Y DEL SUELO.</t>
  </si>
  <si>
    <t>PRESTAR LOS SERVICIOS PROFESIONALES PARA REALIZAR ACTUACIONES TÉCNICAS DE SEGUIMIENTO A INSTRUMENTOS AMBIENTALES ASOCIADOS AL RECURSO HIDRICO Y DEL SUELO</t>
  </si>
  <si>
    <t>PRESTAR LOS SERVICIOS PROFESIONALES PARA REALIZAR EL ACOMPAÑAMIENTO TÉCNICO EN EL CUMPLIMIENTO DE LOS PLANES; PROYECTOS; ESTRATEGIAS DE LA SUBDIRECCIÓN DE CALIDAD DEL AIRE; AUDITIVA Y VISUAL.</t>
  </si>
  <si>
    <t>PRESTAR LOS SERVICIOS DE APOYO A LA GESTIÓN PARA DILIGENCIAR Y ORGANIZAR LAS BASES DE DATOS RELACIONADAS CON LAS ACCIONES DE EVALUACIÓN; CONTROL Y SEGUIMIENTO AMBIENTAL</t>
  </si>
  <si>
    <t>PRESTAR LOS SERVICIOS PROFESIONALES PARA ELABORAR INFORMES TÉCNICOS DE LOS DATOS DEL ÍNDICE BOGOTANO DE CALIDAD DEL AIRE Y RIESGO EN SALUD -IBOCA- Y CONTAMINANTES ATMOSFÉRICOS NO CRITERIO EN EL MARCO SISTEMA DE ALERTAS TEMPRANAS AMBIENTALES DE BOGOTÁ (SATAB)</t>
  </si>
  <si>
    <t>PRESTAR LOS SERVICIOS PROFESIONALES PARA LA GESTIÓN Y ANÁLISIS DE INFORMACIÓN TÉCNICA DE INTERÉS AMBIENTAL CON ÉNFASIS EN
RECURSO HÍDRICO EN EL MARCO DEL DESARROLLO DE PRODUCTOS DE ESTUDIOS AMBIENTALES Y PROYECTOS DE MODELAMIENTO</t>
  </si>
  <si>
    <t>PRESTAR LOS SERVICIOS PROFESIONALES PARA LA GESTIÓN Y ANÁLISIS DE INFORMACIÓN TÉCNICA DE INTERÉS AMBIENTAL CON ÉNFASIS EN
LA FAUNA DEL DISTRITO EN EL MARCO DEL DESARROLLO DE PRODUCTOS DE ESTUDIOS AMBIENTALES Y PROYECTOS DE MODELAMIENTO.</t>
  </si>
  <si>
    <t>PRESTAR LOS SERVICIOS PROFESIONALES PARA LA GESTIÓN Y ANÁLISIS DE INFORMACIÓN TÉCNICA DE INTERÉS AMBIENTAL CON ÉNFASIS EN
CALIDAD DEL AIRE EN EL MARCO DEL DESARROLLO DE PRODUCTOS DE ESTUDIOS AMBIENTALES Y PROYECTOS DE MODELAMIENTO.</t>
  </si>
  <si>
    <t>PRESTAR LOS SERVICIOS DE APOYO A LA GESTIÓN PARA REALIZAR ACTIVIDADES DE SEGUIMIENTO TÉCNICO A LAS ACCIONES DE EVALUACIÓN; CONTROL Y SEGUIMIENTO AMBIENTAL</t>
  </si>
  <si>
    <t>PRESTAR LOS SERVICIOS PROFESIONALES PARA RECOPILAR Y CONSOLIDAR INFORMACION AMBIENTAL Y REALIZAR ACTIVIDADES TÉCNICAS DE CONTROL RELACIONADAS CON EL RECURSO HÍDRICO SUBTERRÁNEO</t>
  </si>
  <si>
    <t>PRESTAR LOS SERVICIOS PROFESIONALES PARA REALIZAR LAS ACTUACIONES TÉCNICAS RELACIONADAS CON EL MANEJO DE VERTIMIENTOS
U OTROS FACTORES DE IMPACTO SOBRE RECURSO HÍDRICO Y EL SUELO EN EL D.C.</t>
  </si>
  <si>
    <t>PRESTAR LOS SERVICIOS PROFESIONALES PARA REVISAR; CORREGIR Y CONCEPTUALIZAR; LAS ACTUACIONES ADMINISTRATIVAS DE CARÁCTER JURÍDICO GENERADAS DE LAS ACCIONES DE EVALUACIÓN; CONTROL Y SEGUIMIENTO AMBIENTAL QUE REALIZAN LOS GRUPOS
TÉCNICOS DE CONTROL; EVALUACIÓN; SEGUIMIENTO A LOS USUARIOS DE LA CADENA DE GESTIÓN DE RESIDUOS EN EL D.C.</t>
  </si>
  <si>
    <t>PRESTAR LOS SERVICIOS PROFESIONALES PARA REVISAR Y PROYECTAR LAS ACTUACIONES TÉCNICAS; GESTIÓN DE LA INFORMACIÓN Y EL DESARROLLO DE ACTIVIDADES DE VALIDACIÓN REFERENTES AL MONITOREO DEL RECURSO HÍDRICO Y SUS FACTORES DE IMPACTO</t>
  </si>
  <si>
    <t>PRESTAR LOS SERVICIOS PROFESIONALES A LA SECRETARÍA DISTRITAL DE AMBIENTE POR SUS PROPIOS MEDIOS CON PLENA AUTONOMÍA TÉCNICA Y ADMINISTRATIVA EN EL ANÁLISIS Y REVISIÓN DE DOCUMENTOS TÉCNICOS Y JURÍDICOS</t>
  </si>
  <si>
    <t>PRESTAR LOS SERVICIOS PROFESIONALES PARA DAR INSUMOS TÉCNICOS DESDE EL COMPONENTE DE OBRA CIVIL; ESTRUCTURAL Y VALIDAR Y/O REVISAR LAS ACTUACIONES TÉCNICAS PRODUCTO DE LA EVALUACIÓN Y SEGUIMIENTO DE LOS PERMISOS DE OCUPACIÓN DE CAUCE ; PLAYAS Y LECHOS - POC; A LA ESTRUCTURA ECOLÓGICA PRINCIPAL-EEP EN EL MARCO DE LAS ACCIONES DE EVALUACIÓN; CONTROL Y SEGUIMIENTO SOBRE LOS USUARIOS QUE GENERAN AFECTACIÓN AL RECURSO HÍDRICO SUBTERRÁNEO Y SUPERFICIAL Y AL SUELO EN EL DISTRITO CAPITAL- D.C</t>
  </si>
  <si>
    <t>PRESTAR LOS SERVICIOS PROFESIONALES EN EL DESARROLLO; ADMINISTRACIÓN Y SOPORTE DE SOFTWARE PARA EL SISTEMA DE INFORMACION DE PREDIOS DE LA SDA.</t>
  </si>
  <si>
    <t>PRESTAR LOS SERVICIOS PROFESIONALES PARA REALIZAR LAS ACTUACIONES TÉCNICAS DE EVALUACIÓN; CONTROL Y SEGUIMIENTO AMBIENTAL A LOS USUARIOS DE LA CADENA DE GESTIÓN DE LOS RESIDUOS ORDINARIOS; ESPECIALES Y PELIGROSOS GENERADOS EN EL D.C</t>
  </si>
  <si>
    <t>PRESTAR LOS SERVICIOS PROFESIONALES PARA REALIZAR ACTIVIDADES TÉCNICAS CORRESPONDIENTES A EVALUACIÓN; SEGUIMIENTO Y CONTROL A LAS FUENTES FIJAS EN EL PERÍMETRO URBANO DE BOGOTA</t>
  </si>
  <si>
    <t>PRESTAR LOS SERVICIOS PROFESIONALES PARA ELABORAR ACTIVIDADES ENCAMINADAS A LA FORMULACIÓN E IMPLEMENTACIÓN DEL PLAN DE CALIDAD ACÚSTICA POR MEDIO DE LA GESTIÓN; EVALUACIÓN; CONTROL Y SEGUIMIENTO DE EMISIÓN DE RUIDO.</t>
  </si>
  <si>
    <t>PRESTAR LOS SERVICIOS PROFESIONALES PARA LA PLANEACIÓN ESTRATÉGICA Y EL SEGUIMIENTO DE LA GESTIÓN ADMINISTRATIVA Y FINANCIERA DE LA SUBDIRECCIÓN DE CALIDAD DEL AIRE; AUDITIVA Y VISUAL.</t>
  </si>
  <si>
    <t>PRESTAR LOS SERVICIOS PROFESIONALES PARA ACOMPAÑAR EN CAMPO Y PROYECTAR LOS INSUMOS TÉCNICOS PRODUCTO DE LAS
ACTIVIDADES DE EVALUACIÓN; CONTROL Y SEGUIMIENTO EN MATERIA DE PUBLICIDAD EXTERIOR VISUAL</t>
  </si>
  <si>
    <t>PRESTAR LOS SERVICIOS PROFESIONALES PARA LA FORMULACIÓN DE LOS DOCUMENTOS TÉCNICOS Y DESARROLLO DE ACCIONES ESTRATÉGICAS EN EL MARCO DE LA GESTIÓN INTEGRAL DE LA CALIDAD DEL AIRE DE BOGOTÁ; PARA LA GESTIÓN Y ANÁLISIS DE INFORMACIÓN AMBIENTAL</t>
  </si>
  <si>
    <t>PRESTAR LOS SERVICIOS PROFESIONALES PARA LA PLANIFICACIÓN; EJECUCIÓN Y SEGUIMIENTO DE LAS ACTIVIDADES ORIENTADAS A LA ADMINISTRACIÓN Y GESTIÓN DEL SITIO WEB DE LA SECRETARIA DISTRITAL DE AMBIENTE</t>
  </si>
  <si>
    <t>PRESTAR LOS SERVICIOS PROFESIONALES; PARA LA PLANEACIÓN Y SEGUIMIENTO A LA EJECUCIÓN FINANCIERA; EN EL MARCO DEL CUMPLIMIENTO DE LAS METAS Y OBJETIVOS DE LOS PROYECTOS DE LA SDA; QUE LE SEAN ASIGNADOS</t>
  </si>
  <si>
    <t>PRESTAR LOS SERVICIOS DE APOYO A LA GESTIÓN PARA REALIZAR LAS ACTIVIDADES DE PRESERVACIÓN; DIGITALIZACIÓN; INSERCIÓN Y CONSULTA DE LOS EXPEDIENTES PERMISIVOS Y/O SANCIONATORIOS AMBIENTALES ENMARCADOS EN EL PROCESO DE EVALUACIÓN; CONTROL; Y SEGUIMIENTO DE LA SECRETARIA DISTRITAL DE AMBIENTE</t>
  </si>
  <si>
    <t>PRESTAR LOS SERVICIOS PROFESIONALES EN EL ANÁLISIS DE DOCUMENTOS TÉCNICOS AMBIENTALES Y LA PROYECCIÓN DE INFORMES DE FORMA OPORTUNA</t>
  </si>
  <si>
    <t>PRESTAR LOS SERVICIOS PROFESIONALES JURÍDICOS EN LA DIRECCIÓN DE CONTROL
AMBIENTAL PARA LA ELABORACIÓN Y/O REVISIÓN JURÍDICA DE LOS ACTOS ADMINISTRATIVOS
Y DEMÁS DOCUMENTOS QUE DEBAN EXPEDIRSE EN MATERIA DEL PROCESO SANCIONATORIO
AMBIENTAL EN LA SECRETARIA DISTRITAL DE AMBIENTE.</t>
  </si>
  <si>
    <t>PRESTAR LOS SERVICIOS PROFESIONALES PARA ELABORAR LOS INFORMES TÉCNICOS DE CRITERIOS NECESARIOS PARA EL IMPULSO DEL
TRÁMITE SANCIONATORIO AMBIENTAL QUE EN MATERIA DE CONTROL AMBIENTAL SEAN APLICABLES POR PARTE DE LA SECRETARIA
DISTRITAL DE AMBIENTE</t>
  </si>
  <si>
    <t>PRESTAR LOS SERVICIOS PROFESIONALES PARA REALIZAR LAS ACTUACIONES TÉCNICAS DE CONTROL Y SEGUIMIENTO AL CUMPLIMIENTO DE
LA COMPENSACIÓN POR ENDURECIMIENTO DE ZONAS VERDES POR EL DESARROLLO DE OBRAS DE INFRAESTRUCTURA DESARROLLADAS EN
EL DISTRITO; ASÍ COMO; Y EL SEGUIMIENTO Y CONTROL AL CUMPLIMIENTO NORMATIVO AMBIENTAL DE LAS ENTIDADES PÚBLICAS
ENMARCADOS EN LAS ACCIONES DE SEGUIMIENTO Y CONTROL AMBIENTAL A ELEMENTOS DE LA ESTRUCTRURA ECOLOGICA PRINCIPAL EN LA
CIUDAD DE BOGOTÁ D.C.</t>
  </si>
  <si>
    <t>PRESTAR LOS SERVICIOS PROFESIONALES CON PLENA AUTONOMÍA TÉCNICA; ADMINISTRATIVA Y FINANCIERA PARA BRINDAR
ACOMPAÑAMIENTO TRANSVERSAL EN TEMAS ESTRATÉGICOS Y QUE SEAN PUESTOS A SU CONSIDERACIÓN EN EL MARCO DEL
FORTALECIMIENTO DE LOS DIFERENTES PROCESOS A CARGO DE LA DIRECCIÓN DE GESTIÓN CORPORATIVA</t>
  </si>
  <si>
    <t>PRESTAR LOS SERVICIOS PROFESIONALES CON PLENA AUTONOMÍA TÉCNICA; ADMINISTRATIVA Y FINANCIERA PARA ACOMPAÑAR A LA DIRECCIÓN DE GESTIÓN CORPORATIVA EN LOS PROCESOS DE GESTIÓN DE TALENTO HUMANO Y ADMINISTRATIVOS QUE SEAN REQUERIDOS POR EL SUPERVISOR DEL CONTRATO</t>
  </si>
  <si>
    <t>PRESTAR LOS SERVICIOS PROFESIONALES PARA DAR INSUMOS TÉCNICOS DESDE EL COMPONENTE HIDROLÓGICO PARA LAS ACTUACIONES TÉCNICAS DE EVALUACIÓN CONTROL Y SEGUIMIENTO AL COMPONENTE AMBIENTAL DE OBRAS Y PROYECTOS CONSTRUCTIVOS EN EL DISTRITO CAPITAL</t>
  </si>
  <si>
    <t>PRESTAR LOS SERVICIOS PROFESIONALES PARA GESTIONAR LA IMPLEMENTACIÓN DE PLANES; PROYECTOS Y DEMÁS INSTRUMENTOS DE GESTIÓN ORIENTADOS A LA ADMINISTRACIÓN; RECUPERACIÓN; SEGUIMIENTO A TENSIONANTES SOCIOAMBIENTALES Y MANEJO INTEGRAL DE LA (S) RESERVA (S) DISTRITAL DE HUMEDAL (ES) ASIGNADO (S) COMO ÁREA(S) DE IMPORTANCIA ESTRATÉGICA PARA LA CONSERVACIÓN DEL
RECURSO HÍDRICO</t>
  </si>
  <si>
    <t>PRESTAR LOS SERVICIOS PROFESIONALES PARA REALIZAR LA FORMULACIÓN DE PLANES; PROYECTOS; ESTRATEGIAS Y EL DESARROLLO DE ACCIONES PARA LA GESTIÓN DEL RIESGO POR CONTAMINACIÓN ATMOSFÉRICA.</t>
  </si>
  <si>
    <t>PRESTAR LOS SERVICIOS DE APOYO A LA GESTIÓN PARA REALIZAR LAS ACTIVIDADES ADMINISTRATIVAS; DE GESTIÓN DOCUMENTAL ASÍ COMO LA CONSTRUCCIÓN DE BASES; GENERADOS POR LAS ACCIONES DE EVALUACIÓN; SEGUIMIENTO Y CONTROL DE LA SUBDIRECCIÓN DE CALIDAD DEL AIRE AUDITIVA Y VISUAL</t>
  </si>
  <si>
    <t>PRESTAR LOS SERVICIOS PROFESIONALES PARA GESTIONAR Y ELABORAR LOS ACTOS ADMINISTRATIVOS QUE JURÍDICAMENTE RESULTEN PERTINENTES EN EL MARCO DEL CONTROL Y SEGUIMIENTO AMBIENTAL A LA PEV Y LOS DEMÁS COMPONENTES COMPETENCIA DE LA SUBDIRECCIÓN DE CALIDAD DEL AIRE AUDITIVA Y VISUAL.</t>
  </si>
  <si>
    <t>PRESTAR LOS SERVICIOS PROFESIONALES PARA GESTIONAR Y ELABORAR LOS ACTOS ADMINISTRATIVOS QUE JURÍDICAMENTE RESULTEN PERTINENTES EN EL MARCO DEL CONTROL Y SEGUIMIENTO AMBIENTAL A LA PEV Y LOS DEMÁS COMPONENTES COMPETENCIA DE LA SUBDIRECCIÓN DE CALIDAD DEL AIRE AUDITIVA Y VISUAL</t>
  </si>
  <si>
    <t>PRESTAR SERVICIOS PROFESIONALES CON PLENA AUTONOMÍA TÉCNICA; ADMINISTRATIVA Y FINANCIERA EN LA DIRECCIÓN DE GESTIÓN CORPORATIVA PARA APOYAR LA EJECUCIÓN Y/O GESTIÓN DE ACTIVIDADES Y ACTUACIONES.</t>
  </si>
  <si>
    <t>PRESTAR LOS SERVICIOS DE APOYO EN LA EJECUCIÓN DE LAS ACTIVIDADES PROPIAS DE LA COMUNICACIÓN; NOTIFICACIÓN Y/O AVISO DE
LOS PRONUNCIAMIENTOS DE LA DIRECCIÓN DE CONTROL AMBIENTAL Y SUS DEPENDENCIAS ADSCRITAS DE LA SECRETARIA DISTRITAL DE
AMBIENTE</t>
  </si>
  <si>
    <t>PRESTAR LOS SERVICIOS PROFESIONALES PARA ESTRUCTURAR Y GESTIONAR LAS ACTIVIDADES DE EVALUACIÓN CONTROL Y SEGUIMIENTO AMBIENTAL RELACIONADAS CON EL MANEJO DE HIDROCARBUROS U OTROS FACTORES DE IMPACTO SOBRE EL RECURSO HÍDRICO Y EL SUELO</t>
  </si>
  <si>
    <t>PRESTAR LOS SERVICIOS PROFESIONALES PARA LA FORMULACIÓN DE LOS DOCUMENTOS TÉCNICOS Y DESARROLLO DE ACCIONES ESTRATÉGICAS EN EL MARCO DE LA GESTIÓN INTEGRAL DE LA CALIDAD DEL AIRE DE BOGOTÁ; PARA LA GESTIÓN DEL COMPONENTE SOCIAL Y DE GÉNERO</t>
  </si>
  <si>
    <t>PRESTAR LOS SERVICIOS PROFESIONALES EN LA EJECUCIÓN DE LAS ACTIVIDADES PROPIAS DE LA COMUNICACIÓN; NOTIFICACIÓN Y/O AVISO DE LOS PRONUNCIAMIENTOS EN EL MARCO DE LAS ACCIONES DE EVALUACIÓN; CONTROL Y SEGUIMIENTO AMBIENTAL DEL PROYECTO DE INVERSION Y LA SUBDIRECCION DE CALIDAD DE AIRE; AUDITIVA Y VISUAL</t>
  </si>
  <si>
    <t>PRESTAR LOS SERVICIOS PROFESIONALES PARA LA EJECUCIÓN; SEGUIMIENTO Y ANÁLISIS DE LOS MODELOS DE MICROAMBIENTES DENTRO DEL SISTEMA DE MODELACIÓN ATMOSFÉRICA Y DE CALIDAD DEL AIRE DE LA SECRETARIA DISTRITAL DE AMBIENTE; CON FINES DE EVALUACION DE ESCENARIOS E IMPACTO DE INCENDIOS LOCALES</t>
  </si>
  <si>
    <t>PRESTAR LOS SERVICIOS PROFESIONALES PARA REALIZAR ACTIVIDADES TENDIENTES A DAR TRÁMITE A LAS PETICIONES; QUEJAS Y RECLAMOS RELACIONADAS CON EL PROYECTO DE INVERSIÓN EN EL PERÍMETRO URBANO DEL DISTRITO CAPITAL</t>
  </si>
  <si>
    <t>PRESTAR LOS SERVICIOS PROFESIONALES PARA ASIGNAR; REVISAR O PROYECTAR LAS SOLICITUDES DE PQRS ALLEGADAS A LA SUBDIRECCIÓN DE CALIDAD DEL AIRE AUDITIVA Y VISUAL</t>
  </si>
  <si>
    <t>PRESTAR LOS SERVICIOS PROFESIONALES PARA REALIZAR LOS MANTENIMIENTOS PREVENTIVOS Y CORRECTIVOS DE EQUIPOS DE CALIDAD ACÚSTICA</t>
  </si>
  <si>
    <t>PRESTAR LOS SERVICIOS PROFESIONALES PARA ELABORAR LAS ACTUACIONES TÉCNICAS DE EVALUACIÓN; CONTROL Y SEGUIMIENTO DE EMISIÓN DE RUIDO</t>
  </si>
  <si>
    <t>PRESTAR LOS SERVICIOS DE APOYO A LA GESTIÓN PARA ACTUALIZAR; HACER SEGUIMIENTO Y CONSOLIDAR LAS BASES DE DATOS REQUERIDAS PARA EL FUNCIONAMIENTO DEL SISTEMA INTEGRADO DE INFORMACIÓN DE PUBLICIDAD EXTERIOR VISUAL - SIIPEV</t>
  </si>
  <si>
    <t>PRESTAR LOS SERVICIOS PROFESIONALES PARA REVISAR Y CONCEPTUALIZAR LAS ACTUACIONES ADMINISTRATIVAS DE CARÁCTER JURÍDICO EN EL MARCO DE LAS ACCIONES DE EVALUACIÓN; CONTROL Y SEGUIMIENTO SOBRE LOS USUARIOS QUE GENERAN AFECTACIÓN AL RECURSO HÍDRICO SUBTERRÁNEO Y SUPERFICIAL Y AL SUELO EN EL DISTRITO CAPITAL- D.C</t>
  </si>
  <si>
    <t>PRESTAR LOS SERVICIOS PROFESIONALES PARA REVISAR Y VALIDAR LA CALIDAD Y ENTREGA DE LAS ACTIVIDADES DE PRESERVACIÓN; DIGITALIZACIÓN; INSERCIÓN Y CONSULTA DE LOS EXPEDIENTES PERMISIVOS Y/O SANCIONATORIOS AMBIENTALES; ENMARCADAS EN EL PROCESO DE EVALUACIÓN; CONTROL Y SEGUIMIENTO DE LA SECRETARÍA DISTRITAL DE AMBIENTE.</t>
  </si>
  <si>
    <t>PRESTAR LOS SERVICIOS PROFESIONALES EN LA EJECUCIÓN DE LAS ACTIVIDADES PROPIAS DE LA COMUNICACIÓN; NOTIFICACIÓN Y/O AVISO
DE LOS PRONUNCIAMIENTOS DE LA DIRECCIÓN DE CONTROL AMBIENTAL Y SUS DEPENDENCIAS ADSCRITAS DE LA SECRETARIA DISTRITAL DE
AMBIENTE</t>
  </si>
  <si>
    <t>PRESTAR LOS SERVICIOS PROFESIONALES JURÍDICOS EN LA DIRECCIÓN DE CONTROL AMBIENTAL PARA LA ELABORACIÓN DE LOS ACTOS
ADMINISTRATIVOS Y DEMÁS DOCUMENTOS QUE DEBAN EXPEDIRSE EN MATERIA DEL PROCESO SANCIONATORIO AMBIENTAL EN LA SECRETARIA DISTRITAL DE AMBIENTE</t>
  </si>
  <si>
    <t>PRESTAR LOS SERVICIOS PROFESIONALES JURÍDICOS EN LA DIRECCIÓN DE CONTROL AMBIENTAL PARA LA ELABORACIÓN DE LOS ACTOS
ADMINISTRATIVOS Y DEMÁS DOCUMENTOS QUE DEBAN EXPEDIRSE EN MATERIA DEL PROCESO SANCIONATORIO AMBIENTAL EN LA
SECRETARIA DISTRITAL DE AMBIENTE.</t>
  </si>
  <si>
    <t>PRESTAR LOS SERVICIOS PROFESIONALES PARA EVALUAR PROYECTAR Y REVISAR LAS ACTUACIONES ADMINISTRATIVAS DE CARÁCTER
JURÍDICO GENERADAS DE LAS ACCIONES DE EVALUACIÓN; CONTROL Y SEGUIMIENTO AMBIENTAL QUE REALIZAN LOS GRUPOS TÉCNICOS DE
CONTROL; EVALUACIÓN; SEGUIMIENTO A LOS USUARIOS DE LA CADENA DE GESTIÓN DE RESIDUOS EN EL D.C.</t>
  </si>
  <si>
    <t>PRESTAR LOS SERVICIOS PROFESIONALES PARA REALIZAR LAS ACTIVIDADES DEL COMPONENTE GEOTÉCNICO EN LA EVALUACIÓN; CONTROL Y SEGUIMIENTO AMBIENTAL DE LOS USUARIOS CON PREDIOS AFECTADOS POR LA ACTIVIDAD EXTRACTIVA DE MINERALES</t>
  </si>
  <si>
    <t>PRESTAR LOS SERVICIOS PROFESIONALES PARA REALIZAR LA REVISIÓN; SEGUIMIENTO; CONSOLIDACION Y PROYECCION DE LAS RESPUESTAS REQUERIDAS A LAS PQRS EN EL MARCO DE LAS ACCIONES DE EVALUACIÓN; CONTROL Y SEGUIMIENTO AMBIENTAL</t>
  </si>
  <si>
    <t>PRESTAR LOS SERVICIOS PROFESIONALES PARA GENERAR INSUMOS TÉCNICOS EN EL COMPONENTE GEOLÓGICO; VALIDAR Y/O REVISAR LAS ACTUACIONES PRODUCTO DE LA EVALUACIÓN Y SEGUIMIENTO DE LOS PERMISOS DE OCUPACIÓN DE CAUCE ; PLAYAS Y LECHOS - POC; EN EL MARCO DE LA EVALUACIÓN; CONTROL Y SEGUIMIENTO SOBRE LOS USUARIOS QUE GENERAN AFECTACIÓN AL RECURSO HÍDRICO SUBTERRÁNEO Y SUPERFICIAL Y AL SUELO EN EL DISTRITO CAPITAL- D.C.</t>
  </si>
  <si>
    <t>PRESTAR LOS SERVICIOS PROFESIONALES PARA REALIZAR LAS ACTIVIDADES DE PRESERVACIÓN; DIGITALIZACIÓN; INSERCIÓN Y CONSULTA DE LOS EXPEDIENTES PERMISIVOS Y/O SANCIONATORIOS AMBIENTALES ENMARCADOS EN EL PROCESO DE EVALUACIÓN; CONTROL; Y SEGUIMIENTO DE LA SECRETARIA DISTRITAL DE AMBIENTE</t>
  </si>
  <si>
    <t>PRESTAR LOS SERVICIOS PROFESIONALES PARA REALIZAR ACTIVIDADES TENDIENTES A
DAR TRÁMITE A LAS PETICIONES; QUEJAS Y RECLAMOS RELACIONADAS CON EL
PROYECTO DE INVERSIÓN EN EL PERÍMETRO URBANO DEL DISTRITO CAPITAL</t>
  </si>
  <si>
    <t>PRESTAR LOS SERVICIOS PROFESIONALES PARA LA ESTIMACIÓN DE EMISIONES ATMOSFÉRICAS DE CONTAMINANTES CRITERIO Y CARBONO NEGRO UTILIZANDO EL MODELO DE EMISIONES DEL SISTEMA DE MODELACIÓN ATMOSFÉRICA Y DE CALIDAD DE AIRE DE LA SECRETARIA DISTRITAL DE AMBIENTE; CON FINES DE ACTUALIZACION DE INVENTARIOS DE EMISIONES DE CONTAMINANTES CRITERIO Y EVALUACION DE ESCENARIOS DE EMISIONES.</t>
  </si>
  <si>
    <t>PRESTAR LOS SERVICIOS PROFESIONALES JURÍDICOS EN LA DIRECCIÓN DE CONTROL AMBIENTAL PARA LA ELABORACIÓN Y/O REVISIÓN
JURÍDICA DE LOS ACTOS ADMINISTRATIVOS Y DEMÁS DOCUMENTOS QUE DEBAN EXPEDIRSE EN MATERIA DEL PROCESO SANCIONATORIO
AMBIENTAL EN LA SECRETARIA DISTRITAL DE AMBIENTE. ASÍ COMO EN EL ANÁLISIS; CONCEPTUALIZACIÓN Y EVALUACIÓN DE LAS ACTUACIONES ADMINISTRATIVAS QUE LE SEAN ASIGNADAS</t>
  </si>
  <si>
    <t>PRESTAR LOS SERVICIOS DE APOYO A LA GESTIÓN PARA REALIZAR LAS ACTIVIDADES DE PRESERVACIÓN; DIGITALIZACIÓN; INSERCIÓN Y CONSULTA DE LOS EXPEDIENTES PERMISIVOS Y/O SANCIONATORIOS AMBIENTALES EN EL MARCO DE LAS ACCIONES DE EVALUACIÓN; CONTROL Y SEGUIMIENTO AMBIENTAL DEL PROYECTO DE INVERSION Y LA SUBDIRECCION DE CALIDAD DE AIRE; AUDITIVA Y VISUAL.</t>
  </si>
  <si>
    <t>PRESTAR LOS SERVICIOS PROFESIONALES PARA REALIZAR LAS ACCIONES REQUERIDAS PARA LA PLANEACIÓN Y EJECUCIÓN DE PROCESOS SOCIOAMBIENTALES QUE SE ADELANTEN EN ÁREAS DE IMPORTANCIA AMBIENTAL ESTRATÉGICA DEL DISTRITO CAPITAL</t>
  </si>
  <si>
    <t>PRESTAR LOS SERVICIOS PROFESIONALES JURÍDICOS EN LAS ETAPAS PRECONTRACTUALES, CONTRACTUALES Y POSCONTRACTUALES, EN EL MARCO DEL PROYECTO DE INVERSIÓN DE LA SUBDIRECCIÓN DE CALIDAD DEL AIRE, AUDITIVA Y VISUAL</t>
  </si>
  <si>
    <t>Modificación No. 01 al precitado Contraton en el sentido de incluir una obligación (No. 2). La inclusión de esta nueva obligación no altera la naturaleza del contrato ni modifica su objeto principal, sino que complementa y especifica de manera más detallada las actividades técnicas requeridas, sin desbordar el alcance original del contrato.</t>
  </si>
  <si>
    <t>SIPSE No. 29836, la modificación No. 01 para ajustar el numeral 4.4 de las obligaciones específicas, conforme con la justificación que da cuenta de los datos generales del contrato, y las razones que motivan la modificación contractual.</t>
  </si>
  <si>
    <t>AURA MERCEDES JALAFF RAMÍREZ</t>
  </si>
  <si>
    <t>BERTHA SOFIA ORTIZ</t>
  </si>
  <si>
    <t>CESAR AUGUSTO GONZÁLEZ LÓPEZ</t>
  </si>
  <si>
    <t>JULIANA VERA CORREA</t>
  </si>
  <si>
    <t>DIANA CAROLINA BONILLA</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</si>
  <si>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</si>
  <si>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KAREN LIZETH TORRES ECHEVERRI</t>
  </si>
  <si>
    <t>LEIDY CAROLINA CORREA GUAUQUE</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</si>
  <si>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</si>
  <si>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LAURA CASTRO</t>
  </si>
  <si>
    <t>PRESTAR SERVICIOS PROFESIONALES PARA APOYAR LA IMPLEMENTACIÓN DEL PROYECTO CR-SA-SDA-2024-P0014 EN ACTIVIDADES RELACIONADAS CON EL TRÁMITE ADMINISTRATIVO DE NOTIFICACIONES ASOCIADO PROCESO DE GESTIÓN DEL CONOCIMIENTO DEL ARBOLADO URBANO DE LA CIUDAD</t>
  </si>
  <si>
    <t>LEIDI PAOLA JIMENEZ URIBE</t>
  </si>
  <si>
    <t>Prestar servicios profesionales para el desarrollo de piezas informativas, campañas, capacitaciones y elaboración de herramientas didácticas y divulgativas que faciliten la apropiación del conocimiento por parte de la ciudadanía sobre la gestión del riesgo de volcamiento y caída de ramas asociado al arbolado urbano de la ciudad, en el marco del Proyecto CR-SA-SDA-2024-P0014.         
Tipo de Contrato        Prestación de servicios</t>
  </si>
  <si>
    <t>YEZMIN VILLAMIZAR ALBARRACÍN</t>
  </si>
  <si>
    <t>Prestar servicios profesionales para brindar asistencia técnica en la caracterización e implementación de instrumentos ambientales y/o de actividades relacionadas con la prevención de riesgo y/o evaluación de impactos ambientales y/o elaboración de estudios ambientales, así como manejo y/o valoración del arbolado o flora, y, el acompañamiento de otras estrategias, que favorezcan la puesta en marcha del Proyecto CR-SA-SDA-2024-P0014</t>
  </si>
  <si>
    <t>MIGUEL ANDRES VEGA</t>
  </si>
  <si>
    <t>JOSE RAMIRO CONTRERAS REYES</t>
  </si>
  <si>
    <t>PRESTAR LOS SERVICIOS PROFESIONALES PARA REALIZAR LAS ACTIVIDADES TÉCNICAS DEL COMPONENTE TOPOGRÁFICO EN LA
EVALUACIÓN; EL ANALISIS; CONTROL Y SEGUIMIENTO AMBIENTAL PRODUCTO DE LA EVALUACIÓN Y SEGUIMIENTO DE LOS PERMISOS DE
CUPACIÓN DE CAUCE ; PLAYAS Y LECHOS - POC; ACTIVIDADES RELACIONADAS A LA ESTRUCTURA ECOLÓGICA PRINCIPAL-EEP EN EL MARCO
DE LAS ACCIONES DE EVALUACIÓN; CONTROL Y SEGUIMIENTO SOBRE LOS USUARIOS QUE GENERAN AFECTACIÓN AL RECURSO HÍDRICO
SUBTERRÁNEO Y SUPERFICIAL Y AL SUELO EN EL</t>
  </si>
  <si>
    <t>KAROL TATIANA BOBADILLA QUESADA</t>
  </si>
  <si>
    <t>PRESTAR LOS SERVICIOS PROFESIONALES PARA REALIZAR LA GESTIÓN DE LA INFORMACIÓN Y EL DESARROLLO DE ACTIVIDADES DE
VALIDACIÓN REFERENTES AL MONITOREO DEL RECURSO HÍDRICO Y SUS FACTORES DE IMPACTO EN ESTABLECIMIENTOS DE MEDIANO Y ALTA
COMPLEJIDAD</t>
  </si>
  <si>
    <t>ISABEL MILENA SALGADO CABARCAS</t>
  </si>
  <si>
    <t>PRESTAR LOS SERVICIOS PROFESIONALES PARA GESTIONAR LA INCORPORACIÓN DEL ENFOQUE DIFERENCIAL ÉTNICO EN EL DESARROLLO
DE PLANES; PROGRAMAS Y PROYECTOS DEL SECTOR AMBIENTE EN EL MARCO DE LAS POLÍTICAS PÚBLICAS DE COMPETENCIA DE LA SDA.</t>
  </si>
  <si>
    <t>LUIS ANDRES REY BARROTE</t>
  </si>
  <si>
    <t>PRESTAR LOS SERVICIOS PROFESIONALES PARA RESPONDER TÉCNICAMENTE SOLICITUDES RELACIONADAS CON SISTEMAS DE INFORMACIÓN GEOGRÁFICA (SIG) ASOCIADAS A GENERACIÓN DE MAPAS ESTRATÉGICOS DE RUIDO; CUANTIFICACIÓN DE INDICADORES ACÚSTICOS; RESPUESTAS A PQRS Y SOPORTE A LA OPERACIÓN DE RUIDO</t>
  </si>
  <si>
    <t>ALEXANDER ACERO RIVERA</t>
  </si>
  <si>
    <t>MANUEL ANTONIO SALAMANCA CORREA</t>
  </si>
  <si>
    <t>PRESTAR LOS SERVICIOS DE APOYO A LA GESTIÓN PARA REALIZAR LA CLASIFICACIÓN, MANEJO Y DEPURACIÓN DE LOS INSUMOS TÉCNICOS PRODUCTO DE LAS ACTIVIDADES DE EVALUACIÓN, CONTROL Y SEGUIMIENTO EN MATERIA DE PUBLICIDAD EXTERIOR VISUAL</t>
  </si>
  <si>
    <t>IVONNE LUCIA SERNA BONILLA</t>
  </si>
  <si>
    <t>DANIELA PEÑALOZA FORERO</t>
  </si>
  <si>
    <t>JOSE AUGUSTO BARREIRO ARIAS</t>
  </si>
  <si>
    <t>MONICA ALEJANDRA CETINA LOPEZ</t>
  </si>
  <si>
    <t>PRESTAR LOS SERVICIOS PROFESIONALES PARA ADELANTAR LAS ACCIONES NECESARIAS; PARA EL CUMPLIMIENTO DE LA ESTRATEGIA DE
EDUCACIÓN AMBIENTAL QUE LE SEA ASIGNADA.</t>
  </si>
  <si>
    <t>ILEEN ARCHBOLD MARTINEZ</t>
  </si>
  <si>
    <t>PRESTAR LOS SERVICIOS PROFESIONALES PARA DESARROLLAR LAS ACTIVIDADES RELACIONADAS CON LOS COMPROMISOS ENMARCADOS
EN LA POLÍTICA PÚBLICA RAIZAL EN BOGOTÁ A LOS QUE DEBE DAR CUMPLIMIENTO LA SECRETARIA DISTRITAL DE AMBIENTE.</t>
  </si>
  <si>
    <t>NATALIA JIMENEZ CONTENTO</t>
  </si>
  <si>
    <t>PRESTAR LOS SERVICIOS PROFESIONALES PARA EL DESARROLLO DE REGULACIONES Y LINEAMIENTOS PARA EL APROVECHAMIENTO Y USO
EFICIENTE DEL AGUA; QUE PERMITAN FORTALECER LAS DETERMINANTES AMBIENTALES PARA PROYECTOS DE ECOURBANISMO Y CONSTRUCCIÓN SOSTENIBLE</t>
  </si>
  <si>
    <t>PRESTAR LOS SERVICIOS PROFESIONALES PARA LA GESTIÓN; EVALUACIÓN; MONITOREO Y SEGUIMIENTO DE ACTIVIDADES; DOCUMENTOS TÉCNICOS O PROYECTOS RELACIONADOS PARA LA CONSERVACIÓN DE LA BIODIVERSIDAD Y DEL RECURSO HÍDRICO DE LA ESTRUCTURA ECOLÓGICA PRINCIPAL Y ÁREAS DE INTERÉS AMBIENTAL.</t>
  </si>
  <si>
    <t>FERNANDO ANTONIO MURCIA SANCHEZ</t>
  </si>
  <si>
    <t>PRESTAR LOS SERVICIOS PROFESIONALES PARA ACOMPAÑAR A LA DEPENDENCIA EN LA PLANEACIÓN Y EJECUCIÓN DE ACTIVIDADES DE LEVANTAMIENTO; DIGITALIZACIÓN; SISTEMATIZACIÓN Y ANÁLISIS DE RESULTADOS DE INFORMACIÓN O MATERIAL RELEVANTE; QUE SEA ASIGNADO POR EL SUPERVISOR DEL CONTRATO</t>
  </si>
  <si>
    <t>JHON ALEXANDER CHAVARRO</t>
  </si>
  <si>
    <t>PRESTAR LOS SERVICIOS PROFESIONALES PARA GENERAR INSUMOS TÉCNICOS EN EL COMPONENTE HIDROLÓGICO EN EL MARCO EN LAS ACTUACIONES Y TRÁMITES PERMISIVOS DE EVALUACIÓN; CONTROL Y SEGUIMIENTO SOBRE LOS USUARIOS QUE GENERAN AFECTACIÓN AL RECURSO HÍDRICO SUBTERRÁNEO Y SUPERFICIAL Y AL SUELO EN EL DISTRITO CAPITAL D.C.</t>
  </si>
  <si>
    <t>MARCIO ZAMIR MOSQUERA DUARTE</t>
  </si>
  <si>
    <t>PRESTAR LOS SERVICIOS DE APOYO A LA GESTIÓN PARA ORGANIZAR Y VALIDAR LA INFORMACIÓN TÉCNICA RELACIONADA CON ACTIVIDADES
DE EVALUACIÓN; CONTROL Y VIGILANCIA AMBIENTAL.</t>
  </si>
  <si>
    <t>FRANCISCO JAVIER SICHACA AVILA</t>
  </si>
  <si>
    <t>PRESTAR LOS SERVICIOS PROFESIONALES PARA LA FORMULACIÓN DE LOS DOCUMENTOS TÉCNICOS Y DESARROLLO DE ACCIONES ESTRATÉGICAS EN EL MARCO DE LA GESTIÓN INTEGRAL DE LA CALIDAD DEL AIRE DE BOGOTÁ; PARA EL DESARROLLO DE PROYECTOS DE GESTIÓN AMBIENTAL Y DEL SECTOR TRANSPORTE.</t>
  </si>
  <si>
    <t>YURY ALEJANDRA BAUTISTA CUERVO</t>
  </si>
  <si>
    <t>PRESTAR LOS SERVICIOS DE APOYO A LA GESTION EN ACTIVIDADES ADMINISTRATIVAS;
OPERATIVAS Y LOGÍSTICAS GENERALES DE ACUERDO CON LAS NECESIDADES
FUNCIONALES EN EL ALMACÉN DE LA SECRETARÍA DISTRITAL DE AMBIENTE.</t>
  </si>
  <si>
    <t>JAVIER LOZANO GARZON</t>
  </si>
  <si>
    <t>PRESTAR LOS SERVICIOS DE APOYO A LA GESTIÓN PARA LLEVAR A CABO LAS ACTIVIDADES RELACIONADAS CON LA LOGÍSTICAS Y
OPERATIVIDAD; PARA DESARROLLAR LAS ESTRATEGIAS DE PARTICIPACIÓN CIUDADANA Y EDUCACIÓN AMBIENTAL</t>
  </si>
  <si>
    <t>PRESTAR LOS SERVICIOS PROFESIONALES EN EL ÁREA TÉCNICA DESDE EL COMPONENTE BIÓTICO PARA LA ELABORACIÓN; REVISIÓN Y/O
GESTIÓN DE LOS DOCUMENTOS QUE SE REQUIERAN PARA REALIZAR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</si>
  <si>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NANCY CAROLINA POVEDA HUERTAS</t>
  </si>
  <si>
    <t>PRESTAR LOS SERVICIOS PROFESIONALES PARA LA IMPLEMENTACION Y SEGUIMIENTO A LAS ACCIONES DE CONSERVACIÓN EN ECOSISTEMAS ESTRATÉGICOS EN LA BOGOTÁ RURAL</t>
  </si>
  <si>
    <t>ANDRES NOEL MORENO MORENO</t>
  </si>
  <si>
    <t>PRESTAR LOS SERVICIOS PROFESIONALES PARA LA PLANIFICACIÓN DE ACTIVIDADES; ELABORACIÓN DE ESTADISTICAS; SEGUIMIENTO Y CONSOLIDACIÓN DE LA INFORMACIÓN EN EL MARCO DEL PLAN DE PROPAGACIÓN EN LOS VIVEROS ADMINISTRADOS POR LA SDA</t>
  </si>
  <si>
    <t xml:space="preserve"> LISANDRO NUÑEZ GALEANO</t>
  </si>
  <si>
    <t>PRESTAR LOS SERVICIOS PROFESIONALES PARA GENERAR INSUMOS TÉCNICOS EN EL COMPONENTE HIDROLÓGICO EN EL MARCO EN LAS
ACTUACIONES Y TRÁMITES PERMISIVOS DE EVALUACIÓN; CONTROL Y SEGUIMIENTO SOBRE LOS USUARIOS QUE GENERAN AFECTACIÓN AL
RECURSO HÍDRICO SUBTERRÁNEO Y SUPERFICIAL Y AL SUELO EN EL DISTRITO CAPITAL D.C.</t>
  </si>
  <si>
    <t>PRESTAR LOS SERVICIOS DE APOYO PARA EJECUTAR ACCIONES DE MANEJO INTEGRAL DE COBERTURAS DURAS Y VERDES DE LOS PARQUES DISTRITALES ECOLÓGICOS DE MONTAÑA ADMINISTRADOS POR LA SECRETARÍA DISTRITAL DE AMBIENTE.</t>
  </si>
  <si>
    <t>IVAN RICARDO CUELLAR CORONADO</t>
  </si>
  <si>
    <t>PRESTAR LOS SERVICIOS PROFESIONALES COMO ANALISTA GEOESPACIAL POR MEDIO DEL USO DE SISTEMAS DE INFORMACIÓN GEOGRÁFICA PARA LAS ÁREAS DE IMPORTANCIA AMBIENTAL Y DE LA ESTRUCTURA ECOLÓGICA PRINCIPAL DE LOS SUELOS RURALES; DE EXPANSIÓN URBANA Y URBANOS DE BOGOTÁ</t>
  </si>
  <si>
    <t>CESAR ALEJANDRO GENEY CELIS</t>
  </si>
  <si>
    <t>PRESTAR LOS SERVICIOS PROFESIONALES PARA DESARROLLAR E IMPLEMENTAR LA METODOLOGÍA PARA LA ACTUALIZACIÓN PERIÓDICA DEL IBOCA Y SU COMPONENTE DE RIESGO EN SALUD</t>
  </si>
  <si>
    <t>LAURA MARIA ESPINOSA TOBORDA</t>
  </si>
  <si>
    <t>PRESTAR LOS SERVICIOS DE APOYO A LA GESTIÓN EN LAS ACTIVIDADES DE MANEJO; CLASIFICACIÓN; ORGANIZACIÓN Y CONSERVACIÓN DE ARCHIVOS FÍSICOS Y DIGITALES; ASÍ COMO EN LA ADMINISTRACIÓN DE LA INFORMACIÓN REQUERIDA AL INTERIOR DE LA SUBDIRECCIÓN DE ECOSISTEMAS Y RURALIDAD.</t>
  </si>
  <si>
    <t>DANIELA CAMILA GARZÓN ORTIZ</t>
  </si>
  <si>
    <t>PRESTAR LOS SERVICIOS PROFESIONALES EN LAS ACTIVIDADES DE GESTIÓN DE ATENCIÓN A LA CIUDADANÍA Y EN EL DESARROLLO DE LA
POLÍTICA PÚBLICA DISTRITAL DE SERVICIO A LA CIUDADANÍA EN LAS DIFERENTES LOCALIDADES DE BOGOTÁ D.C.</t>
  </si>
  <si>
    <t>IVAN CASTILLO ARENAS</t>
  </si>
  <si>
    <t>ANGIE CATALINA AVENDAÑO CARRERO</t>
  </si>
  <si>
    <t>JUAN PABLO GARCIA PEÑA</t>
  </si>
  <si>
    <t>PRESTAR LOS SERVICIOS DE APOYO A LA GESTIÓN PARA REALIZAR LA CLASIFICACIÓN; MANEJO Y DEPURACIÓN DE LOS INSUMOS TÉCNICOS
PRODUCTO DE LAS ACTIVIDADES DE EVALUACIÓN; CONTROL Y SEGUIMIENTO EN MATERIA DE PUBLICIDAD EXTERIOR VISUAL</t>
  </si>
  <si>
    <t>YESICA XIMENA PEÑA BELTRAN</t>
  </si>
  <si>
    <t>PRESTAR LOS SERVICIOS PROFESIONALES PARA REALIZAR ACTIVIDADES TÉCNICAS EN EL MARCO DE LA ESTRUCTURACÓN DE LOS
DOCUMENTOS QUE ESTABLEZCAN LOS LINEAMIENTOS PARA LA GESTIÓN INTEGRAL DEL RECURSO SUELO.</t>
  </si>
  <si>
    <t>HEIDY DAYANA GARCIA RUBIANO</t>
  </si>
  <si>
    <t>PRESTAR LOS SERVICIOS PROFESIONALES PARA REALIZAR LAS ACTUACIONES TÉCNICAS DE SEGUIMIENTO Y CONTROL AMBIENTAL A
ELEMENTOS DE LA ESTRUCTURA ECOLOGICA PRINCIPAL EN LA CIUDAD DE BOGOTÁ D.C.</t>
  </si>
  <si>
    <t xml:space="preserve"> LUZ KARIME DÍAZ DURANGO</t>
  </si>
  <si>
    <t>PRESTAR LOS SERVICIOS PROFESIONALES PARA GESTIONAR LA IMPLEMENTACIÓN DEL SISTEMA DE GESTIÓN DE CALIDAD EN EL MARCO DE
LOS PROCESOS DE EVALUACIÓN; CONTROL Y SEGUIMIENTO AMBIENTAL Y METROLOGIA; MONITOREO Y MODELACIÓN</t>
  </si>
  <si>
    <t>PRESTAR LOS SERVICIOS PROFESIONALES PARA REALIZAR LA GESTIÓN DE LA INFORMACIÓN Y EL DESARROLLO DE ACTIVIDADES DE
VALIDACIÓN REFERENTES AL MONITOREO DEL RECURSO HÍDRICO Y SUS FACTORES DE IMPACTO</t>
  </si>
  <si>
    <t>CARLOS EDUARDO SILVA ORJUELA</t>
  </si>
  <si>
    <t>PRESTAR LOS SERVICIOS PROFESIONALES PARA REVISAR; GESTIONAR Y ANALIZAR JURÍDICAMENTE TODAS LAS ACTUACIONES
RELACIONADAS CON LA EVALUACIÓN; SEGUIMIENTO Y PROCESO SANCIONATORIO DE LOS PROYECTOS; OBRAS O ACTIVIDADES OBJETO DE
LICENCIAMIENTO AMBIENTAL; MODIFICACIÓN DE LICENCIAS AMBIENTALES Y/O PLANES DE MANEJO AMBIENTAL Y DEMÁS INSTRUMENTOS DE
MANEJO Y CONTROL DE COMPETENCIA DE LA DIRECCIÓN DE CONTROL AMBIENTAL</t>
  </si>
  <si>
    <t>PRESTAR LOS SERVICIOS PROFESIONALES EN LA SUBDIRECCIÓN CONTRACTUAL CON PLENA AUTONOMÍA TÉCNICA; ADMINISTRATIVA Y
FINANCIERA; COMO ENLACE CON LOS DIFERENTES ENTES DE CONTROL Y/O AUTORIDADES ADMINISTRATIVAS QUE SEAN ASIGNADAS POR EL SUPERVISOR DEL CONTRATO</t>
  </si>
  <si>
    <t>SUSANA MARLENY FAGUA LOZANO</t>
  </si>
  <si>
    <t>PRESTAR LOS SERVICIOS PROFESIONALES PARA REALIZAR ACTIVIDADES TÉCNICAS PARA EL CUMPLIMIENTO DE LOS OBJETIVOS; METAS E
INDICADORES DEL PROYECTO DE INVERSIÓN DE LA SUBDIRECCIÓN DE CALIDAD DEL AIRE; AUDITIVA Y VISUAL</t>
  </si>
  <si>
    <t>PAULA JOHANNA RUIZ QUINTANA</t>
  </si>
  <si>
    <t>MARIA SARALUX VALBUENA LOPEZ</t>
  </si>
  <si>
    <t>PRESTAR LOS SERVICIOS PROFESIONALES CON PLENA AUTONOMÍA; PARA LA REVISIÓN; ANÁLISIS Y PROYECCIÓN DE DOCUMENTOS REQUERIDOS; PARA LA SECRETARÍA DISTRITAL DE AMBIENTE</t>
  </si>
  <si>
    <t>MODIFICAR la cláusula SEGUNDA. - OBLIGACIONES ESPECÍFICAS DEL CONTRATISTA, contenida en el complemento al contrato electrónico, la cual remite al numeral 4 literal e) del Estudio Previo, las cuales quedaran como se indica en el documento adjunto.</t>
  </si>
  <si>
    <t>JUAN CARLOS TORRES CADENA</t>
  </si>
  <si>
    <t>STHEFANNY DURAN GAONA</t>
  </si>
  <si>
    <t>BRYAN JAVIER DUARTE VILLAMIL</t>
  </si>
  <si>
    <t>YEIMI TATIANA OSORIO GALINDO</t>
  </si>
  <si>
    <t>ANA MILENA VALETA MARRUGO</t>
  </si>
  <si>
    <t>DIANA MARCELA GODOY MOGOLLON</t>
  </si>
  <si>
    <t>JENNY ROCIÓ CASTRO ACEVEDO</t>
  </si>
  <si>
    <t>VLADIMIR MURILLO AYALA</t>
  </si>
  <si>
    <t>GLORIA ELISA SANCHEZ PINEDA</t>
  </si>
  <si>
    <t>HEIDY TATIANA RINCON POVEDA</t>
  </si>
  <si>
    <t>EDGAR YESID VILLAMIL PEÑA</t>
  </si>
  <si>
    <t>HÉCTOR ANIBAL RUIZ RODRÍGUEZ</t>
  </si>
  <si>
    <t>EDITH LORENA GÚZMAN DÍAZ</t>
  </si>
  <si>
    <t>HABER  GARCIA GONZALEZ</t>
  </si>
  <si>
    <t>LIZ ANDREA RUBIO BOHORQUEZ</t>
  </si>
  <si>
    <t>MERLEY ROCIO QUINTERO RUIZ</t>
  </si>
  <si>
    <t>JEFERSON ESTIT VILLAMIL ARIAS</t>
  </si>
  <si>
    <t>JENNY PAOLA CRUZ MARIN</t>
  </si>
  <si>
    <t>OSCAR DAVID POSADA DAZA</t>
  </si>
  <si>
    <t xml:space="preserve"> JUAN CARLOS LOPEZ BORDA</t>
  </si>
  <si>
    <t>MARIA ISABEL MORENO BALLESTEROS</t>
  </si>
  <si>
    <t>NATALIA GIRALDO MURILLO</t>
  </si>
  <si>
    <t>ANDRES FELIPE VEGA DUEÑAS</t>
  </si>
  <si>
    <t>NICOLAI ALEXANDRO CIONTESCU CAMARGO</t>
  </si>
  <si>
    <t>JESUS ANDRES ROBLES RAMOS</t>
  </si>
  <si>
    <t>NICOLAS ENRIQUE ROMERO PATIÑO</t>
  </si>
  <si>
    <t>JOSE URREGO DUARTE</t>
  </si>
  <si>
    <t>BRENDA KATHERINE RUBIANO ORDOÑEZ</t>
  </si>
  <si>
    <t>JUAN DARIO FARFAN QUIROGA</t>
  </si>
  <si>
    <t>MARGARITA DEL PILAR DIAZ ZAPATA</t>
  </si>
  <si>
    <t>ANA  CAROLINA CASTAÑEDA MOSCOSO</t>
  </si>
  <si>
    <t>LUZ FABIOLA GIRALDO CATAÑO</t>
  </si>
  <si>
    <t>CRISTHIAN HAIR GUACANEME ALVARADO</t>
  </si>
  <si>
    <t>EMMA ESPINOSA PERAZA</t>
  </si>
  <si>
    <t>KEVIN STWARD CAMACHO SANABRIA</t>
  </si>
  <si>
    <t>VICTOR SANTIAGO RAMOS ROZO</t>
  </si>
  <si>
    <t>MARBIN FARID MACIAS BOTINA</t>
  </si>
  <si>
    <t>ABEL JOSÉ DE LA OSSA DE VIVERO</t>
  </si>
  <si>
    <t xml:space="preserve"> LIDA MARTINEZ PRIETO</t>
  </si>
  <si>
    <t>JONATHAN ALEXANDER TRASLAVIÑA RIVERA</t>
  </si>
  <si>
    <t xml:space="preserve"> DIANA MARCELA SANTAMARIA</t>
  </si>
  <si>
    <t>JOSE LEONARDO RINCON DUCUARA</t>
  </si>
  <si>
    <t>ELIZABETH YARITZA CRISTO GUARÍN</t>
  </si>
  <si>
    <t>ANNY LIZETTE CASTILLO CITTELLY</t>
  </si>
  <si>
    <t>PRESTAR LOS SERVICIOS PROFESIONALES PARA GENERAR INSUMOS TÉCNICOS EN EL COMPONENTE DE OBRA CIVIL Y ESTRUCTURAL EN LAS ACTUACIONES DE SEGUIMIENTO Y CONTROL AMBIENTAL A ELEMENTOS DE LA ESTRUCTURA ECOLÓGICA PRINCIPAL EN LA CIUDAD DE BOGOTÁ D.C.</t>
  </si>
  <si>
    <t>PRESTAR LOS SERVICIOS DE APOYO A LA GESTIÓN PARA ACTUALIZAR CONSOLIDAR Y REALIZAR EL PROCESAMIENTO DE LA INFORMACIÓN Y
BASES DE DATOS GENERADAS EN LAS ACTUACIONES TÉCNICAS DE SEGUIMIENTO Y CONTROL AMBIENTAL A ELEMENTOS DE LA ESTRUCTURA
ECOLOGICA PRINCIPAL EN LA CIUDAD DE BOGOTÁ D.C.</t>
  </si>
  <si>
    <t>PRESTAR LOS SERVICIOS PROFESIONALES PARA REALIZAR LAS ACTIVIDADES DE PRESERVACIÓN; DIGITALIZACIÓN; INSERCIÓN Y CONSULTA
DE LOS EXPEDIENTES PERMISIVOS Y/O SANCIONATORIOS AMBIENTALES ENMARCADOS EN EL PROCESO DE EVALUACIÓN; CONTROL; Y
SEGUIMIENTO DE LA SECRETARIA DISTRITAL DE AMBIENTE</t>
  </si>
  <si>
    <t>PRESTAR LOS SERVICIOS PROFESIONALES PARA ACOMPAÑAR LA GESTIÓN INTEGRAL DE LA DIRECCIÓN DE CONTROL AMBIENTAL Y SUS SUBDIRECCIÓNES; EN EL MARCO DE LAS ACTIVIDADES PROPIAS A CARGO DE LA MISMA</t>
  </si>
  <si>
    <t>PRESTAR LOS SERVICIOS PROFESIONALES EN EL ÁREA JURÍDICA PARA LA GESTIÓN Y REVISIÓN DE LAS ACTUACIONES RELACIONADAS CON LA EVALUACIÓN; SEGUIMIENTO Y PROCESO SANCIONATORIO AMBIENTAL ASÍ COMO CON EL PROCESO DE LICENCIAMIENTO AMBIENTAL; LA MODIFICACIÓN DE LICENCIAS Y DEMÁS INSTRUMENTOS DE MANEJO Y CONTROL AMBIENTAL EN EL MARCO DE LAS COMPETENCIAS DE LA DIRECCIÓN DE CONTROL AMBIENTAL DE LA SECRETARÍA DISTRITAL DE AMBIENTE</t>
  </si>
  <si>
    <t>PRESTAR LOS SERVICIOS PROFESIONALES PARA REALIZAR LAS ACTIVIDADES DE PRESERVACIÓN; DIGITALIZACIÓN; INSERCIÓN Y CONSULTA
DE LOS EXPEDIENTES PERMISIVOS Y/O SANCIONATORIOS AMBIENTALES EN EL MARCO DE LAS ACCIONES DE EVALUACIÓN; CONTROL Y
SEGUIMIENTO AMBIENTAL DE LA DIRECCIÓN DE CONTROL AMBIENTAL DE LA DIRECCIÓN DE CONTROL AMBIENTAL Y/O SUS SUBDIRECCIONES;
ASÍ COMO; LA ATENCIÓN DE VENTANILLA DE NOTIFICACIONES</t>
  </si>
  <si>
    <t>PRESTAR LOS SERVICIOS PROFESIONALES PARA REALIZAR LA PLANIFICACIÓN Y EJECUCIÓN DE LAS ACTIVIDADES ORIENTADAS A LA
DOCUMENTACIÓN E IMPLEMENTACIÓN DEL GOBIERNO DE DATOS EN LA SECRETARÍA DISTRITAL DE AMBIENTE.</t>
  </si>
  <si>
    <t>PRESTAR LOS SERVICIOS PROFESIONALES PARA GENERAR ANÁLISIS ESPACIALES EN ACCIONES DE CONSERVACIÓN Y REALIZAR LA EVALUACIÓN; ELABORACIÓN Y REVISIÓN TÉCNICA DE INSTRUMENTOS DE MANEJO DE LA GESTIÓN AMBIENTAL DEL DISTRITO CAPITAL</t>
  </si>
  <si>
    <t>PRESTAR LOS SERVICIOS PROFESIONALES DESDE EL COMPONENTE SOCIAL PARA DISEÑO Y EJECUCIÓN DE ACCIONES RELACIONADAS CON LA PARTICIPACIÓN CIUDADANA Y LA GOBERNANZA AMBIENTAL QUE FAVOREZCAN LA CONSERVACIÓN DE LOS ECOSISTEMAS DE LA BOGOTÁ REGION</t>
  </si>
  <si>
    <t>PRESTAR LOS SERVICIOS PROFESIONALES PARA REALIZAR ACTIVIDADES DE FORMULACIÓN; IMPLEMENTACIÓN Y SEGUIMIENTO DE ESTRATEGIAS INTEGRALES DE CONSERVACIÓN EN BOGOTÁ D.C</t>
  </si>
  <si>
    <t>PRESTAR LOS SERVICIOS PROFESIONALES PARA EL MANEJO; CONSOLIDACIÓN Y ESTRUCTURACIÓN DE LA GEOINFORMACIÓN DE LA DIRECCION DE GESTIÓN AMBIENTAL RELACIONADA CON LA CONECTIVIDAD DE LAS AREAS PROTEGIDAS Y LA ESTRUCTURA ECOLOGICA PRINCIPAL</t>
  </si>
  <si>
    <t>PRESTAR LOS SERVICIOS PROFESIONALES PARA LA GESTIÓN INTEGRAL DE LOS INSTRUMENTOS DE PLANEACIÓN AMBIENTAL DEFINIDOS POR LA SUBDIRECCIÓN, EN EL MARCO DE LAS COMPETENCIAS DE LA SECRETARÍA DISTRITAL DE AMBIENTE</t>
  </si>
  <si>
    <t>PRESTAR LOS SERVICIOS PROFESIONALES PARA REALIZACIÓN DE LEVANTAMIENTOS TOPOGRÁFICOS; LA REVISIÓN DE DOCUMENTOS TÉCNICOS DE TOPOGRAFÍA Y LA ELABORACIÓN DE INFORMES ORRESPONDIENTES</t>
  </si>
  <si>
    <t>PRESTAR LOS SERVICIOS PROFESIONALES PARA LA IMPLEMENTACIÓN DE ESTRATEGIAS Y ELABORAR INFORMES TÉCNICOS DEL MONITOREO DE CONTAMINANTES ATMOSFÉRICOS EN AMBIENTES Y MICROAMBIENTES URBANOS EN EL MARCO DEL SISTEMA DE ALERTAS TEMPRANAS AMBIENTALES DE BOGOTÁ (SATAB)</t>
  </si>
  <si>
    <t>PRESTAR LOS SERVICIOS DE APOYO A LA GESTIÓN EN LAS ACTIVIDADES ADMINISTRATIVAS PROPIAS DE LA DIRECCIÓN DE CONTROL AMBIENTAL.</t>
  </si>
  <si>
    <t>PRESTAR LOS SERVICIOS DE APOYO A LA GESTION PARA DESARROLLAR LAS ACTIVIDADES RELACIONADAS CON LOS COMPROMISOS ENMARCADOS EN LA POLÍTICA PÚBLICA DE LOS PUEBLOS INDÍGENAS EN BOGOTÁ A LOS QUE DEBE DAR CUMPLIMIENTO LA SECRETARIA DISTRITAL DE AMBIENTE</t>
  </si>
  <si>
    <t>PRESTAR LOS SERVICIOS DE APOYO A LA GESTION PARA DESARROLLAR LAS ACTIVIDADES RELACIONADAS CON LOS COMPROMISOS ENMARCADOS EN LA POLÍTICA PÚBLICA PARA Y DEL PUEBLO RROM EN BOGOTÁ A LOS QUE DEBE DAR CUMPLIMIENTO LA SECRETARIA DISTRITAL DE AMBIENTE</t>
  </si>
  <si>
    <t>PRESTAR LOS SERVICIOS PROFESIONALES PARA REALIZAR ACCIONES APROPIACIÓN Y CONSOLIDACIÓN DE GESTIÓN TERRITORIAL EN LAS RESERVAS DISTRITALES DE HUMEDAL PARA EL RELACIONAMIENTO POSITIVO Y PROMOCIÓN DE LA GOBERNANZA Y EDUCACIÓN SOCIOAMBIENTAL COMO ESTRATÉGIA PARA LA CONSERVACIÓN DE ÁREAS PROTEGIDAS</t>
  </si>
  <si>
    <t>PRESTAR LOS SERVICIOS PROFESIONALES EN EL ANÁLISIS Y REVISIÓN DE INFORMACIÓN TÉCNICA AMBIENTAL PARA LA ELABORACIÓN DE DOCUMENTOS O CONCEPTOS TÉCNICOS RELACIONADOS CON GEOLOGÍA; GEOMORFOLOGÍA O SUELOS.</t>
  </si>
  <si>
    <t>PRESTAR LOS SERVICIOS PROFESIONALES PARA EJECUTAR ACTIVIDADES RELACIONADAS CON LA GESTIÓN MONITOREO Y SEGUIMIENTO A
LOS DISTINTOS INSTRUMENTOS DE PLANEACIÓN; EN EL MARCO DE LA PLANEACIÓN ESTRATÉGICA INSTITUCIONAL Y LOS LINEAMIENTOS DEL
MIPG A CARGO DE LA DIRECCIÓN DE PLANEACIÓN Y SISTEMAS DE INFORMACIÓN AMBIENTAL</t>
  </si>
  <si>
    <t>PRESTAR LOS SERVICIOS PROFESIONALES PARA DESARROLLAR LAS ACTIVIDADES RELACIONADAS CON EL CUMPLIMIENTO DE LOS
COMPROMISOS ENMARCADOS EN LA POLÍTICA PÚBLICA LGTBI Y DE ACTIVIDADES SEXUALES PAGADAS A LOS QUE DEBE DAR CUMPLIMIENTO
LA SECRETARIA DISTRITAL DE AMBIENTE</t>
  </si>
  <si>
    <t>PRESTAR LOS SERVICIOS PROFESIONALES PARA DESARROLLAR LAS ACTIVIDADES RELACIONADAS CON LOS COMPROMISOS ENMARCADOS
EN LA POLÍTICA PÚBLICA PARA Y DEL PUEBLO RROM EN BOGOTÁ A LOS QUE DEBE DAR CUMPLIMIENTO LA SECRETARIA DISTRITAL DE
AMBIENTE</t>
  </si>
  <si>
    <t>PRESTAR LOS SERVICIOS DE APOYO A LA GESTION PARA DESARROLLAR LAS ACTIVIDADES RELACIONADAS CON LOS COMPROMISOS
ENMARCADOS EN LA POLÍTICA PÚBLICA DE LOS PUEBLOS INDÍGENAS EN BOGOTÁ A LOS QUE DEBE DAR CUMPLIMIENTO LA SECRETARIA
DISTRITAL DE AMBIENTE</t>
  </si>
  <si>
    <t>PRESTAR LOS SERVICIOS PROFESIONALES PARA REALIZAR LAS ACTIVIDADES DE FORMULACIÓN Y REVISIÓN DE DOCUMENTOS DE LA
SECRETARÍA DISTRITAL DE AMBIENTE; EN EL MARCO DEL PROYECTO FORTALECIMIENTO DE LA APROPIACIÓN SOCIAL DEL CONOCIMIENTO
PARA LA RESILIENCIA CLIMÁTICA EN BOGOTÁ D.C.</t>
  </si>
  <si>
    <t>PRESTAR LOS SERVICIOS PROFESIONALES ESPECIALIZADOS PARA REALIZAR ACTIVIDADES JURÍDICAS EN LOS PROCESOS TRANSVERSALES DE LA SUBDIRECCIÓN DE CALIDAD DEL AIRE; AUDITIVA Y VISUAL.</t>
  </si>
  <si>
    <t>PRESTAR SERVICIOS PROFESIONALES CON PLENA AUTONOMÍA TÉCNICA; ADMINISTRATIVA Y FINANCIERA PARA GESTIONAR LAS ACTUACIONES ADMINISTRATIVAS; CONTRACTUALES Y LEGALES QUE SE DERIVEN DE LOS PROCESOS
DE CONTRATACIÓN EN SUS DIFERENTES ETAPAS Y QUE SEAN COMPETENCIA DE LA DEPENDENCIA EN EL MARCO DE SUS FUNCIONES</t>
  </si>
  <si>
    <t>PRESTAR LOS SERVICIOS DE APOYO A LA GESTION EN LAS ACCIONES ADMINISTRATIVAS DE LAS ÁREAS PROTEGIDAS Y DE IMPORTANCIA AMBIENTAL A CARGO DE LA SUBDIRECCIÓN DE ECOSISTEMAS Y RURALIDAD</t>
  </si>
  <si>
    <t>PRESTAR LOS SERVICIOS DE APOYO A LA GESTIÓN PARA DESARROLLAR LAS ACTIVIDADES RELACIONADAS CON LOS COMPROMISOS
ENMARCADOS EN LA POLÍTICA PÚBLICA PARA Y DEL PUEBLO RROM EN BOGOTÁ A LOS QUE DEBE DAR CUMPLIMIENTO LA SECRETARIA
DISTRITAL DE AMBIENTE.</t>
  </si>
  <si>
    <t>PRESTAR LOS SERVICIOS PROFESIONALES PARA REALIZAR EL SEGUIMIENTO A LA EJECUCIÓN TÉCNICA DE LOS PROYECTOS DE INVERSIÓN Y META ESTRATÉGICAS QUE SE ENCUENTRAN BAJO LA RESPONSABILIDAD DE LA DIRECCIÓN DE GESTIÓN AMBIENTAL Y SUS SUBDIRECCIONES.</t>
  </si>
  <si>
    <t>ADRIANA MARCELA RIVERA ACERO</t>
  </si>
  <si>
    <t>LINA MARIA URUEÑA QUINTERO</t>
  </si>
  <si>
    <t>Enna Yolanda Delgado Gutierrez</t>
  </si>
  <si>
    <t>HERNAN JOSE FONSECA GOMEZ</t>
  </si>
  <si>
    <t>Germán Augusto Vinasco Meneses</t>
  </si>
  <si>
    <t>JAIME ANDRÉS OVALLE</t>
  </si>
  <si>
    <t>Jennifer Lorena Mahecha Mondragón</t>
  </si>
  <si>
    <t>ASTRID VIVIANA VERA LARGO</t>
  </si>
  <si>
    <t>LUIS ALEJANDRO ORDUZ MEDINA</t>
  </si>
  <si>
    <t>JUAN PABLO MOYA RODRIGUEZ</t>
  </si>
  <si>
    <t>WILLIAM GIUSEPPE SOTO COCHE</t>
  </si>
  <si>
    <t>SANDRA PAOLA TOVAR SANDOVAL</t>
  </si>
  <si>
    <t>German Eduardo Uribe Marín</t>
  </si>
  <si>
    <t>BRAYAN JHAIR GIAGREKUDO OLARTE</t>
  </si>
  <si>
    <t>SANDRA JANNETH NEUTA RAMIREZ</t>
  </si>
  <si>
    <t>LEIDY LORENA DELGADO GÓMEZ</t>
  </si>
  <si>
    <t>DIEGO ALEXANDER ALFONSO</t>
  </si>
  <si>
    <t>LAURA DANIELA URBINA PEREZ</t>
  </si>
  <si>
    <t>HAROLD MARIO MENA CRISTANCHO</t>
  </si>
  <si>
    <t>ANA MILENA QUESADA BALANTA</t>
  </si>
  <si>
    <t>DANIEL AUGUSTO RUBIANO MUÑOZ</t>
  </si>
  <si>
    <t>SEBASTIAN GOMEZ ROBLES</t>
  </si>
  <si>
    <t>JOHANN ESTEBAN SANCHEZ PARRA</t>
  </si>
  <si>
    <t>SANDRA PATRICIA ROCHA RODRIGUEZ</t>
  </si>
  <si>
    <t xml:space="preserve"> Felipe Hernando Cubillos Soto</t>
  </si>
  <si>
    <t>YENNY KARINA VARGAS PEÑA</t>
  </si>
  <si>
    <t>ANDRES FELIPE BOLIVAR SILVA</t>
  </si>
  <si>
    <t>MARIA LUCILA CONTRERAS</t>
  </si>
  <si>
    <t>LIDA ALEJANDRA ACOSTA</t>
  </si>
  <si>
    <t>JUAN SEBASTIAN PATIÑO NAVAS</t>
  </si>
  <si>
    <t>OSWALDO ALAPE YATE</t>
  </si>
  <si>
    <t>CARLOS ANDRES LONDOÑO ACOSTA</t>
  </si>
  <si>
    <t>ERIKA ISABELA VARGAS GOMEZ</t>
  </si>
  <si>
    <t xml:space="preserve">ANDRES FELIPE CABALLERO PEDRAZA </t>
  </si>
  <si>
    <t>PAULA PALOMA GONZALEZ CONTRERAS</t>
  </si>
  <si>
    <t>OLIVA ARISTIZABAL OSPINA</t>
  </si>
  <si>
    <t>PRESTAR LOS SERVICIOS DE APOYO A LA GESTION PARA DESARROLLAR LAS ACTIVIDADES RELACIONADAS CON LOS COMPROMISOS
ENMARCADOS EN LA POLÍTICA PÚBLICA DE LOS PUEBLOS INDÍGENAS EN BOGOTÁ A LOS QUE DEBE DAR CUMPLIMIENTO LA SECRETARIA
DISTRITAL DE AMBIENTE.</t>
  </si>
  <si>
    <t>PRESTAR LOS SERVICIOS DE APOYO TÉCNICO PARA REALIZAR ACCIONES DE FORTALECIMIENTO, CONOCIMIENTO Y GESTIÓN TERRITORIAL EN LAS RESERVAS DISTRITALES DE HUMEDAL PARA EL RELACIONAMIENTO POSITIVO Y PROMOCIÓN DE LA GOBERNANZA Y EDUCACIÓN SOCIOAMBIENTAL COMO ESTRATÉGIA PARA LA CONSERVACIÓN DE ÁREAS PROTEGIDAS</t>
  </si>
  <si>
    <t>PRESTAR LOS SERVICIOS DE APOYO A LA GESTION PARA REALIZAR ACTIVIDADES QUE SE REQUIERAN EN EL PROCESO DE GESTION TECNOLOGICA DE LA SECRETARIA DISTRITAL DE AMBIENTE.</t>
  </si>
  <si>
    <t>PRESTAR LOS SERVICIOS PROFESIONALES PARA DESARROLLAR LAS ACTIVIDADES RELACIONADAS CON LOS COMPROMISOS ENMARCADOS EN LA POLÍTICA PÚBLICA DE LA POBLACIÓN NEGRA AFROCOLOMBIANA Y PALENQUERA EN BOGOTÁ A LOS QUE DEBE DAR CUMPLIMIENTO LA SECRETARIA DISTRITAL DE AMBIENTE</t>
  </si>
  <si>
    <t>PRESTAR LOS SERVICIOS PROFESIONALES PARA DESARROLLAR LAS ACTIVIDADES RELACIONADAS CON LOS COMPROMISOS ENMARCADOS EN LA POLÍTICA PÚBLICA DE LA POBLACIÓN NEGRA AFROCOLOMBIANA Y PALENQUERA EN BOGOTÁ A LOS QUE DEBE DAR CUMPLIMIENTO LA SECRETARIA DISTRITAL DE AMBIENTE.</t>
  </si>
  <si>
    <t>PRESTAR LOS SERVICIOS PROFESIONALES PARA APOYAR LAS ACTIVIDADESADMINISTRATIVAS Y DE GESTIÓN EN EL MARCO DEL PROYECTO DE INVERSIÓN DE LA SUBDIRECCIÓN DE CALIDAD DEL AIRE, AUDITIVA Y VISUAL (SCAAV), ESPECIALMENTE EN LO RELACIONADO CON LA PROYECCIÓN, ESTRUCTURACIÓN Y SEGUIMIENTO DE LOS PROCESOS CONTRACTUALES, ASÍ COMO EN LA ELABORACIÓN DE INFORMES Y DESARROLLO DE ACTIVIDADES ASOCIADAS A LA DEPURACIÓN CONTABLE Y DE ACTOS ADMINISTRATIVOS, CONFORME CON LA NORMATIVA VIGENTE Y LAS DIRECTRICES INSTITUCIO</t>
  </si>
  <si>
    <t>PRESTAR LOS SERVICIOS PROFESIONALES PARA IMPLEMENTAR Y REALIZAR EL SEGUIMIENTO DE LAS ACCIONES DE LA ESTRATEGIA DE GOBERNANZA DE CALIDAD DEL AIRE</t>
  </si>
  <si>
    <t>PRESTAR LOS SERVICIOS PROFESIONALES PARA ACOMPAÑAR TÉCNICAMENTE LA INCORPORACIÓN DEL ENFOQUE DIFERENCIAL ÉTNICO EN EL DESARROLLO DE ESTRATEGIAS, LINEAMIENTOS Y ACCIONES EN EL MARCO DE LAS POLÍTICAS PÚBLICAS DE COMPETENCIA DE LA SDA</t>
  </si>
  <si>
    <t>PRESTAR LOS SERVICIOS PROFESIONALES INDEPENDIENTES PARA REALIZAR LOS CÁLCULOS FINANCIEROS, DISEÑAR ESCENARIOS DE IMPLEMENTACIÓN Y CONSOLIDAR LA INFORMACIÓN DE LA PROPUESTA DE PLANTA DE PERSONAL DE LA SECRETARÍA DISTRITAL DE AMBIENTE</t>
  </si>
  <si>
    <t>PRESTAR LOS SERVICIOS PROFESIONALES CON PLENA AUTONOMÍA TÉCNICA, ADMINISTRATIVA Y FINANCIERA PARA GESTIONAR LAS ACTUACIONES ADMINISTRATIVAS, CONTRACTUALES Y LEGALES QUE SE DERIVEN DE LOS PROCESOS DE CONTRATACIÓN EN SUS DIFERENTES ETAPAS Y QUE SEAN COMPETENCIA DE LA DEPENDENCIA EN EL MARCO DE SUS FUNCIONES</t>
  </si>
  <si>
    <t>PRESTAR LOS SERVICIOS PROFESIONALES A LA DIRECCIÓN DE CONTROL AMBIENTAL EN EL DESARROLLO, REVISIÓN Y/O AJUSTE DE LOS INSTRUMENTOS O DOCUMENTOS REQUERIDOS PARA ESTANDARIZACIÓN DE PROCESOS.</t>
  </si>
  <si>
    <t>PRESTAR LOS SERVICIOS PROFESIONALES PARA LA ELABORACIÓN, GESTIÓN, SEGUIMIENTO Y TRATAMIENTO DE DATOS E INFORMES DE LA DIRECCIÓN DE CONTROL AMBIENTAL</t>
  </si>
  <si>
    <t>PRESTAR LOS SERVICIOS PROFESIONALES EN LA ESTRUCTURACIÓN, ANÁLISIS Y SEGUIMIENTO DE LOS PROCESOS ADMINISTRATIVOS Y CONTRACTUALES QUE SE ENCUENTRAN EN LAS ÁREAS DE IMPORTANCIA ESTRATÉGICA AMBIENTAL EN EL RECURSO HÍDRICO DEL DISTRITO CAPITAL</t>
  </si>
  <si>
    <t>PRESTAR LOS SERVICIOS PROFESIONALES PARA REALIZAR EL SEGUIMIENTO Y CONSOLIDACIÓN DE LA INFORMACIÓN, DE LOS TRÁMITES REQUERIDOS PARA LA SECRETARÍA DISTRITAL DE AMBIENTE</t>
  </si>
  <si>
    <t>PRESTAR LOS SERVICIOS PROFESIONALES PARA EJECUTAR LAS ACTIVIDADES RELACIONADAS A SEGURIDAD Y SALUD EN EL TRABAJO ENMARCADAS EN EL PROGRAMA DE VIGILANCIA EPIDEMIOLÓGICA DE RIESGO BIOMECÁNICO, PARA TODA LA POBLACIÓN DE LA SECRETARÍA DISTRITAL DE AMBIENTE.</t>
  </si>
  <si>
    <t>PRESTAR LOS SERVICIOS PROFESIONALES PARA PLANEAR Y EJECUTAR LAS ACCIONES EN EL MARCO DE LOS PROCESOS DE RESTAURACIÓN; REHABILITACIÓN O RECUPERACIÓN ECOLÓGICA EN LA ESTRUCTURA ECOLÓGICA PRINCIPAL Y OTRAS ÁREAS DE INTERÉS AMBIENTAL.</t>
  </si>
  <si>
    <t>PRESTAR LOS SERVICIOS PROFESIONALES PARA LA EJECUCIÓN Y REPORTE DE ACCIONES ENCAMINADAS A MEJORAR LA CONECTIVIDAD ECOLOGICA DE LOS ELEMENTOS DE LA ESTRUCTURA ECOLÓGICA PRINCIPAL Y OTRAS ÁREAS CON INTERÉS AMBIENTAL</t>
  </si>
  <si>
    <t>PRESTAR LOS SERVICIOS DE APOYO A LA GESTIÓN EN LA RADICACIÓN Y CLASIFICACIÓN DE LA CORRESPONDENCIA DE LA SDA EN LA
ATENCIÓN A LA CIUDADANÍA Y COADYUVAR EL DESARROLLO DE LA POLÍTICA PÚBLICA DISTRITAL DE SERVICIO A LA CIUDADANÍA EN LA SDA</t>
  </si>
  <si>
    <t>PRESTAR LOS SERVICIOS PROFESIONALES PARA EJECUTAR LAS ACTIVIDADES
RELACIONADAS CON LA ADMINISTRACIÓN DEL TALENTO HUMANO DE LA SECRETARIA
DISTRITAL DE AMBIENTE</t>
  </si>
  <si>
    <t>PRESTAR LOS SERVICIOS DE APOYO A LA GESTIÓN EN LAS ACTIVIDADES ORIENTADAS A LA INCORPORACIÓN DEL ENFOQUE DIFERENCIAL RROM EN LAS ESTRATEGIAS; LINEAMIENTOS Y POLÍTICAS PÚBLICAS DE LA SECRETARÍA DISTRITAL DE AMBIENTE</t>
  </si>
  <si>
    <t>PRESTAR CON PLENA AUTONOMÍA TÉCNICA Y ADMINISTRATIVA SUS SERVICIOS PROFESIONALES A LA SUBDIRECCIÓN FINANCIERA PARA REALIZAR EL ACOMPAÑAMIENTO A LAS DEPENDENCIAS DE LA ENTIDAD PARA GARANTIZAR LA ADECUADA EJECUCIÓN DEL PAGO DE PASIVOS Y RESERVAS PRESUPUESTALES DE LA SECRETARÍA DISTRITAL DE AMBIENTE.</t>
  </si>
  <si>
    <t>PRESTAR LOS SERVICIOS DE APOYO A LA GESTIÓN ENTORNO A LA PLANIFICACIÓN Y EJECUCIÓN DE ACTIVIDADES DE GUIANZA; ORIENTACIÓN; ATENCIÓN AL PÚBLICO; EN LA OPERACIÓN DE CAMINOS EN CERROS ORIENTALES Y OTRAS ÁREAS QUE SE ENCUENTREN A CARGO DE LA
SECRETARÍA DISTRITAL DE AMBIENTE</t>
  </si>
  <si>
    <t>PRESTAR LOS SERVICIOS PROFESIONALES CON PLENA AUTONOMÍA EN EL SEGUIMIENTO; REVISIÓN Y CONTROL FINANCIERO Y PRESUPUESTAL EN LAS DIFERENTES ETAPAS DEL PRESUPUESTO DE FUNCIONAMIENTO A CARGO DE LA DIRECCIÓN DE GESTIÓN CORPORATIVA DE LA SECRETARÍA DISTRITAL DE AMBIENTE.</t>
  </si>
  <si>
    <t>PRESTAR LOS SERVICIOS PROFESIONALES CON PLENA AUTONOMÍA TÉCNICA; ADMINISTRATIVA Y FINANCIERA PARA BRINDAR ACOMPAÑAMIENTO EN LAS ACTIVIDADES Y PROCESOS MISIONALES QUE CONTRIBUYAN AL FORTALECIMIENTO DE LAS DIFERENTES DEPENDENCIAS DE LA DIRECCIÓN DE GESTIÓN CORPORATIVA</t>
  </si>
  <si>
    <t>De acuerdo a la solicitud del supervisor presentada mediante SIPSE No. 30140 se modifica el contrato así: 1.REDUCIR la suma de UN MILLÓN OCHENTA Y NUEVE MIL TRESCIENTOS TREINTA Y TRES PESOS M/CTE ($1.089.333) del valor total del CONTRATO DE PRESTACIÓN DE SERVICIOS No. SDA-CPS-20250082. 2. MODIFICAR el valor total del CONTRATO DE PRESTACIÓN DE SERVICIOS No. SDA-CPS-20250082, el cual, para todos los efectos, quedará en SETENTA MILLONES OCHOCIENTOS SEIS MIL SEISCIENTOS SESENTA Y SIETE PESOS M/CTE ($ 70.806.667) M/CTE incluido IVA si a ello hubiere lugar. Del valor anterior, la SDA efectuará los descuentos</t>
  </si>
  <si>
    <t>PRIMERA. Reducir el valor inicial del CONTRATO DE PRESTACIÓN DE SERVICIOS PROFESIONALES No. SDA-CPS- 20250135, en la suma de QUINIENTOS TREINTA Y SEIS MIL NOVECIENTOS TREINTA Y TRES PESOS M/CTE ($ 536.933). SEGUNDA. Modificar el valor del CONTRATO DE PRESTACIÓN DE SERVICIOS PROFESIONALES No. SDA-CPS- 20250135, el cual para todos los efectos corresponderá al VALOR TOTAL el cual para todos los efectos quedará así: OCHENTA Y OCHO MILLONES CINCUENTA Y SIETE MIL SESENTA Y SIETE PESOS M/CTE ($ 88.057.067).</t>
  </si>
  <si>
    <t>De conformidad a la solicitud del supervisor se modifica el contrato en el sentido de: Reducir el valor inicial del CONTRATO DE PRESTACIÓN DE SERVICIOS PROFESIONALES No SDA-CPS-20250180, en la suma de DOS MILLONES TRESCIENTOS SESENTA Y DOS MIL TREINTA Y TRES PESOS M/CTE ($2.362.033). Modificar el valor del CONTRATO DE PRESTACIÓN DE SERVICIOS PROFESIONALES No SDA-CPS-20250180, el cual para todos los efectos corresponderá al valor total de CIENTO OCHO MILLONES NOVECIENTOS NOVENTA MIL NOVECIENTOS SESENTA Y SIETE PESOS M/CTE ($108.990.967), incluido IVA si a ello hubiere lugar. Del valor anterior, la SDA efectuará los descuentos que se generen de acuerdo con la normativa vigente y a los que haya lugar, en especial para Bogotá D.C.</t>
  </si>
  <si>
    <t>PRIMERA. Reducir el valor inicial del CONTRATO DE PRESTACIÓN DE SERVICIOS PROFESIONALES No. SDA-CPS- 20250207, en la suma de UN MILLÓN CIENTO CUARENTA Y UN MIL PESOS M/CTE ($1.141.000) . SEGUNDA. Modificar el valor del CONTRATO DE PRESTACIÓN DE SERVICIOS PROFESIONALES No. SDA-CPS- 20250207, el cual para todos los efectos corresponderá al VALOR TOTAL el cual para todos los efectos quedará así: SETENTA Y CUATRO MILLONES CIENTO SESENTA Y CINCO MIL PESOS M/CTE ($ 74.165.000).</t>
  </si>
  <si>
    <t>De conformidad a la solicitud del supervisor se modifica el contrato como se indica a continuación: 1. REDUCIR la suma de UN MILLÓN SETECIENTOS VEINTISIETE MIL DOSCIENTOS PESOS M/CTE ($1.727.200) del valor total del CONTRATO DE PRESTACIÓN DE SERVICIOS No. SDA-CPS-20250220. 2. MODIFICAR el valor total del CONTRATO DE PRESTACIÓN DE SERVICIOS No. SDA-CPS-20250220, el cual, para todos los efectos, quedará en NOVENTA Y TRES MILLONES DOSCIENTOS SESENTA Y OCHO MIL OCHOCIENTOS PESOS M/CTE ($93.268.800) M/CTE incluido IVA si a ello hubiere lugar. Del valor anterior, la SDA efectuará los descuentos que se generen de acuerdo con la normativa vigente y a los que haya lugar, en especial para Bogotá D.C.</t>
  </si>
  <si>
    <t>PRIMERA. Reducir el valor inicial del CONTRATO DE PRESTACIÓN DE SERVICIOS PROFESIONALES No. SDA-CPS-20250269, en la suma de TRES MILLONES DOSCIENTOS SESENTA MIL SETECIENTOS PESOS M/CTE ($3.260.700). SEGUNDA. Modificar el valor del CONTRATO DE PRESTACIÓN DE SERVICIOS PROFESIONALES No. SDA-CPS-20250269, el cual para todos los efectos corresponderá al VALOR TOTAL el cual para todos los efectos quedará así: CIENTO DIECISÉIS MILLONES DOSCIENTOS NOVENTA Y OCHO MIL TRESCIENTOS PESOS M/CTE ($116.298.300).</t>
  </si>
  <si>
    <t>PRIMERA. Reducir el valor inicial del CONTRATO DE PRESTACIÓN DE SERVICIOS PROFESIONALES No. SDA-CPS-20250294, en la suma de UN MILLÓN NOVECIENTOS SESENTA MIL OCHOCIENTOS PESOS M/CTE ($1.960.800). SEGUNDA. Modificar el valor del CONTRATO DE PRESTACIÓN DE SERVICIOS PROFESIONALES No. SDA-CPS-20250294, el cual para todos los efectos corresponderá al VALOR TOTAL el cual para todos los efectos quedará así: SESENTA Y NUEVE MILLONES NOVECIENTOS TREINTA Y CINCO MIL DOSCIENTOS ($ 69.935.200).</t>
  </si>
  <si>
    <t>De conformidad a la justificación del supervisor contractual se modifica el contrato como se indica a continuación: PRIMERA. Reducir el valor inicial del CONTRATO DE PRESTACIÓN DE SERVICIOS PROFESIONALES No. SDA-CPS-20250347, en la suma de DOS MILLONES NOVECIENTOS DIECISIETE MIL SEISCIENTOS PESOS ($2.917.600,00) M/CTE. 2. SEGUNDA. Modificar el valor del CONTRATO DE PRESTACIÓN DE SERVICIOS PROFESIONALES No.SDA-CPS-20250347, el cual para todos los efectos corresponderá al valor total de SETENTA Y SIETE MILLONES TRESCIENTOS DIECISÉIS MIL CUATROCIENTOS PESOS ($77.316.400) M/CTE, incluido IVA si a ello hubiere lugar. Del valor anterior, la SDA efectuará los descuentos que se generen de acuerdo con la normativa vigente y a los que haya lugar, en especial para Bogotá D.C.</t>
  </si>
  <si>
    <t>PRIMERA. Reducir el valor inicial del CONTRATO DE PRESTACIÓN DE SERVICIOS PROFESIONALES No. SDA-CPS-20250370, en la suma de TRES MILLONES SETECIENTOS CINCUENTA Y DOS MIL CUATROCIENTOS PESOS ($ 3.752.400) M/CTE. SEGUNDA. Modificar el valor del CONTRATO DE PRESTACIÓN DE SERVICIOS PROFESIONALES No. SDA-CPS-20250370, el cual para todos los efectos corresponderá al valor total de VALOR TOTAL el cual para todos los efectos quedará así: NOVENTA Y NUEVE MILLONES CUATROCIENTOS TREINTA Y OCHO MIL SEISCIENTOS PESOS ($99.438.600,00) M/CTE.</t>
  </si>
  <si>
    <t>PRIMERA. Reducir el valor inicial del CONTRATO DE PRESTACIÓN DE SERVICIOS PROFESIONALES No. SDA-CPS-20250373, en la suma de UN MILLÓN SETENTA Y CINCO MIL NOVECIENTOS SESENTA Y SIETE PESOS ($ 1.075.967,00) M/CTE. SEGUNDA. Modificar el valor del CONTRATO DE PRESTACIÓN DE SERVICIOS PROFESIONALES No. SDA-CPS-20250373, el cual para todos los efectos corresponderá al VALOR TOTAL el cual para todos los efectos quedará así: VEINTISÉIS MILLONES DOSCIENTOS TREINTA Y SIETE MIL TREINTA Y TRES PESOS ($26.237.033,00) M/CTE.</t>
  </si>
  <si>
    <t>PRIMERA. REDUCIR el valor inicial del CONTRATO DE PRESTACIÓN DE SERVICIOS PROFESIONALES No. SDA-CPS- 20250379, en la suma de CUATRO MILLONES SETECIENTOS NUEVE MIL NOVECIENTOS PESOS M/CTE ($4.709.900). SEGUNDA. Modificar el valor del CONTRATO DE PRESTACIÓN DE SERVICIOS PROFESIONALES No. SDA-CPS- 20250379, el cual para todos los efectos corresponderá al VALOR TOTAL el cual para todos los efectos quedará así: CIENTO CATORCE MILLONES OCHOCIENTOS CUARENTA Y NUEVE MIL CIEN PESOS M/CTE ($114.849.100).</t>
  </si>
  <si>
    <t>PRIMERA. Reducir el valor inicial del CONTRATO DE PRESTACIÓN DE SERVICIOS PROFESIONALES No. SDA-CPS-20250414, en la suma de TRES MILLONES CUATROCIENTOS NOVENTA MIL SESENTA Y SIETE PESOS M/CTE ($3.490.067). SEGUNDA. Modificar el valor del CONTRATO DE PRESTACIÓN DE SERVICIOS PROFESIONALES No. SDA-CPS-20250414, el cual para todos los efectos corresponderá al valor total de OCHENTA Y CINCO MILLONES CIENTO TRES MIL NOVECIENTOS TREINTA Y TRES PESOS M/CTE ($85.103.933).</t>
  </si>
  <si>
    <t>De conformidad a la solicitud del supervisor se modifica el contrato en el sentido de: Reducir el valor inicial del CONTRATO DE PRESTACIÓN DE SERVICIOS PROFESIONALES No. SDA-CPS-20250434, en la suma de TRES MILLONES OCHENTA Y UN MIL SESENTA Y SIETE PESOS M/CTE ($3.081.067). Modificar el valor del CONTRATO DE PRESTACIÓN DE SERVICIOS PROFESIONALES No.SDA-CPS-20250434, el cual para todos los efectos corresponderá al valor total de SESENTA MILLONES CUATROCIENTOS SESENTA Y CINCO MIL NOVECIENTOS TREINTA Y TRES PESOS M/CTE ($60.465.933), incluido IVA si a ello hubiere lugar. Del valor anterior, la SDA efectuará los descuentos que se generen de acuerdo con la normativa vigente y a los que haya lugar, en especial para Bogotá D.C.</t>
  </si>
  <si>
    <t>PRIMERA. Reducir el valor inicial del CONTRATO DE PRESTACIÓN DE SERVICIOS PROFESIONALES No. SDA-CPS-20250471, en la suma de CINCO MILLONES QUINIENTOS TREINTA Y OCHO MIL OCHOCIENTOS PESOS M/CTE ($5.538.800). SEGUNDA. Modificar el valor del CONTRATO DE PRESTACIÓN DE SERVICIOS PROFESIONALES No. SDA-CPS-20250471, el cual para todos los efectos corresponderá al VALOR TOTAL el cual para todos los efectos quedará así: CIENTO CUARENTA Y SEIS MILLONES SETECIENTOS SETENTA Y OCHO MIL DOSCIENTOS PESOS M/CTE ($146.778.200).</t>
  </si>
  <si>
    <t>PRIMERA. Reducir el valor inicial del CONTRATO DE PRESTACIÓN DE SERVICIOS PROFESIONALES No. SDA-CPS-20250523, en la suma de CUATRO MILLONES SEISCIENTOS OCHENTA MIL PESOS M/CTE ($4.680.000). SEGUNDA. Modificar el valor del CONTRATO DE PRESTACIÓN DE SERVICIOS PROFESIONALES No. SDA-CPS-20250523, el cual para todos los efectos corresponderá al VALOR TOTAL el cual para todos los efectos quedará así: OCHENTA Y UN MILLONES CIENTO VEINTE MIL PESOS M/CTE ($81.120.000).</t>
  </si>
  <si>
    <t>PRIMERA. Reducir el valor inicial del CONTRATO DE PRESTACIÓN DE SERVICIOS PROFESIONALES No. SDA-CPS-20250526, en la suma de UN MILLÓN DOSCIENTOS CINCUENTA MIL OCHOCIENTOS PESOS M/CTE ($1.250.800). SEGUNDA. Modificar el valor del CONTRATO DE PRESTACIÓN DE SERVICIOS PROFESIONALES No. SDA-CPS-20250526, el cual para todos los efectos corresponderá al VALOR TOTAL el cual para todos los efectos quedará así: NOVENTA Y SIETE MILLONES DOSCIENTOS CUARENTA Y NUEVE MIL SETECIENTOS PESOS M/CTE ($97.249.700).</t>
  </si>
  <si>
    <t>PRIMERA. Reducir el valor inicial del CONTRATO DE PRESTACIÓN DE SERVICIOS PROFESIONALES No. SDA-CPS-20250527, en la suma de DOS MILLONES QUINIENTOS UN MIL SEISCIENTOS PESOS M/CTE ($2.501.600) SEGUNDA. Modificar el valor del CONTRATO DE PRESTACIÓN DE SERVICIOS PROFESIONALES No. SDA-CPS-20250527, el cual para todos los efectos corresponderá al VALOR TOTAL el cual para todos los efectos quedará así: NOVENTA Y CINCO MILLONES NOVECIENTOS NOVENTA Y OCHO MIL NOVECIENTOS PESOS M/CTE ($95.998.900).</t>
  </si>
  <si>
    <t>PRIMERA. Reducir el valor inicial del CONTRATO DE PRESTACIÓN DE SERVICIOS PROFESIONALES No. SDA-CPS-20250609, en la suma de TRES MILLONES CUATROCIENTOS SESENTA Y SEIS MIL DOSCIENTOS PESOS M/CTE ($3.466.200). SEGUNDA. Modificar el valor del CONTRATO DE PRESTACIÓN DE SERVICIOS PROFESIONALES No. SDA-CPS-20250609, el cual para todos los efectos corresponderá al VALOR TOTAL el cual para todos los efectos quedará así: SESENTA MILLONES OCHENTA MIL OCHOCIENTOS PESOS M/CTE ($ 60.080.800).</t>
  </si>
  <si>
    <t>PRIMERA. Reducir el valor inicial del CONTRATO DE PRESTACIÓN DE SERVICIOS PROFESIONALES No. SDA-CPS-20250670, en la suma de UN MILLÓN SEISCIENTOS CINCUENTA Y CINCO MIL TRESCIENTOS TREINTA Y TRES PÉSOS M/CTE ($1.655.333) SEGUNDA. Modificar el valor del CONTRATO DE PRESTACIÓN DE SERVICIOS PROFESIONALES No. SDA-CPS-20250670, el cual para todos los efectos corresponderá al VALOR TOTAL el cual para todos los efectos quedará así: VEINTICINCO MILLONES SEISCIENTOS CINCUENTA Y SIETE MIL SEISCIENTOS SESENTA Y SIETE PESOS M/CTE ($ 25.657.667).</t>
  </si>
  <si>
    <t>PRIMERA. Reducir el valor inicial del CONTRATO DE PRESTACIÓN DE SERVICIOS PROFESIONALES No. SDA-CPS-20250752, en la suma de CINCO MILLONES DOSCIENTOS VEINTIOCHO MIL OCHOCIENTOS PESOS M/CTE ($5.228.800). SEGUNDA. Modificar el valor del CONTRATO DE PRESTACIÓN DE SERVICIOS PROFESIONALES No. SDA-CPS- 20250752, el cual para todos los efectos corresponderá al valor total de SESENTA Y SEIS MILLONES SEISCIENTOS SESENTA Y SIETE MIL DOSCIENTOS PESOS M/CTE ($ 66.667.200).</t>
  </si>
  <si>
    <t>PRIMERA. Reducir el valor inicial del CONTRATO DE PRESTACIÓN DE SERVICIOS PROFESIONALES No. SDA-CPS-20251313, en la suma de UN MILLÓN NOVECIENTOS SESENTA MIL OCHOCIENTOS PESOS ($ 1.960.800,00) M/CTE. SEGUNDA. Modificar el valor del CONTRATO DE PRESTACIÓN DE SERVICIOS PROFESIONALES No. SDA-CPS-20251313, el cual para todos los efectos corresponderá al VALOR TOTAL el cual para todos los efectos quedará así: CUARENTA Y TRES MILLONES SETECIENTOS NOVENTA Y UN MIL DOSCIENTOS PESOS ($43.791.200,00) M/CTE.</t>
  </si>
  <si>
    <t>EVER ADRIAN HERNANDEZ BURGOS</t>
  </si>
  <si>
    <t>CAROLINA CLAROS GARCIA</t>
  </si>
  <si>
    <t>ANDRES BATITAS ORJUELA</t>
  </si>
  <si>
    <t>ALFONSO SIMBAQUEBA HURTADO</t>
  </si>
  <si>
    <t>VIVIAN ANDREA RODRIGUEZ PEREIRA</t>
  </si>
  <si>
    <t>CRISTIAN JAVIER GARZO RUIZ</t>
  </si>
  <si>
    <t>YOLANDA CRISTINA LONDOÑO MALAGON</t>
  </si>
  <si>
    <t>Constanza Pantoja Cabrera</t>
  </si>
  <si>
    <t>ROCIO LANCHEROS NEVA</t>
  </si>
  <si>
    <t>JULY ANDREA VASQUEZ RAMIREZ</t>
  </si>
  <si>
    <t xml:space="preserve">OMAR FERNANDO  VELANDIA GURRERO </t>
  </si>
  <si>
    <t>JOHANNA MONTES ACOSTA</t>
  </si>
  <si>
    <t>ANDRES GUILLERMO LOPEZ RAMIREZ</t>
  </si>
  <si>
    <t>IVON NIÑO CORTES</t>
  </si>
  <si>
    <t>ANGIE LORENA BURBANO</t>
  </si>
  <si>
    <t>LAURA ALEJANDRA RUEDA MUÑOZ</t>
  </si>
  <si>
    <t>JAIME FERNANDO MARTINEZ TUAY</t>
  </si>
  <si>
    <t xml:space="preserve">JOHN JAIRO DAVILA TORRES </t>
  </si>
  <si>
    <t>EDDY JEFFREY NARIÑO PERALTA</t>
  </si>
  <si>
    <t>SEBASTIAN FELIPE TUNAROZA</t>
  </si>
  <si>
    <t>RICARDO REINA</t>
  </si>
  <si>
    <t>MAURICIO RUEDA GOMEZ</t>
  </si>
  <si>
    <t>FREDY LEONARDO SUAREZ PARRA</t>
  </si>
  <si>
    <t>DAYANA XIMENA GUERRERO MURCIA</t>
  </si>
  <si>
    <t>NESTOR RICARDO CAMPOS JIMENEZ</t>
  </si>
  <si>
    <t>ANDRES ERNESTO CASTIBLANCO GONZALEZ</t>
  </si>
  <si>
    <t>Prestar servicios profesionales en la elaboración de documentos contractuales y apoyo en aspectos
jurídicos que se requieran para la implementación del Proyecto CR-SA-SDA-2024-P0014.</t>
  </si>
  <si>
    <t>Prestar servicios profesionales en la elaboración de documentos contractuales y apoyo en aspectos
jurídicos que se requieran para la implementación del Proyecto CR-SA-SDA-2024-P0014</t>
  </si>
  <si>
    <t>Prestar servicios profesionales en la gestión jurídica y contractual requerida para la implementación del
Proyecto CR-SA-SDA-2024-P0014</t>
  </si>
  <si>
    <t>PRESTAR LOS SERVICIOS PROFESIONALES DESDE EL COMPONENTE ADMINISTRATIVO Y FINANCIERO PARA LA ESTRUCTURACIÓN DE CONTRATOS Y REALIZAR EL SEGUIMIENTO PRESUPUESTAL A LOS CONTRATOS DE LAS ÁREAS DE IMPORTANCIA ESTRATÉGICA AMBIENTAL EN EL RECURSO HÍDRICO DEL DISTRITO CAPITAL</t>
  </si>
  <si>
    <t>PRESTAR LOS SERVICIOS PROFESIONALES PARA GESTIONAR LA IMPLEMENTACIÓN DEL
PROCESO DE LABORARORIO AMBIENTAL DE LA SECRETARIA DISTRITAL DE AMBIENTE</t>
  </si>
  <si>
    <t>PRESTAR LOS SERVICIOS PROFESIONALES PARA REALIZAR LA REVISIÓN DE LA INFORMACIÓN TÉCNICA GENERADA EN EL MARCO DE LA EJECUCIÓN DE LOS CONTRATOS DE BIENES Y SERVICIOS RELACIONADOS CON EL RECURSO HÍDRICO SUBTERRÁNEO EN EL DISTRITO CAPITAL; ASÍ COMO LA ORGANIZACIÓN DE LA INFORMACIÓN TÉCNICA GENERADA EN EL MARCO DE LAS ACTUACIONES DE EVALUACIÓN; CONTROL Y SEGUIMIENTO AMBIENTAL.</t>
  </si>
  <si>
    <t>PRESTAR LOS SERVICIOS PROFESIONALES PARA DESARROLLAR LAS ACTIVIDADES
RELACIONADAS CON LOS COMPROMISOS ENMARCADOS EN LA POLÍTICA PÚBLICA DE LA
POBLACIÓN NEGRA AFROCOLOMBIANA Y PALENQUERA EN BOGOTÁ A LOS QUE DEBE DAR
CUMPLIMIENTO LA SECRETARIA DISTRITAL DE AMBIENTE.</t>
  </si>
  <si>
    <t>PRESTAR LOS SERVICIOS PROFESIONALES PARA LA REALIZACIÓN DE ACCIONES DE COMUNICACIÓN AUDIOVISUAL Y LA EJECUCIÓN DE EVENTOS INSTITUCIONALES PARA DIVULGAR Y PROMOVER LA GESTIÓN DE LA SECRETARÍA DE AMBIENTE; EN EL MARCO DEL PROYECTO FORTALECIMIENTO DE LA APROPIACIÓN SOCIAL DEL CONOCIMIENTO PARA LA RESILIENCIA CLIMÁTICA EN BOGOTÁ D.C.</t>
  </si>
  <si>
    <t>PRESTAR LOS SERVICIOS PROFESIONALES PARA EL MANEJO Y ACTUALIZACIÓN DE LOS CONTENIDOS DEL PORTAL WEB DE LA SECRETARÍA DISTRITAL DE AMBIENTE; EN EL MARCO DEL PROYECTO FORTALECIMIENTO DE LA APROPIACIÓN SOCIAL DEL CONOCIMIENTO PARA LA
RESILIENCIA CLIMÁTICA EN BOGOTÁ D.C.</t>
  </si>
  <si>
    <t>PRESTAR LOS SERVICIOS PROFESIONALES PARA EL DESARROLLO DE ACCIONES DE DIVULGACIÓN PARA LA EJECUCIÓN DEL PLAN DE COMUNICACIONES DE LA SECRETARÍA DISTRITAL DE AMBIENTE; EN EL MARCO DEL PROYECTO FORTALECIMIENTO DE LA APROPIACIÓN SOCIAL DEL CONOCIMIENTO PARA LA RESILIENCIA CLIMÁTICA EN BOGOTÁ D.C.</t>
  </si>
  <si>
    <t>PRESTAR LOS SERVICIOS PROFESIONALES PARA ADELANTAR ACCIONES ADMINISTRATIVAS Y CONTRACTUALES REQUERIDOS PARA LA SUSCRIPCIÓN DE LOS PROCESOS DE CONTRATACIÓN DIRECTA QUE LE SEAN ASIGNADOS.</t>
  </si>
  <si>
    <t>PRESTAR LOS SERVICIOS PROFESIONALES PARA LA CREACIÓN Y PUBLICACIÓN DE
CONTENIDOS ESTRATÉGICOS A TRAVÉS DE LAS REDES SOCIALES DE LA SECRETARÍA
DISTRITAL DE AMBIENTE; EN EL MARCO DEL PROYECTO FORTALECIMIENTO DE LA
APROPIACIÓN SOCIAL DEL CONOCIMIENTO PARA LA RESILIENCIA CLIMÁTICA EN BOGOTÁ
D.C</t>
  </si>
  <si>
    <t>PRESTAR LOS SERVICIOS PROFESIONALES PARA LA PRODUCCIÓN Y EDICIÓN DE CONTENIDOS INSTITUCIONALES PARA DIVULGAR LOS PROYECTOS Y CAMPAÑAS DE LA SECRETARÍA DISTRITAL DE AMBIENTE; EN EL MARCO DEL PROYECTO FORTALECIMIENTO DE LA APROPIACIÓN SOCIAL DEL CONOCIMIENTO PARA LA RESILIENCIA CLIMÁTICA EN BOGOTÁ D.C.</t>
  </si>
  <si>
    <t>PRESTAR LOS SERVICIOS PROFESIONALES PARA EL DESARROLLO DE ACCIONES DE DIVULGACIÓN A TRAVÉS DE LAS REDES SOCIALES DE LA SECRETARÍA DE AMBIENTE; EN EL MARCO DEL PROYECTO FORTALECIMIENTO DE LA APROPIACIÓN SOCIAL DEL CONOCIMIENTO PARA LA RESILIENCIA CLIMÁTICA EN BOGOTÁ D.C.</t>
  </si>
  <si>
    <t>PRESTAR LOS SERVICIOS PROFESIONALES PARA REALIZAR LA PREPRODUCCIÓN PRODUCCIÓN Y EDICIÓN DEL MATERIAL AUDIOVISUAL QUE REQUIERA LA SECRETARÍA DISTRITAL DE AMBIENTE; EN EL MARCO DEL PROYECTO FORTALECIMIENTO DE LA APROPIACIÓN SOCIAL DEL CONOCIMIENTO PARA LA RESILIENCIA CLIMÁTICA EN BOGOTÁ D.C.</t>
  </si>
  <si>
    <t>PRESTAR LOS SERVICIOS PROFESIONALES PARA REALIZAR LA DIVULGACIÓN Y PROMOCIÓN DE LA GESTIÓN INSTITUCIONAL DE LA
SECRETARÍA DISTRITAL DE AMBIENTE; EN EL MARCO DEL PROYECTO FORTALECIMIENTO DE LA APROPIACIÓN SOCIAL DEL CONOCIMIENTO
PARA LA RESILIENCIA CLIMÁTICA EN BOGOTÁ D.C.</t>
  </si>
  <si>
    <t>PRESTAR LOS SERVICIOS DE APOYO EN LA REALIZACIÓN DE LEVANTAMIENTOS TOPOGRÁFICOS EN LOS ELEMENTOS DE LA ESTRUCTURA ECOLÓGICA PRINCIPAL Y ÁREAS DE IMPORTANCIA AMBIENTAL DEL DISTRITO CAPITAL</t>
  </si>
  <si>
    <t>PRESTAR LOS SERVICIOS PROFESIONALES JURÍDICOS PARA LA ELABORACIÓN; PROYECCIÓN Y REVISIÓN EN LA ACTUALIZACIÓN NORMATIVA
EN MATERIA DE PUBLICIDAD EXTERIOR VISUAL; INTEGRANDO NUEVOS ELEMENTOS PUBLICITARIOS; APROVECHAMIENTO ECONÓMICO E
INNOVACIÓN TECNOLÓGICA.</t>
  </si>
  <si>
    <t>PRESTAR LOS SERVICIOS DE APOYO A LA GESTIÓN PARA REALIZAR LAS ACTIVIDADES DEL COMPONENTE TOPOGRÁFICO EN LA EVALUACIÓN;
CONTROL Y SEGUIMIENTO AMBIENTAL DE LOS USUARIOS CON PREDIOS AFECTADOS POR LA ACTIVIDAD EXTRACTIVA DE MINERALES</t>
  </si>
  <si>
    <t>PRESTAR LOS SERVICIOS PROFESIONALES PARA EJECUTAR ACTIVIDADES DEL PLAN ANUAL DE AUDITORÃA VIGENCIA 2025 Y ACTIVIDADES DE
SEGUIMIENTO Y EVALUACIÃ“N DEL MIPG DESDE LA TERCERA LÃNEA DE DEFENSA DE LA SECRETARÃA DISTRITAL DE AMBIENTE.</t>
  </si>
  <si>
    <t>PRESTAR LOS SERVICIOS PROFESIONALES EN GESTIÃ“N DE LA INFORMACION ALFANUMERICA Y GEOESPACIAL PARA LA GENERACIÃ“N DE DOCUMENTOS TECNICOS RELACIONADOS CON CONECTORES ECOSISTÃ‰MICOS PARA AUMENTAR LA CONECTIVIDAD DE LOS ELEMENTOS DE LA ESTRUCTURA ECOLÃ“GICA PRINCIPAL</t>
  </si>
  <si>
    <t>PRESTAR LOS SERVICIOS PROFESIONALES PARA LA PRODUCCIÃ“N Y DESARROLLO DE PRODUCTOS AUDIOVISUALES PARA DIVULGAR Y PROMOVER LOS PLANES; PROYECTOS Y CAMPAÃ‘AS DE LA SECRETARÃA DISTRITAL DE AMBIENTE; EN EL MARCO DEL PROYECTO
FORTALECIMIENTO DE LA APROPIACIÃ“N SOCIAL DEL CONOCIMIENTO PARA LA RESILIENCIA CLIMÃTICA EN BOGOTÃ D.C.</t>
  </si>
  <si>
    <t>PRESTAR LOS SERVICIOS PROFESIONALES PARA REALIZAR AUDITORIAS AMBIENTALES A LAS EMPRESAS PARTICIPANTES DE LA XXV CONVOCATORIA DEL PROGRAMA DE EXCELENCIA AMBIENTAL DISTRITAL (PREAD)</t>
  </si>
  <si>
    <t>Reducir el valor inicial del CONTRATO DE PRESTACIÓN DE SERVICIOS PROFESIONALES No.SDA-CPS-20250046, en la suma de CUATROCIENTOS OCHENTA Y SEIS MIL DOSCIENTOS SESENTA Y SIETE PESOS ($486.267) M/CTE. SEGUNDA. Modificar el valor del CONTRATO DE PRESTACIÓN DE SERVICIOS PROFESIONALES No.SDACPS-20250046, el cual para todos los efectos corresponderá al valor total de SETENTA Y NUEVE MILLONES SETECIENTOS CUARENTA Y SIETE MIL SETECIENTOS TREINTA Y TRES PESOS ($79.747.733) M/CTE.</t>
  </si>
  <si>
    <t>REDUCIR la suma de DOSCIENTOS VEINTIOCHO MIL OCHOCIENTOS PESOS ($228.800) del valor total del CONTRATO DE PRESTACIÓN DE SERVICIOS No. SDA-CPS20250057</t>
  </si>
  <si>
    <t>REDUCIR el valor inicial del CONTRATO DE PRESTACIÓN DE SERVICIOS PROFESIONALES No.SDA-CPS-20250076, en la suma de QUINIENTOS TREINTA Y SEIS MIL NOVECIENTOS TREINTA Y TRES PESOS ($536.933) M/CTE.</t>
  </si>
  <si>
    <t>Reducir el valor inicial del CONTRATO DE PRESTACIÓN DE SERVICIOS PROFESIONALES No.SDA-CPS-20250078, en la suma de QUINIENTOS SETENTA Y CINCO MIL SETECIENTOS TREINTA Y TRES PESOS ( $575.733) M/CTE. SEGUNDA. Modificar el valor del CONTRATO DE PRESTACIÓN DE SERVICIOS PROFESIONALES No.SDACPS-20250078, el cual para todos los efectos corresponderá al valor total de NOVENTA Y CUATRO MILLONES CUATROCIENTOS VEINTE MIL DOSCIENTOS SESENTA Y SIETE PESOS ($94.420.267) M/CTE.</t>
  </si>
  <si>
    <t>REDUCIR la suma de UN MILLÓN QUINIENTOS CUATRO MIL OCHOCIENTOS PESOS ($ 1.504.800) M/CTE del valor total del CONTRATO DE PRESTACIÓN DE SERVICIOS No. SDA-CPS-20250080</t>
  </si>
  <si>
    <t>REDUCIR la suma de OCHOCIENTOS VEINTISIETE MIL SEISCIENTOS SESENTA Y SIETE PESOS M/CTE ($827.667) del valor total del CONTRATO DE PRESTACIÓN DE SERVICIOS No. SDA-CPS20250083.SEGUNDA. MODIFICAR el valor total del CONTRATO DE PRESTACIÓN DE SERVICIOS No. SDA-CPS20250083, el cual, para todos los efectos, quedará en VEINTISÉIS MILLONES CUATROCIENTOS OCHENTA Y CINCO MIL TRESCIENTOS TREINTA Y TRES PESOS M/CTE ($ 26.485.333). incluido IVA si a ello hubiere lugar. Del valor anterior, la SDA efectuará los descuentos que se generen de acuerdo con la normativa vigente y a los que haya lugar, en especial para Bogotá D.C.</t>
  </si>
  <si>
    <t>PRIMERA. Reducir el valor inicial del CONTRATO DE PRESTACIÓN DE SERVICIOS PROFESIONALES No. SDA-CPS-20250084, en la suma de DOS MILLONES CUATROCIENTOS DIECISEIS MIL DOSCIENTOS PESOS ($2.416.200) M/CTE. SEGUNDA. Modificar el valor del CONTRATO DE PRESTACIÓN DE SERVICIOS PROFESIONALES No. SDA-CPS-20250084, el cual para todos los efectos corresponderá al valor total de OCHENTA Y SEIS MILLONES CIENTO SETENTA Y SIETE MIL OCHOCIENTOS PESOS ($86.177.800) M/CTE.</t>
  </si>
  <si>
    <t>Reducir el valor inicial del CONTRATO DE PRESTACIÓN DE SERVICIOS PROFESIONALES No.SDA-CPS-20250085, en la suma de UN MILLÓN NOVECIENTOS SESENTA MIL OCHOCIENTOS PESOS ($ 1.960.800) M/CTE. 2. SEGUNDA. Modificar el valor del CONTRATO DE PRESTACIÓN DE SERVICIOS PROFESIONALES No.SDA-CPS-20250085, el cual para todos los efectos corresponderá al valor total de SESENTA Y NUEVE MILLONES NOVECIENTOS TREINTA Y CINCO MIL DOSCIENTOS PESOS ($ 69.935.200) M/CTE.</t>
  </si>
  <si>
    <t>Modificación No. 01 al precitado Contrato, conforme con la justificación que da cuenta de los datos generales del contrato, las situaciones que motivan la modificación contractual, y de la conveniencia y oportunidad de proceder con la misma, junto con la documentación anexa que hace parte integral del presente documento</t>
  </si>
  <si>
    <t>Modificar el valor del CONTRATO DE PRESTACIÓN DE SERVICIOS PROFESIONALES No. SDA-CPS-20250105, el cual para todos los efectos corresponderá al VALOR TOTAL el cual para todos los efectos quedará así: NOVENTA Y CUATRO MILLONES CUATROCIENTOS VEINTE MIL DOSCIENTOS SESENTA Y SIETE PESOS M/CTE ($94.420.267)</t>
  </si>
  <si>
    <t>Modificar el valor del CONTRATO DE PRESTACIÓN DE SERVICIOS PROFESIONALES No. SDA-CPS-20250107, el cual para todos los efectos corresponderá al VALOR TOTAL el cual para todos los efectos quedará así: CIENTO DOS MILLONES QUINIENTOS SESENTA Y CINCO MIL SEISCIENTOS PESOS M/CTE ($102.565.600)</t>
  </si>
  <si>
    <t>REDUCIR la suma de SETECIENTOS SETENTA MIL DOSCIENTOS SESENTA Y SIETE PESOS M/CTE ($770.267) del valor total del CONTRATO DE PRESTACIÓN DE SERVICIOS No. SDACPS-20250113 2. MODIFICAR el valor total del CONTRATO DE PRESTACIÓN DE SERVICIOS No. SDA-CPS-20250113, el cual, para todos los efectos, quedará en SESENTA Y DOS MILLONES SETECIENTOS SETENTA Y SEIS MIL SETECIENTOS TREINTA Y TRES PESOS ($62.776.733) M/CTE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</si>
  <si>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No.SDA-CPS-20250114, en la suma de SETECIENTOS SETENTA MIL DOSCIENTOS SESENTA Y SIETE PESOS ($770.267) M/CTE</t>
  </si>
  <si>
    <t>REDUCIR el valor inicial del CONTRATO DE PRESTACIÓN DE SERVICIOS PROFESIONALES No.SDA-CPS-20250115, en la suma de OCHOCIENTOS CINCO MIL CUATROCIENTOS PESOS ($805.400) M/CTE.</t>
  </si>
  <si>
    <t>MODIFICAR el valor total del CONTRATO DE PRESTACIÓN DE SERVICIOS No. SDA-CPS-20250122, el cual, para todos los efectos, quedará en CIENTO DOS MILLONES DOSCIENTOS CINCUENTA Y DOS MIL NOVECIENTOS PESOS ($102.252.900) M/CTE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</si>
  <si>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No.SDA-CPS-20250129, en la suma de UN MILLÓN DOSCIENTOS QUINCE MIL SEISCIENTOS SESENTA Y SIETE PESOS ($1.215.667) M/CTE. SEGUNDA. Modificar el valor del CONTRATO DE PRESTACIÓN DE SERVICIOS PROFESIONALES No.SDACPS-20250129, el cual para todos los efectos corresponderá al valor total de SETENTA Y NUEVE MILLONES DIECIOCHO MIL TRESCIENTOS TREINTA Y TRES PESOS ($ 79.018.333) M/CTE</t>
  </si>
  <si>
    <t>PRIMERA. Reducir el valor inicial del CONTRATO DE PRESTACIÓN DE SERVICIOS PROFESIONALES No. SDA-CPS-20250136, en la suma de UN MILLÓN CIENTO CINCUENTA Y CINCO MIL CUATROCIENTOS PESOS ($1.155.400) M/CTE. SEGUNDA. Modificar el valor del CONTRATO DE PRESTACIÓN DE SERVICIOS PROFESIONALES No. SDA-CPS-20250136, el cual para todos los efectos corresponderá al valor total de SESENTA Y DOS MILLONES TRESCIENTOS NOVENTA Y UN MIL SEISCIENTOS PESOS ($62.391.600) M/CTE</t>
  </si>
  <si>
    <t>REDUCIR la suma de UN MILLÓN NOVECIENTOS OCHENTA Y CINCO MIL PESOS M/CTE ($1.985.000) del valor total del CONTRATO DE PRESTACIÓN DE SERVICIOS No. SDA-CPS-20250179.SEGUNDA. MODIFICAR el valor total del CONTRATO DE PRESTACIÓN DE SERVICIOS No. SDA-CPS-20250179, el cual, para todos los efectos, quedará en CIENTO VEINTINUEVE MILLONES VEINTICINCO MIL PESOS M/CTE ($129.025.000) incluido IVA si a ello hubiere lugar. Del valor anterior, la SDA efectuará los descuentos que se generen de acuerdo con la normativa vigente y a los que haya lugar, en especial para Bogotá D.C</t>
  </si>
  <si>
    <t>. REDUCIR la suma de UN MILLÓN DOSCIENTOS QUINCE MIL SEISCIENTOS SESENTA Y SIETE PESOS M/CTE ($1.215.667) del valor total del CONTRATO DE PRESTACIÓN DE SERVICIOS No. SDA-CPS20250185. SEGUNDA. MODIFICAR el valor total del CONTRATO DE PRESTACIÓN DE SERVICIOS No. SDA-CPS20250185, el cual, para todos los efectos, quedará en SETENTA Y NUEVE MILLONES DIECIOCHO MIL TRESCIENTOS TREINTA Y TRES PESOS M/CTE ($79.018.333) M/CTE. incluido IVA si a ello hubiere lugar. Del valor anterior, la SDA efectuará los descuentos que se generen de acuerdo con la normativa vigente y a los que haya lugar, en especial para Bogotá D.C.</t>
  </si>
  <si>
    <t>REDUCIR la suma de UN MILLÓN TRESCIENTOS CUARENTA Y DOS MIL TRESCIENTOS TREINTA Y TRES PESOS M/CTE ($1.342.333) del valor total del CONTRATO DE PRESTACIÓN DE SERVICIOS No. SDACPS-20250190.SEGUNDA. MODIFICAR el valor total del CONTRATO DE PRESTACIÓN DE SERVICIOS No. SDACPS-20250190, el cual, para todos los efectos, quedará en OCHENTA Y SIETE MILLONES DOSCIENTOS CINCUENTA Y UN MIL SEISCIENTOS SESENTA Y SIETE PESOS M/CTE ($ 87.251.667). incluido IVA si a ello hubiere lugar. Del valor anterior, la SDA efectuará los descuentos que se generen de acuerdo con la normativa vigente y a los que haya lugar, en especial para Bogotá D.C.</t>
  </si>
  <si>
    <t>PRIMERA. REDUCIR la suma de UN MILLÓN DOSCIENTOS QUINCE MIL SEISCIENTOS SESENTA Y SIETE PESOS M/CTE ($1.215.667) del valor total del CONTRATO DE PRESTACIÓN DE SERVICIOS No. SDA-CPS20250191. SEGUNDA. MODIFICAR el valor total del CONTRATO DE PRESTACIÓN DE SERVICIOS No. SDA-CPS20250191, el cual, para todos los efectos, quedará enSETENTA Y NUEVE MILLONES DIECIOCHO MIL TRESCIENTOS TREINTA Y TRES PESOS M/CTE ($ 79.018.333). incluido IVA si a ello hubiere lugar. Del valor anterior, la SDA efectuará los descuentos que se generen de acuerdo con la normativa vigente y a los que haya lugar, en especial para Bogotá D.C.</t>
  </si>
  <si>
    <t>REDUCIR la suma de UN MILLÓN SETECIENTOS TREINTA Y TRES MIL CIEN PESOS M/CTE ($1.733.100) del valor total del CONTRATO DE PRESTACIÓN DE SERVICIOS No. SDA-CPS-20250194.SEGUNDA. MODIFICAR el valor total del CONTRATO DE PRESTACIÓN DE SERVICIOS No. SDA-CPS-20250194, el cual, para todos los efectos, quedará en SESENTA Y UN MILLONES OCHOCIENTOS TRECE MIL NOVECIENTOS PESOS M/CTE ($61.813.900) incluido IVA si a ello hubiere lugar. Del valor anterior, la SDA efectuará los descuentos que se generen de acuerdo con la normativa vigente y a los que haya lugar, en especial para Bogotá D.C.</t>
  </si>
  <si>
    <t>REDUCIR la suma de DOS MILLONES OCHOCIENTOS SETENTA Y OCHO MIL SEISCIENTOS SESENTA Y SIETE PESOS M/CTE ($2.878.667) del valor total del CONTRATO DE PRESTACIÓN DE SERVICIOS No. SDA- CPS-20250241. SEGUNDA. MODIFICAR el valor total del CONTRATO DE PRESTACIÓN DE SERVICIOS No. SDA-CPS20250241, el cual, para todos los efectos, quedará en NOVENTA Y DOS MILLONES CIENTO DIECISIETE MIL TRESCIENTOS TREINTA Y TRES PESOS M/CTE ($ 92.117.333). incluido IVA si a ello hubiere lugar. Del valor anterior, la SDA efectuará los descuentos que se generen de acuerdo con la normativa vigente y a los que haya lugar, en especial para Bogotá D.C.</t>
  </si>
  <si>
    <t>PRIMERA. Reducir el valor inicial del CONTRATO DE PRESTACIÓN DE SERVICIOS PROFESIONALES No.SDA-CPS-20250242, en la suma de TRES MILLONES QUINIENTOS CUARENTA MIL PESOS ($3.540.000) M/CTE.SEGUNDA. Modificar el valor del CONTRATO DE PRESTACIÓN DE SERVICIOS PROFESIONALES No.SDA-CPS-20250242, el cual para todos los efectos corresponderá al valor total de CIENTO VEINTISÉIS MILLONES DOSCIENTOS SESENTA MIL PESOS ($126.260.000) M/CTE</t>
  </si>
  <si>
    <t>REDUCIR la suma de UN MILLÓN SETECIENTOS TREINTA Y TRES MIL CIEN PESOS M/CTE ($1.733.100) del valor total del CONTRATO DE PRESTACIÓN DE SERVICIOS No. SDA-CPS-20250243.SEGUNDA. MODIFICAR el valor total del CONTRATO DE PRESTACIÓN DE SERVICIOS No. SDA-CPS-20250243, el cual, para todos los efectos, quedará en SESENTA Y UN MILLONES OCHOCIENTOS TRECE MIL NOVECIENTOS PESOS M/CTE ($ 61.813.900). incluido IVA si a ello hubiere lugar. Del valor anterior, la SDA efectuará los descuentos que se generen de acuerdo con la normativa vigente y a los que haya lugar, en especial para Bogotá D.C.</t>
  </si>
  <si>
    <t>REDUCIR la suma de UN MILLÓN OCHOCIENTOS NOVENTA Y OCHO MIL NOVECIENTOS SESENTA Y SIETE PESOS ($1.898.967) M/CTE del valor total del CONTRATO DE PRESTACIÓN DE SERVICIOS No. SDA- CPS-20250264.SEGUNDA. MODIFICAR el valor total del CONTRATO DE PRESTACIÓN DE SERVICIOS No. SDA-CPS20250264, el cual, para todos los efectos, quedará en CINCUENTA Y CINCO MILLONES SETENTA MIL TREINTA Y TRES PESOS M/TE ($55.070.033)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</si>
  <si>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SDA-CPS-20250267, en la suma de UN MILLÓN QUINIENTOS CUATRO MIL OCHOCIENTOS PESOS ($1.504.800) M/CTE.</t>
  </si>
  <si>
    <t>REDUCIR la suma de TRES MILLONES QUINIENTOS SETENTA Y TRES MIL PESOS ($3.573.000) M/CTE del valor total del CONTRATO DE PRESTACIÓN DE SERVICIOS No. SDA-CPS-20250268. SEGUNDA. MODIFICAR el valor total del CONTRATO DE PRESTACIÓN DE SERVICIOS No. SDA-CPS-202502686, el cual, para todos los efectos, quedará en CIENTO VEINTISIETE MILLONES CUATROCIENTOS TREINTA Y SIETE MIL PESOS M/CTE ($127.437.000).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</si>
  <si>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No.SDA-CPS-20250270, en la suma de TRES MILLONES TREINTA Y SEIS MIL NOVECIENTOS PESOS M/CTE ($3.036.900) M/CTE. SEGUNDA. Modificar el valor del CONTRATO DE PRESTACIÓN DE SERVICIOS PROFESIONALES No.SDACPS-20250270, el cual para todos los efectos corresponderá al valor total de CIENTO OCHO MILLONES TRESCIENTOS DIECISÉIS MIL CIEN PESOS M/CTE ($108.316.100) M/CTE.</t>
  </si>
  <si>
    <t>PRIMERA. Reducir el valor inicial del CONTRATO DE PRESTACIÓN DE SERVICIOS PROFESIONALES No. SDA-CPS-20250303, en la suma de TRES MILLONES CIENTO VEINTISIETE MIL PESOS ($3.127.000) M/CTE.SEGUNDA. Modificar el valor del CONTRATO DE PRESTACIÓN DE SERVICIOS PROFESIONALES No. SDACPS-20250303, el cual para todos los efectos corresponderá al valor total de CIEN MILLONES SESENTA Y CUATRO MIL PESOS ($100.064.000) M/CTE</t>
  </si>
  <si>
    <t>Reducir el valor inicial del CONTRATO DE PRESTACIÓN DE SERVICIOS PROFESIONALES No.SDA-CPS-20250345, en la suma de DOS MILLONES QUINIENTOS CINCUENTA Y OCHO MIL PESOS ($ 2.558.000) M/CTE. SEGUNDA. Modificar el valor del CONTRATO DE PRESTACIÓN DE SERVICIOS PROFESIONALES No.SDA-CPS-20250345, el cual para todos los efectos corresponderá al valor total de OCHENTA Y UN MILLONES OCHOCIENTOS CINCUENTA Y SEIS MIL PESOS ($ 81.856.000) M/CTE.</t>
  </si>
  <si>
    <t>REDUCIR la suma de DOS MILLONES SEISCIENTOS VEINTICINCO MIL OCHOCIENTOS TREINTA Y TRES PESOS M/CTE ($2.625.833) del valor total del CONTRATO DE PRESTACIÓN DE SERVICIOS No. SDA-CPS20250382. SEGUNDA. MODIFICAR el valor total del CONTRATO DE PRESTACIÓN DE SERVICIOS No. SDA-CPS20250382, el cual, para todos los efectos, quedará en TREINTA Y CINCO MILLONES CUARENTA Y NUEVE MIL CIENTO SESENTA Y SIETE PESOS M/CTE($35.049.167).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</si>
  <si>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No.SDA-CPS-20250389, en la suma de DOS MILLONES TRESCIENTOS DIEZ MIL OCHOCIENTOS PESOS ($2.310.800) M/CTE. SEGUNDA. Modificar el valor del CONTRATO DE PRESTACIÓN DE SERVICIOS PROFESIONALES No.SDA-CPS-20250389, el cual para todos los efectos corresponderá al valor total de SESENTA Y UN MILLONES DOSCIENTOS TREINTA Y SEIS MIL DOSCIENTOS PESOS ($61.236.200,00) M/CTE.</t>
  </si>
  <si>
    <t>REDUCIR la suma de TRES MILLONES CUATROCIENTOS CINCUENTA Y CUATRO MIL CUATROCIENTOS PESOS ($ 3.454.400) M/CTE del valor total del CONTRATO DE PRESTACIÓN DE SERVICIOS No. SDA- CPS-20250390.SEGUNDA. MODIFICAR el valor total del CONTRATO DE PRESTACIÓN DE SERVICIOS No. SDA-CPS20250390, el cual, para todos los efectos, quedará en NOVENTA Y UN MILLONES QUINIENTOS CUARENTA Y UN MIL SEISCIENTOS PESOS ($ 91.541.600) M/CTE. incluido IVA si a ello hubiere lugar. Del valor anterior, la SDA efectuará los descuentos que se generen de acuerdo con la normativa vigente y a los que haya lugar, en especial para Bogotá D.C</t>
  </si>
  <si>
    <t>REDUCIR la suma de TRES MILLONES OCHENTA Y UN MIL SESENTA Y SIETE PESOS M/CTE ($3.081.067) del valor total del CONTRATO DE PRESTACIÓN DE SERVICIOS No. SDA-CPS-20250433. SEGUNDA. MODIFICAR el valor total del CONTRATO DE PRESTACIÓN DE SERVICIOS No. SDA-CPS-20250433, el cual, para todos los efectos, quedará en SESENTA MILLONES CUATROCIENTOS SESENTA Y CINCO MIL NOVECIENTOS TREINTA Y TRES PESOS M/CTE ($ 60.465.933). incluido IVA si a ello hubiere lugar. Del valor anterior, la SDA efectuará los descuentos que se gen</t>
  </si>
  <si>
    <t>PRIMERA. Reducir el valor inicial del CONTRATO DE PRESTACIÓN DE SERVICIOS PROFESIONALES No. SDA-CPS-20250444, en la suma de UN MILLÓN OCHOCIENTOS NOVENTA Y TRES MIL SEISCIENTOS PESOS ($1.893.600) M/CTE. SEGUNDA. Modificar el valor del CONTRATO DE PRESTACIÓN DE SERVICIOS PROFESIONALES No. SDA-CPS-20250444, el cual para todos los efectos corresponderá al valor total de TREINTA Y DOS MILLONES OCHOCIENTOS VEINTIDÓS MIL CUATROCIENTOS PESOS ($32.822.400) M/CTE.</t>
  </si>
  <si>
    <t>. PRIMERA. Reducir el valor inicial del CONTRATO DE PRESTACIÓN DE SERVICIOS PROFESIONALES No. SDA-CPS-20250459, en la suma de CINCO MILLONES CIENTO DIECISÉIS MIL PESOS ($5.116.000) M/CTE.SEGUNDA. Modificar el valor del CONTRATO DE PRESTACIÓN DE SERVICIOS PROFESIONALES No. SDACPS-20250459, el cual para todos los efectos corresponderá al valor total de SETENTA Y NUEVE MILLONES DOSCIENTOS NOVENTA Y OCHO MIL PESOS ($79.298.000) M/CTE.</t>
  </si>
  <si>
    <t>Reducir el valor inicial del CONTRATO DE PRESTACIÓN DE SERVICIOS PROFESIONALES No.SDA-CPS-20250461, en la suma de CUATRO MILLONES TRESCIENTOS SETENTA Y SEIS MIL CUATROCIENTOS PESOS ($ 4.376.400). SEGUNDA. Modificar el valor del CONTRATO DE PRESTACIÓN DE SERVICIOS PROFESIONALES No.SDACPS-20250461, el cual para todos los efectos corresponderá al valor total de SETENTA Y CINCO MILLONES OCHOCIENTOS CINCUENTA Y SIETE MIL SEISCIENTOS PESOS ($75.857.600,00) M/CTE.</t>
  </si>
  <si>
    <t>Reducir el valor inicial del CONTRATO DE PRESTACIÓN DE SERVICIOS PROFESIONALES No.SDA-CPS-20250661, en la suma de SEIS MILLONES SETECIENTOS CUARENTA Y OCHO MIL SEISCIENTOS SESENTA Y SIETE PESOS ($ 6.748.667) M/CTE.. SEGUNDA. Modificar el valor del CONTRATO DE PRESTACIÓN DE SERVICIOS PROFESIONALES No.SDA-CPS-20250661, el cual para todos los efectos corresponderá al valor total de CIENTO CUATRO MILLONES SEISCIENTOS CUATRO MIL TRESCIENTOS TREINTA Y TRES PESOS ($ 104.604.333) M/CTE.</t>
  </si>
  <si>
    <t>PRIMERA. Reducir el valor inicial del CONTRATO DE PRESTACIÓN DE SERVICIOS PROFESIONALES No. SDA-CPS-20250850, en la suma de SETECIENTOS CUARENTA Y DOS MIL PESOS M/CTE ($742.000). 2. SEGUNDA. Modificar el valor del CONTRATO DE PRESTACIÓN DE SERVICIOS PROFESIONALES No.SDA-CPS-20250850, el cual para todos los efectos corresponderá al valor total de CUARENTA Y TRES MILLONES SETECIENTOS SETENTA Y OCHO MIL PESOS M/CTE ($43.778.000), incluido IVA si a ello hubiere lugar. Del valor anterior, la SDA efectuará los descuentos que se generen de acuerdo con la normativa vigente y a los que haya lugar, en especial para Bogotá D.C</t>
  </si>
  <si>
    <t>Modificar el valor del CONTRATO DE PRESTACIÓN DE SERVICIOS PROFESIONALES No.SDA-CPS-20250851, el cual para todos los efectos corresponderá al valor total de CUARENTA Y TRES MILLONES SEISCIENTOS VEINTINUEVE MIL SEISCIENTOS PESOS M/CTE. ($43.629.600), incluido IVA si a ello hubiere lugar. Del valor anterior, la SDA efectuará los descuentos que se generen de acuerdo con la normativa vigente y a los que haya lugar, en especial para Bogotá D.C.</t>
  </si>
  <si>
    <t>Modificar el valor del CONTRATO DE PRESTACIÓN DE SERVICIOS PROFESIONALES No. SDA-CPS-20250859, el cual para todos los efectos corresponderá al VALOR TOTAL el cual para todos los efectos quedará así: VEINTIDÓS MILLONES NOVECIENTOS CINCUENTA Y CINCO MIL NOVECIENTOS TREINTA Y TRES PESOS M/CTE. ($22.955.933).</t>
  </si>
  <si>
    <t>: PRIMERA. Reducir el valor inicial del CONTRATO DE PRESTACIÓN DE SERVICIOS PROFESIONALES No. SDA-CPS-20250861, en la suma de OCHOCIENTOS SESENTA Y TRES MIL SEISCIENTOS PESOS M/CTE ($863.600). 2. SEGUNDA. Modificar el valor del CONTRATO DE PRESTACIÓN DE SERVICIOS PROFESIONALES No.SDA-CPS-20250861, el cual para todos los efectos corresponderá al valor total de OCHENTA Y CINCO MILLONES CUATROCIENTOS NOVENTA Y SEIS MIL CUATROCIENTOS PESOS M/CTE ($85.496.400)., incluido IVA si a ello hubiere lugar. Del valor anterior, la SDA efectuará los descuentos que se generen de acuerdo con la normativa vigente y a los que haya lugar, en especial para Bogotá D.C.</t>
  </si>
  <si>
    <t>Modificar el valor del CONTRATO DE PRESTACIÓN DE SERVICIOS PROFESIONALES No. SDA-CPS-20250864, el cual para todos los efectos corresponderá al VALOR TOTAL el cual para todos los efectos quedará así: SESENTA Y CUATRO MILLONES SETECIENTOS SEIS MIL CUATROCIENTOS PESOS M/CTE. ($64.706.400).</t>
  </si>
  <si>
    <t>Modificar el valor del CONTRATO DE PRESTACIÓN DE SERVICIOS PROFESIONALES No. SDA-CPS-20250878, el cual para todos los efectos corresponderá al VALOR TOTAL el cual para todos los efectos quedará así: DIECIOCHO MILLONES SETECIENTOS VEINTE MIL NOVECIENTOS PESOS M/CTE. ($18.720.900).</t>
  </si>
  <si>
    <t>. Reducir el valor inicial del CONTRATO DE PRESTACIÓN DE SERVICIOS PROFESIONALES No SDA-CPS-20250918, en la suma de SETECIENTOS CUARENTA Y DOS MIL PESOS M/CTE ($742.000). SEGUNDA. Modificar el valor del CONTRATO DE PRESTACIÓN DE SERVICIOS PROFESIONALES No SDA-CPS-20250918, el cual para todos los efectos corresponderá al valor total de CUARENTA Y TRES MILLONES SETECIENTOS SETENTA Y OCHO MIL PESOS M/CTE. ($43.778.000).</t>
  </si>
  <si>
    <t>PRIMERA. Reducir el valor inicial del CONTRATO DE PRESTACIÓN DE SERVICIOS PROFESIONALES No. SDA-CPS-20250919, en la suma de SEISCIENTOS SESENTA Y CINCO MIL QUINIENTOS PESOS M/CTE ($665.500). 2. SEGUNDA. Modificar el valor del CONTRATO DE PRESTACIÓN DE SERVICIOS PROFESIONALES No.SDA-CPS-20250919, el cual para todos los efectos corresponderá al valor total de DIECISIETE MILLONES CUATROCIENTOS OCHENTA Y CUATRO MIL QUINIENTOS PESOS M/CTE. ($17.484.500)., incluido IVA si a ello hubiere lugar. Del valor anterior, la SDA efectuará los descuentos que se generen de acuerdo con la normativa vigente y a los que haya lugar, en especial para Bogotá D.C.</t>
  </si>
  <si>
    <t>Modificar el valor del CONTRATO DE PRESTACIÓN DE SERVICIOS PROFESIONALES No SDA-CPS-20250923, el cual para todos los efectos corresponderá al valor total de CUARENTA Y DOS MILLONES SETECIENTOS TREINTA Y NUEVE MIL DOSCIENTOS PESOS M/CTE. ($42.739.200).</t>
  </si>
  <si>
    <t>Reducir el valor inicial del CONTRATO DE PRESTACIÓN DE SERVICIOS PROFESIONALES No.SDA-CPS-20250932, en la suma de DOSCIENTOS OCHENTA Y SIETE MIL OCHOCIENTOS SESENTA Y SEIS PESOS ($287.866) M/CTE. SEGUNDA. Modificar el valor del CONTRATO DE PRESTACIÓN DE SERVICIOS PROFESIONALES No.SDACPS-20250932, el cual para todos los efectos corresponderá al valor total de OCHENTA Y TRES MILLONES CIENTO NOVENTA Y TRES MIL CUATROCIENTOS SESENTA Y SIETE PESOS M/CTE ($83.193.467) M/CTE</t>
  </si>
  <si>
    <t>Modificar el valor del CONTRATO DE PRESTACIÓN DE SERVICIOS PROFESIONALES No SDA-CPS-20250937, el cual para todos los efectos corresponderá al valor total de CUARENTA Y TRES MILLONES TREINTA Y SEIS MIL PESOS M/CTE. ($43.036.000).</t>
  </si>
  <si>
    <t>Modificar el valor del CONTRATO DE PRESTACIÓN DE SERVICIOS PROFESIONALES No. SDA-CPS-20250940, el cual para todos los efectos corresponderá al VALOR TOTAL el cual para todos los efectos quedará así: SETENTA MILLONES QUINIENTOS OCHO MIL SEISCIENTOS SESENTA Y SIETE MIL PESOS ($70.508.667) M/CTE.</t>
  </si>
  <si>
    <t>PRIMERA. Reducir el valor inicial del CONTRATO DE PRESTACIÓN DE SERVICIOS PROFESIONALES No. SDA-CPS-20250958, en la suma de SEISCIENTOS SESENTA Y CINCO MIL QUINIENTOS PESOS M/CTE ($665.500). 2. Modificar el valor del CONTRATO DE PRESTACIÓN DE SERVICIOS PROFESIONALES No.SDA-CPS-20250958, el cual para todos los efectos corresponderá al valor total de DIECISIETE MILLONES CUATROCIENTOS OCHENTA Y CUATRO MIL QUINIENTOS PESOS M/CTE. ($17.484.500), incluido IVA si a ello hubiere lugar. Del valor anterior, la SDA efectuará los descuentos que se generen de acuerdo con la normativa vigente y a los que haya lugar, en especial para Bogotá D.C.</t>
  </si>
  <si>
    <t>Modificar el valor del CONTRATO DE PRESTACIÓN DE SERVICIOS PROFESIONALES No. SDA-CPS-20250964, el cual para todos los efectos corresponderá al VALOR TOTAL el cual para todos los efectos quedará así: DIECISIETE MILLONES TRESCIENTOS SESENTA Y TRES MIL QUINIENTOS PESOS M/CTE. ($17.363.500).</t>
  </si>
  <si>
    <t>PRIMERA. REDUCIR la suma de SEISCIENTOS CINCO MIL PESOS M/CTE ($605.000) del valor total del CONTRATO DE PRESTACIÓN DE SERVICIOS DE APOYO A LA GESTIÓN No. SDA-CPS-20250985. 2. Modificar el valor del CONTRATO DE PRESTACIÓN DE SERVICIOS PROFESIONALES No.SDA-CPS-20250985, el cual para todos los efectos corresponderá al valor total de DIECISIETE MILLONES QUINIENTOS CUARENTA Y CINCO MIL PESOS M/CTE. ($17.545.000)., incluido IVA si a ello hubiere lugar. Del valor anterior, la SDA efectuará los</t>
  </si>
  <si>
    <t>Modificar el valor del CONTRATO DE PRESTACIÓN DE SERVICIOS PROFESIONALES No. SDA-CPS- 20250991, el cual para todos los efectos corresponderá al VALOR TOTAL el cual para todos los efectos quedará así: TREINTA MILLONES CUATROCIENTOS DOS MIL OCHOCIENTOS PESOS M/CTE. ($30.402.800).</t>
  </si>
  <si>
    <t>Modificar el valor del CONTRATO DE PRESTACIÓN DE SERVICIOS DE APOYO A LA GESTIÓN No SDA-CPS-20250992, el cual para todos los efectos corresponderá al valor total de DIECISIETE MILLONES TRESCIENTOS SESENTA Y TRES MIL QUINIENTOS PESOS M/CTE. ($17.363.500).</t>
  </si>
  <si>
    <t>REDUCIR la suma de SEISCIENTOS DOCE MIL SEISCIENTOS SESENTA Y SIETE PESOS ($ 612.667,00) M/CTE del valor total del CONTRATO DE PRESTACIÓN DE SERVICIOS No. SDA-CPS-20251224. SEGUNDA. MODIFICAR el valor total del CONTRATO DE PRESTACIÓN DE SERVICIOS No. SDA-CPS-20251224, el cual, para todos los efectos, quedará en TREINTA MILLONES SEISCIENTOS TREINTA Y TRES MIL TRESCIENTOS TREINTA Y TRES PESOS ($30.633.333,00) M/CTE. incluido IVA si a ello hubiere lugar. Del valor anterior, la SDA efectuará los descuentos que se generen de acuerdo con la normativa vigente y a los que haya lugar, en especial para Bogotá D</t>
  </si>
  <si>
    <t>Reducir el valor inicial del CONTRATO DE PRESTACIÓN DE SERVICIOS DE APOYO A LA GESTIÓN No SDA-CPS-20251344, en la suma de CIENTO CINCO MIL DOSCIENTOS PESOS M/CTE ($105.200). Modificar el valor del CONTRATO DE PRESTACIÓN DE SERVICIOS DE APOYO A LA GESTIÓN No SDA-CPS-20251344, el cual para todos los efectos corresponderá al valor total de DIECIOCHO MILLONES OCHOCIENTOS TREINTA MIL OCHOCIENTOS PESOS M/CTE ($18.830.800).</t>
  </si>
  <si>
    <t>: PRIMERA. Reducir el valor inicial del CONTRATO DE PRESTACIÓN DE SERVICIOS PROFESIONALES No.SDA-CPS-20251349, en la suma de CIENTO CUARENTA Y OCHO MIL CUATROCIENTOS PESOS ($148.400) M/CTE. 2. SEGUNDA. Modificar el valor del CONTRATO DE PRESTACIÓN DE SERVICIOS PROFESIONALES No.SDA-CPS-20251349, el cual para todos los efectos corresponderá al valor total de VEINTISÉIS MILLONES QUINIENTOS SESENTA Y TRES MIL SEISCIENTOS PESOS ($26.563.600,00) M/CTE.</t>
  </si>
  <si>
    <t>STELLA CAROLINA MURCIA ACOSTA</t>
  </si>
  <si>
    <t>Angela Maria Rojas Pinzón</t>
  </si>
  <si>
    <t>Mariana Triana Ortiz</t>
  </si>
  <si>
    <t>VIVIANA CATALINA CAÑAS LEAL</t>
  </si>
  <si>
    <t>YEIMI GINETH ROMERO BARRERO</t>
  </si>
  <si>
    <t>WILSON FERNANDO MENDOZA TELLEZ</t>
  </si>
  <si>
    <t>GUILLERMO ANDRÉS HERAZO MERLANO</t>
  </si>
  <si>
    <t>DANIELA PINILLA PEÑUELA</t>
  </si>
  <si>
    <t>LAURA CAMILA  DIAZ DIAZ</t>
  </si>
  <si>
    <t>JONATHAN STIVEN RICO RODRIGUEZ</t>
  </si>
  <si>
    <t>NATALIA PATRICIA RODRIGUEZ ACEVEDO</t>
  </si>
  <si>
    <t>LEYDI CAROLINA LOPEZ ZAMBRANO</t>
  </si>
  <si>
    <t>JOHN ALEXANDER SILVA</t>
  </si>
  <si>
    <t xml:space="preserve">CRISTIAN NICOLAY CACUA JAIMES
</t>
  </si>
  <si>
    <t>LAURA MILENA ALVAREZ RAMIREZ</t>
  </si>
  <si>
    <t>LAURA PAOLA CAMELO LOPEZ</t>
  </si>
  <si>
    <t>YAZMIN ANGELICA ROJAS SARMIENTO</t>
  </si>
  <si>
    <t>JEISSON DE JESÚS PÉREZ ACOSTA</t>
  </si>
  <si>
    <t>LIZETH BIBIANA CASTRO OLIVARES</t>
  </si>
  <si>
    <t>DANIEL SANTIAGO RODRIGUEZ GOMEZ</t>
  </si>
  <si>
    <t>DIANA VANESSA MOTTA JIMENEZ</t>
  </si>
  <si>
    <t>JORGE LUIS MURCIA MURCIA</t>
  </si>
  <si>
    <t>BLANCA LUZ POSADA HERRERA</t>
  </si>
  <si>
    <t>YENNY GABRIELA FLOREZ BOHORQUEZ</t>
  </si>
  <si>
    <t>DIANA CAROLINA MEDINA MEDINA</t>
  </si>
  <si>
    <t>CRISTINA ISABEL ORTIZ COGOLLO</t>
  </si>
  <si>
    <t>NATALY  MARTINEZ RAMIREZ</t>
  </si>
  <si>
    <t>GINA GABRIELA CARREÑO GIL</t>
  </si>
  <si>
    <t>WILSON ENRIQUE GOMEZ</t>
  </si>
  <si>
    <t>LEONARDO BOTERO GARCÍA</t>
  </si>
  <si>
    <t>LAURA CAROLINA CASTIBLANCO GONZALEZ</t>
  </si>
  <si>
    <t>JULIAN MAURICIO OSPINA BERNAL</t>
  </si>
  <si>
    <t>PAOLA ANDREA RIVEROS SABOGAL</t>
  </si>
  <si>
    <t>JOSE ALBERTO ROJAS ALBARRACIN</t>
  </si>
  <si>
    <t>ANDRES ZORRO TORRES</t>
  </si>
  <si>
    <t>OSCAR GERARDO SANDOVAL GARCIA</t>
  </si>
  <si>
    <t>YANETH BOHORQUEZ ALBA</t>
  </si>
  <si>
    <t>MARIA ALEXANDRA DEGIOVANNI BEHAINE</t>
  </si>
  <si>
    <t>SERGIO LEONARDO BASTIDAS RODRIGUEZ</t>
  </si>
  <si>
    <t>CRISTHIAN ROBERTO CAICEDO DURAN</t>
  </si>
  <si>
    <t xml:space="preserve">CARLOS EDUARDO MEDELLÍN BECERRA </t>
  </si>
  <si>
    <t>ELIANA MARIA LOAIZA SANCHEZ</t>
  </si>
  <si>
    <t>PAULA CAMILA PEÑUELA SIERRA</t>
  </si>
  <si>
    <t>JOSE ARMANDO GARZON CORTES</t>
  </si>
  <si>
    <t>Daniel Rodrigo Tarquino Mosquera</t>
  </si>
  <si>
    <t>ALEJANDRA ARIAS BRAVO</t>
  </si>
  <si>
    <t>DAVID ANTONIO VELASCO VELASCO</t>
  </si>
  <si>
    <t>HARRYSON TRINIDAD FONSECA</t>
  </si>
  <si>
    <t>KAROLL PAOLA GOMEZ SOLANO</t>
  </si>
  <si>
    <t>PRESTAR LOS SERVICIOS PROFESIONALES ESPECIALIZADOS PARA LA ELABORACIÓN DEL DIAGNÓSTICO ORGANIZACIONAL Y LA ESTRUCTURACIÓN DE LA PROPUESTA DE DISEÑO INSTITUCIONAL DE LA SECRETARÍA DISTRITAL DE AMBIENTE, SEGÚN LOS LINEAMIENTOS, METODOLOGÍA Y ORIENTACIONES QUE EN LA MATERIA HA DISPUESTO EL DEPARTAMENTO ADMINISTRATIVO DEL SERVICIO CIVIL DISTRITAL Y LA NORMATIVA VIGENTE</t>
  </si>
  <si>
    <t>PRESTAR LOS SERVICIOS PROFESIONALES PARA LA FORMULACIÓN DE LOS DOCUMENTOS TÉCNICOS Y DESARROLLO DE ACCIONES ESTRATÉGICAS EN EL MARCO DE LA GESTIÓN INTEGRAL DE LA CALIDAD DEL AIRE DE BOGOTÁ, ESPECÍFICAMENTE EN LA REDUCCIÓN DE EMISIONES DEL TRANSPORTE URBANO DE CARGA</t>
  </si>
  <si>
    <t>PRESTAR LOS SERVICIOS PROFESIONALES PARA LA FORMULACIÓN DE INSTRUMENTOS ECONÓMICOS Y FINANCIEROS QUE FOMENTEN EL ASCENSO TECNOLÓGICO DE LAS FUENTES DE CONTAMINACIÓN EN BOGOTÁ</t>
  </si>
  <si>
    <t>PRESTAR LOS SERVICIOS PROFESIONALES ESPECIALIZADOS PARA ADELANTAR EL REDISEÑO ORGANIZACIONAL DE LA SECRETARÍA DISTRITAL DE AMBIENTE; DE ACUERDO CON LOS LINEAMIENTOS; METODOLOGÍA Y ORIENTACIONES QUE EN LA MATERIA HA DISPUESTO EL
DEPARTAMENTO ADMINISTRATIVO DEL SERVICIO CIVIL DISTRITAL Y LA NORMATIVIDAD VIGENTE</t>
  </si>
  <si>
    <t>PRESTAR LOS SERVICIOS PROFESIONALES PARA LA PROYECCIÓN TÉCNICAS EN EL MARCO PROCESO DE EVALUACIÓN DE LAS SOLICITUDES ASOCIADAS AL APROVECHAMIENTO SU SEGUIMIENTO Y CONTROL AMBIENTAL, DANDO APOYO AL PROCESO DE INVESTIGACIÓN DE CONOCIMIENTO DEL SUBSUELO EN MARCO DEL RECURSO HÍDRICO SUBTERRÁNEO.</t>
  </si>
  <si>
    <t>PRESTAR LOS SERVICIOS PROFESIONALES PARA PROYECTAR LAS ACTUACIONES TÉCNICAS DE EVALUACIÓN CONTROL Y SEGUIMIENTO DEL COMPONENTE AMBIENTAL DE OBRAS Y PROYECTOS CONSTRUCTIVOS DE ALTO IMPACTO EN EL DISTRITO CAPITAL</t>
  </si>
  <si>
    <t>PRESTAR LOS SERVICIOS PROFESIONALES PARA REALIZAR LAS ACTUACIONES TÉCNICAS DE CONTROL Y SEGUIMIENTO AL CUMPLIMIENTO DE LA COMPENSACIÓN POR ENDURECIMIENTO DE ZONAS VERDES POR EL DESARROLLO DE OBRAS DE INFRAESTRUCTURA DESARROLLADAS EN EL DISTRITO, ASÍ COMO, Y EL SEGUIMIENTO Y CONTROL AL CUMPLIMIENTO NORMATIVO AMBIENTAL DE LAS ENTIDADES PÚBLICAS ENMARCADOS EN LAS ACCIONES DE SEGUIMIENTO Y CONTROL AMBIENTAL A ELEMENTOS DE LA ESTRUCTRURA ECOLOGICA PRINCIPAL EN LA CIUDAD DE BOGOTÁ D.C.</t>
  </si>
  <si>
    <t xml:space="preserve">PRESTAR LOS SERVICIOS PROFESIONALES PARA EL ANÁLISIS GEOESTADÍSTICO DE INFORMACIÓN AMBIENTAL, DE SALUD, SOCIOECONÓMICA Y DE INCENDIOS FORESTALES
</t>
  </si>
  <si>
    <t>PRESTAR LOS SERVICIOS PROFESIONALES PARA REALIZAR LA RECOPILACIÓN Y ANÁLISIS DE LA INFORMACIÓN ASOCIADA AL ESTADO DEL RECURSO HIDRICO SUBTERRÁNEO</t>
  </si>
  <si>
    <t>PRESTAR LOS SERVICIOS PROFESIONALES PARA LA ELABORACIÓN DE LAS TABLAS DE VALORACIÓN DOCUMENTAL DE LA SECRETARÍA DISTRITAL DE AMBIENTE</t>
  </si>
  <si>
    <t>PRESTAR LOS SERVICIOS PROFESIONALES PARA REVISAR Y AVANZAR COMO PRODUCTO CONFORME; REALIZAR LA PROYECCIÓN DE ACTOS
ADMINISTRATIVOS; ACOMPAÑAR JURÍDICAMENTE LAS ACCIONES ADMINISTRATIVAS QUE RESULTEN PERTINENTES EN EL MARCO DEL
CONTROL Y SEGUIMIENTO AMBIENTAL A LA PEV Y LOS DEMAS COMPONENTES COMPETENCIA DE LA SUBDIRECCIÓN DE CALIDAD DEL AIRE;
AUDITIVA Y VISUAL</t>
  </si>
  <si>
    <t>PRESTAR LOS SERVICIOS PROFESIONALES PARA LA ELABORACIÃ“N DE CARTOGRAFÃA TEMÃTICA; ANÃLISIS; ACTUALIZACIÃ“N Y TERRITORIALIZACIÃ“N DE LA INFORMACIÃ“N GEOGRÃFICA; ASÃ COMO DE LA INFORMACIÃ“N DERIVADA DE LAS ACCIONES DE EVALUACIÃ“N; CONTROL Y SEGUIMIENTO SOBRE LOS USUARIOS QUE GENERAN AFECTACIÃ“N AMBIENTAL ASOCIADA A LA GESTIÃ“N INADECUADA DE RESIDUOS ESPECIALES; PELIGROSOS Y DE MANEJO DIFERENCIADO EN EL DISTRITO CAPITAL</t>
  </si>
  <si>
    <t>PRESTAR LOS SERVICIOS PROFESIONALES PARA REALIZAR AUDITORIAS AMBIENTALES A LAS EMPRESAS PARTICIPANTES DE LA XXV
CONVOCATORIA DEL PROGRAMA DE EXCELENCIA AMBIENTAL DISTRITAL (PREAD)</t>
  </si>
  <si>
    <t>PRESTAR LOS SERVICIOS PROFESIONALES PARA REALIZAR EL SEGUIMIENTO E IMPLEMENTACIÃ“N DE ACCIONES DE CONSERVACIÃ“N; BUENAS
PRÃCTICAS AMBIENTALES Y GESTIÃ“N AMBIENTAL EN LA RURALIDAD DEL DISTRITO CAPITAL.</t>
  </si>
  <si>
    <t>PRESTAR LOS SERVICIOS PROFESIONALES PARA REALIZAR ACTIVIDADES RELACIONADAS CON POLÃTICAS PÃšBLICAS; PLANES AMBIENTALES Y OTROS INSTRUMENTOS DE PLANEACIÃ“N AMBIENTAL QUE SEAN COMPETENCIA DE LA SECRETARÃA DISTRITAL DE AMBIENTE.</t>
  </si>
  <si>
    <t>PRESTAR LOS SERVICIOS PROFESIONALES PARA REALIZAR LA PLANIFICACIÃ“N; EJECUCIÃ“N Y SEGUIMIENTO DE LAS ACTIVIDADES ORIENTADAS A LA DOCUMENTACIÃ“N E IMPLEMENTACIÃ“N DEL SISTEMA DE GESTIÃ“N DE SEGURIDAD Y PRIVACIDAD DE LA INFORMACIÃ“N - SGSI EN LA
SECRETARIA DISTRITAL DE AMBIENTE.</t>
  </si>
  <si>
    <t>PRESTAR LOS SERVICIOS DE APOYO A LA GESTIÃ“N PARA REALIZAR LAS ACTIVIDADES DEL COMPONENTE TOPOGRÃFICO EN LA EVALUACIÃ“N;
CONTROL Y SEGUIMIENTO AMBIENTAL DE LOS USUARIOS CON PREDIOS AFECTADOS POR LA ACTIVIDAD EXTRACTIVA DE MINERALES</t>
  </si>
  <si>
    <t>PRESTAR LOS SERVICIOS PROFESIONALES PARA FORTALECER LA DEFENSA JURÃDICA DE LA ENTIDAD Y EMITIR CONCEPTOS JURÃDICOS E IMPLEMENTAR ESTRATEGIAS PARA ROBUSTECER LA APLICACIÃ“N DE NORMAS EN MATERIA AMBIENTAL Y LA PROTECCIÃ“N DE LAS ÃREAS DE IMPORTANCIA ESTRATÃ‰GICA PARA LA CONSERVACIÃ“N DE RECURSOS HÃDRICOS.</t>
  </si>
  <si>
    <t>PRESTAR LOS SERVICIOS PROFESIONALES PARA REALIZAR LAS ACTIVIDADES TENDIENTES AL MANTENIMIENTO DEL SISTEMA INTEGRADO DE GESTIÃ“N ASOCIADO A LOS PROCESOS DE METROLOGÃA; MONITOREO Y MODELACIÃ“N Y EVALUACIÃ“N CONTROL Y SEGUIMIENTO DE LA DIRECCIÃ“N DE CONTROL AMBIENTAL</t>
  </si>
  <si>
    <t>PRESTAR LOS SERVICIOS PROFESIONALES PARA ADELANTAR LA REVISIÃ“N Y PROYECCIÃ“N JURÃDICA DE TODAS AQUELLAS ACTUACIONES PARA EJECUTAR LAS POLÃTICAS; PLANES; PROGRAMAS Y PROYECTOS QUE SE REQUIERAN PARA LA GESTIÃ“N AMBIENTAL DEL DISTRITO CAPITAL</t>
  </si>
  <si>
    <t>PRESTAR LOS SERVICIOS PROFESIONALES PARA REALIZAR LA VERIFICACIÃ“N Y EL SEGUIMIENTO A LAS ACTIVIDADES DE MONITOREO DEL RECURSO HÃDRICO Y SUS FACTORES DE IMPACTO</t>
  </si>
  <si>
    <t>PRESTAR LOS SERVICIOS PROFESIONALES JURÃDICOS RELACIONADOS CON LA GESTIÃ“N; REVISIÃ“N Y FORTALECIMIENTO DESDE EL
COMPONENTE CONTRACTUAL DE LOS PROCESOS JURÃDICOS Y DE PRESTACIÃ“N DE SERVICIOS EN EL MARCO DEL PROGRAMA DE CONTROL;
EVALUACIÃ“N Y SEGUIMIENTO PARA PROTEGER EL ARBOLADO URBANO; LA FLORA Y LA FAUNA SILVESTRE; Y PREVENIR SU TRÃFICO ILEGAL</t>
  </si>
  <si>
    <t>PRESTAR LOS SERVICIOS PROFESIONALES PARA LA PROYECCIÃ“N DE INSUMOS TÃ‰CNICOS PRODUCTO DE LAS ACTIVIDADES DE EVALUACIÃ“N EN MATERIA DE PUBLICIDAD EXTERIOR VISUAL APOYANDO LA GESTIÃ“N DE LA TOTALIDAD DE TRÃMITES A CARGO DE LA SUBDIRECCIÃ“N DE CALIDAD DEL AIRE; AUDITIVA Y VISUAL.</t>
  </si>
  <si>
    <t>PRESTAR LOS SERVICIOS PROFESIONALES JURÃDICOS EN LA DIRECCIÃ“N DE CONTROL AMBIENTAL PARA LA ELABORACIÃ“N DE LOS ACTOS
ADMINISTRATIVOS Y DEMÃS DOCUMENTOS QUE DEBAN EXPEDIRSE EN MATERIA DEL PROCESO SANCIONATORIO AMBIENTAL EN LA
SECRETARIA DISTRITAL DE AMBIENTE</t>
  </si>
  <si>
    <t>PRESTAR LOS SERVICIOS PROFESIONALES PARA QUE EJECUTE LAS ACTIVIDADES ORIENTADAS A LA IMPLEMENTACIÃ“N DE NUEVAS FUNCIONALIDADES ASÃ COMO PARA EL MANTENIMIENTO DE LAS EXISTENTES SOBRE LA SOLUCIÃ“N STORM; CONTEMPLANDO LOS AMBIENTES EN QUE SE ENCUENTRA DESPLEGADA LA SOLUCIÃ“N</t>
  </si>
  <si>
    <t>PRESTAR LOS SERVICIOS PROFESIONALES PARA ESTRUCTURAR Y EJECUTAR LA ESTRATEGIA DE COMUNICACIÃ“N EXTERNA Y DE PRENSA DE LA SECRETARÃA DISTRITAL DE AMBIENTE; EN EL MARCO DEL PROYECTO FORTALECIMIENTO DE LA APROPIACIÃ“N SOCIAL DEL CONOCIMIENTO PARA LA RESILIENCIA CLIMÃTICA EN BOGOTÃ D.C.</t>
  </si>
  <si>
    <t>JOSÉ ALEXANDER PÉREZ RAMOS</t>
  </si>
  <si>
    <t>KAREN ADRIANA DUARTE MAYORGA</t>
  </si>
  <si>
    <t>KAREN ADRIANA DUARTE MAYORGA (E)</t>
  </si>
  <si>
    <t>JULIANA BARRIENTOS LOPEZ</t>
  </si>
  <si>
    <t>CLAUDIA PATRICIA GALVIS SANCHEZ</t>
  </si>
  <si>
    <t>JORGE LUIS GÓMEZ CURE</t>
  </si>
  <si>
    <t>JAVIER EDUARDO ROJAS CALA</t>
  </si>
  <si>
    <t>CLAUDIA MILENA GORDILLO RODRIGUEZ</t>
  </si>
  <si>
    <t>ANDREA YINNETH SALDAÑA BARAHONA</t>
  </si>
  <si>
    <t>IVÁN DARÍO BERNAL MARÍN</t>
  </si>
  <si>
    <t>ANDREA CORZO ÁLVAREZ</t>
  </si>
  <si>
    <t>PRIMERA. Reducir el valor inicial del CONTRATO DE PRESTACIÓN DE SERVICIOS PROFESIONALES No. SDA-CPS-20250126, en la suma de DOS MILLONES SEISCIENTOS OCHENTA Y CUATRO MIL SEISCIENTOS SESENTA Y SIETE PESOS M/CTE ($2.684.667)2. SEGUNDA. Modificar el valor del CONTRATO DE PRESTACIÓN DE SERVICIOS PROFESIONALES No.SDA-CPS-20250126, el cual para todos los efectos corresponderá al valor total de OCHENTA Y CINCO MILLONES NOVECIENTOS NUEVE MIL TRESCIENTOS TREINTA Y TRES PESOS M/CTE. ($85.909.333),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</si>
  <si>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SDA-CPS-20250134, en la suma de DOS MILLONES SEISCIENTOS SETENTA Y CUATRO MIL CUATROCIENTOS SESENTA Y SIETE PESOS ($2.674.467) M/CTE del valor total del CONTRATO DE PRESTACIÓN DE SERVICIOS PROFESIONALES No. SDA-CPS-20250134. 2. SEGUNDA. Modificar el valor del CONTRATO DE PRESTACIÓN DE SERVICIOS PROFESIONALES No. SDA-CPS-20250134, el cual para todos los efectos corresponderá al VALOR TOTAL el cual para todos los efectos quedará así: SETENTA Y SIETE MILLONES QUINIENTOS CINCUENTA Y NUEVE MIL QUINIENTOS TREINTA Y TRES PESOS ($77.559.533) M/CTE.</t>
  </si>
  <si>
    <t>ANGELA PATRICIA ROMERO RODRÍGUEZ</t>
  </si>
  <si>
    <t>LUZ MARINA TUNJANO PINZON</t>
  </si>
  <si>
    <t>REDUCIR la suma UN MILLÓN DOCE MIL TRESCIENTOS PESOS ($1.012.300) M/CTE del valor total del CONTRATO DE PRESTACIÓN DE SERVICIOS PROFESIONALES No. SDA-CPS-20250154. SEGUNDA. MODIFICAR el valor total del CONTRATO DE PRESTACIÓN DE SERVICIOS PROFESIONALES No. SDA-CPS-20250154, el cual, para todos los efectos, quedará en CIENTO DIEZ MILLONES TRESCIENTOS CUARENTA MIL SETECIENTOS PESOS ($110.340.700) M/CTE. incluido IVA si a ello hubiere lugar. Del valor anterior, la SDA efectuará los descuentos que se generen de acuerdo con la normativa vigente y a los que haya lugar, en especial para Bogotá D.C</t>
  </si>
  <si>
    <t>HELMAN ALEXANDER GONZALEZ FONSECA</t>
  </si>
  <si>
    <t>ALIX AUXILIADORA MONTES ARROYO</t>
  </si>
  <si>
    <t>Reducir el valor inicial del CONTRATO DE PRESTACIÓN DE SERVICIOS PROFESIONALES No. SDA-CPS-20250166, en la suma de TRESCIENTOS OCHENTA Y CINCO MIL CIENTO TREINTA Y CUATRO PESOS M/CTE ($385.134), del valor total del CONTRATO DE PRESTACIÓN DE SERVICIOS PROFESIONALES No. SDA-CPS-20250166. SEGUNDA. Modificar el valor del CONTRATO DE PRESTACIÓN DE SERVICIOS PROFESIONALES No. SDA-CPS-20250166, el cual para todos los efectos corresponderá al VALOR TOTAL el cual para todos los efectos quedará así: SESENTA Y DOS MILLONES SETECIENTOS SETENTA Y SEIS MIL SETECIENTOS TREINTA Y TRES PESOS M/CTE ($62.776.733,00).</t>
  </si>
  <si>
    <t>VIVIANA ROCIO BEJARANO CAMARGO</t>
  </si>
  <si>
    <t>Reducir el valor inicial del CONTRATO DE PRESTACIÓN DE SERVICIOS PROFESIONALES No SDA-CPS-20250237, en la suma de QUINIENTOS SETENTA Y CINCO MIL SETECIENTOS TREINTA Y TRES PESOS M/CTE ($575.733). Modificar el valor del CONTRATO DE PRESTACIÓN DE SERVICIOS PROFESIONALES No SDA-CPS-20250237, el cual para todos los efectos corresponderá al valor total de NOVENTA Y UN MILLONES OCHOCIENTOS VEINTINUEVE MIL CUATROCIENTOS SESENTA Y SIETE PESOS M/CTE ($91.829.467).</t>
  </si>
  <si>
    <t>DANIEL RICARDO PÁEZ</t>
  </si>
  <si>
    <t>Reducir el valor inicial del CONTRATO DE PRESTACIÓN DE SERVICIOS DE APOYO A LA GESTIÓN No SDA-CPS-20250273, en la suma de TRESCIENTOS CUATRO MIL SETECIENTOS PESOS M/CTE ($304.700). Modificar el valor del CONTRATO DE PRESTACIÓN DE SERVICIOS DE APOYO A LA GESTIÓN No SDA-CPS-20250273, el cual para todos los efectos corresponderá al valor total de TREINTA Y TRES MILLONES NUEVE MIL CIENTO SESENTA Y SIETE PESOS M/CTE ($33.009.167).</t>
  </si>
  <si>
    <t>JUAN DAVID ARISTIZABAL GONZALEZ</t>
  </si>
  <si>
    <t>Reducir el valor inicial del CONTRATO DE PRESTACIÓN DE SERVICIOS PROFESIONALES No. SDA-CPS-20250281, en la suma de UN MILLÓN TRESCIENTOS CUARENTA Y SIETE MIL QUINIENTOS PESOS M/CTE ($1.347.500,00) del valor total del CONTRATO DE PRESTACIÓN DE SERVICIOS PROFESIONALES No. SDA-CPS-20250281. 2. SEGUNDA. Modificar el valor del CONTRATO DE PRESTACIÓN DE SERVICIOS PROFESIONALES No. SDA-CPS-20250281, el cual para todos los efectos corresponderá al VALOR TOTAL el cual para todos los efectos quedará así: SESENTA Y UN MILLONES SETECIENTOS NOVENTA Y DOS MIL QUINIENTOS PESOS M/CTE ($61.792.500)</t>
  </si>
  <si>
    <t>EDGAR EMILIO RODRIGUEZ BASTIDAS</t>
  </si>
  <si>
    <t>Reducir el valor inicial del CONTRATO DE PRESTACIÓN DE SERVICIOS PROFESIONALES No. SDA-CPS-20250307, en la suma de DOSCIENTOS OCHENTA Y SIETE MIL OCHOCIENTOS SESENTA Y SIETE PESOS M/CTE ($287.867), del valor total del CONTRATO DE PRESTACIÓN DE SERVICIOS PROFESIONALES No. SDA-CPS-20250307. SEGUNDA. Modificar el valor del CONTRATO DE PRESTACIÓN DE SERVICIOS PROFESIONALES No. SDA-CPS-20250307, el cual para todos los efectos corresponderá al VALOR TOTAL el cual para todos los efectos quedará así: NOVENTA Y DOS MILLONES CIENTO DIECISIETE MIL TRESCIENTOS TREINTA Y TRES PESOS M/CTE ($92.117.333).</t>
  </si>
  <si>
    <t>REDUCIR el valor inicial del CONTRATO DE PRESTACIÓN DE SERVICIOS PROFESIONALES No. SDA-CPS-20250326, en la suma de TRESCIENTOS TREINTA Y CUATRO MIL CUATROCIENTOS SESENTA Y SIETE PESOS M/CTE ($334.467), del valor total del CONTRATO DE PRESTACIÓN DE SERVICIOS PROFESIONALES No. SDA-CPS- 20250326. SEGUNDA. MODIFICAR el valor del CONTRATO DE PRESTACIÓN DE SERVICIOS PROFESIONALES No. SDA-CPS-20250326, el cual para todos los efectos corresponderá al VALOR TOTAL el cual para todos los efectos quedará así: CINCUENTA Y TRES MILLONES TRESCIENTOS CUARENTA Y SIETE MIL CUATROCIENTOS TREINTA Y TRES PESOS M/CTE ($53.347.433).</t>
  </si>
  <si>
    <t>Reducir el valor inicial del CONTRATO DE PRESTACIÓN DE SERVICIOS PROFESIONALES No. SDA-CPS-20250333, en la suma de TRESCIENTOS OCHENTA Y CINCO MIL CIENTO TREINTA Y TRES PESOS M/CTE ($385.133), del valor total del CONTRATO DE PRESTACIÓN DE SERVICIOS PROFESIONALES No. SDA-CPS-20250333. SEGUNDA. Modificar el valor del CONTRATO DE PRESTACIÓN DE SERVICIOS PROFESIONALES No. SDA-CPS-20250333, el cual para todos los efectos corresponderá al VALOR TOTAL el cual para todos los efectos quedará así: SESENTA Y UN MILLONES CUATROCIENTOS VEINTIOCHO MIL SETECIENTOS SESENTA Y SIETE PESOS M/CTE ($61.428.767).</t>
  </si>
  <si>
    <t>En atención a la solicitud del supervisor mediante SIPSE 30467 se procede a: PRIMERA. Reducir el valor inicial del CONTRATO DE PRESTACIÓN DE SERVICIOS PROFESIONALES No SDA-CPS-20250341, en la suma de UN MILLÓN OCHOCIENTOS SESENTA Y SEIS MIL SEISCIENTOS SESENTA Y SEIS PESOS M/CTE $ ($1.866.666). 2. SEGUNDA. Modificar el valor del CONTRATO DE PRESTACIÓN DE SERVICIOS PROFESIONALES No SDA-CPS-20250341, el cual para todos los efectos corresponderá al valor total de SETENTA Y CUATRO MILLONES SEISCIENTOS SESENTA Y SEIS MIL SEISCIENTOS SESENTA Y SIETE PESOS M/CTE ($74.666.667)</t>
  </si>
  <si>
    <t>PRIMERA. REDUCIR la suma CUATRO MILLONES TRESCIENTOS DIECIOCHO MIL PESOS M/CTE ($4.318.000,00) del valor total del CONTRATO DE PRESTACIÓN DE SERVICIOS PROFESIONALES No. SDA-CPS-20250375. SEGUNDA. MODIFICAR el valor total del CONTRATO DE PRESTACIÓN DE SERVICIOS PROFESIONALES No. SDA-CPS-20250375, el cual, para todos los efectos, quedará en NOVENTA MILLONES CIENTO DOS MIL DOSCIENTOS SESENTA Y SIETE PESOS M/CTE ($90.102.267,00) incluido IVA si a ello hubiere lugar. Del valor anterior, la SDA efectuará los descuentos que se generen de acuerdo con la normativa vigente y a los que haya lugar, en especial para Bogotá D.C.</t>
  </si>
  <si>
    <t>IVAN DARIO MELO CUELLAR</t>
  </si>
  <si>
    <t>PRIMERA. Reducir el valor inicial del CONTRATO DE PRESTACIÓN DE SERVICIOS PROFESIONALES No SDA-CPS-20250472, en la suma de UN MILLON DOSCIENTOS TREINTA Y OCHO MIL OCHOCIENTOS PESOS M/CTE ($ $ 1.238.800). 2. SEGUNDA. Modificar el valor del CONTRATO DE PRESTACIÓN DE SERVICIOS PROFESIONALES No SDA-CPS-20250472, el cual para todos los efectos corresponderá avalor total de e CIENTO TREINTA Y UN MILLONES TRESCIENTOS DOCE MIL OCHOCIENTOS PESOS M/CTE ($ 131.312.800).</t>
  </si>
  <si>
    <t>Que mediante SIPSE No. 30472, el supervisor del CONTRATO DE SERVICIOS PROFESIONALES N° SDA-CPS-20250539, solicitó a la Subdirección Contractual adelantar Modificación No. 01 al precitado Contrato, PRIMERA. REDUCIR la suma de TRESCIENTOS TREINTA Y CUATRO MIL CUATROCIENTOS SESENTA Y SIETE PESOS M/CTE ($ 334.467,00), del valor total del CONTRATO DE PRESTACIÓN DE SERVICIOS No. SDA-CPS-20250539. SEGUNDA. MODIFICAR el valor total del CONTRATO DE PRESTACIÓN DE SERVICIOS No. SDA-CPS-20250539, el cual, para todos los efectos, quedará en CINCUENTA Y DOS MILLONES TRESCIENTOS CUARENTA Y CUATRO MIL TREINTA Y TRES PESOS M/CTE ($ 52.344.033,00) incluido IVA si a ello hubiere lugar. Del valor anterior, la SDA efectuará los descuentos que se generen de acuerdo con la normativa vigente y a los que haya lugar, en especial para Bogotá D.C.</t>
  </si>
  <si>
    <t>REDUCIR la suma de UN MILLÓN DOSCIENTOS NOVENTA Y SEIS MIL QUINIENTOS TREINTA Y TRES PESOS ($1.296.533) M/CTE del valor total del CONTRATO DE PRESTACIÓN DE SERVICIOS DE APOYO A LA GESTIÓN No. SDA-CPS-20250548 SEGUNDA. MODIFICAR el valor total del CONTRATO DE PRESTACIÓN DE SERVICIOS No. SDA-CPS-20250548, el cual, para todos los efectos, quedará en VEINTITRÉS MILLONES OCHOCIENTOS SETENTA Y UN MIL CUATROCIENTOS SESENTA Y SIETE PESOS ($23.871.467) M/CTE.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</si>
  <si>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SDA-CPS-20250549, en la suma de CUATRO MILLONES SESENTA Y CINCO MIL CIEN PESOS ($ 4.065.100) M/CTE. del valor total del CONTRATO DE PRESTACIÓN DE SERVICIOS PROFESIONALES No. SDA-CPS-20250549. SEGUNDA. Modificar el valor del CONTRATO DE PRESTACIÓN DE SERVICIOS PROFESIONALES No. SDA-CPS-20250549, el cual para todos los efectos corresponderá al VALOR TOTAL el cual para todos los efectos quedará así: NOVENTA Y SIETE MILLONES OCHOCIENTOS SETENTA Y CINCO MIL CIEN PESOS ($97.875.100) M/CTE.</t>
  </si>
  <si>
    <t>Reducir el valor inicial del CONTRATO DE PRESTACIÓN DE SERVICIOS PROFESIONALES No. SDA-CPS-20250550, en la suma de TRES MILLONES SETECIENTOS CUARENTA Y DOS MIL DOSCIENTOS SESENTA Y SEIS PESOS ($3.742.266) M/CTE. del valor total del CONTRATO DE PRESTACIÓN DE SERVICIOS PROFESIONALES No. SDACPS- 20250550. SEGUNDA. Modificar el valor del CONTRATO DE PRESTACIÓN DE SERVICIOS PROFESIONALES No. SDA-CPS-20250550, el cual para todos los efectos corresponderá al VALOR TOTAL el cual para todos los efectos quedará así: NOVENTA MILLONES CIENTO DOS MIL DOSCIENTOS SESENTA Y SIETE PESOS ($ 90.102.267) M/CTE.</t>
  </si>
  <si>
    <t>Reducir el valor inicial del CONTRATO DE PRESTACIÓN DE SERVICIOS PROFESIONALES No SDA-CPS-20250560, en la suma de OCHOCIENTOS SESENTA Y TRES MIL SEISCIENTOS PESOS ($863.600). Modificar el valor del CONTRATO DE PRESTACIÓN DE SERVICIOS PROFESIONALES No SDA-CPS-20250560, el cual para todos los efectos corresponderá al valor total de NOVENTA MILLONES CIENTO DOS MIL DOSCIENTOS SESENTA Y SIETE PESOS ($90.102.267).</t>
  </si>
  <si>
    <t>REDUCIR el valor inicial del CONTRATO DE PRESTACIÓN DE SERVICIOS PROFESIONALES No SDA-CPS-20250563, en la suma de CINCO MILLONES CUATROCIENTOS TREINTA Y CUATRO MIL PESOS M/CTE ($5.434.000). MODIFICAR el valor del CONTRATO DE PRESTACIÓN DE SERVICIOS PROFESIONALES No SDA-CPS-20250563, el cual para todos los efectos corresponderá al valor total de CIENTO TRECE MILLONES TRESCIENTOS OCHENTA Y NUEVE MIL CUATROCIENTOS SESENTA Y SIETE PESOS M/CTE ($113.389.467).</t>
  </si>
  <si>
    <t>Reducir el valor inicial del CONTRATO DE PRESTACIÓN DE SERVICIOS PROFESIONALES No. SDA-CPS-20250628, en la suma de UN MILLÓN TRES MIL CUATROCIENTOS PESOS M/CTE ($1.003.400), del valor total del CONTRATO DE PRESTACIÓN DE SERVICIOS PROFESIONALES No. SDA-CPS-20250628. SEGUNDA. Modificar el valor del CONTRATO DE PRESTACIÓN DE SERVICIOS PROFESIONALES No. SDA-CPS-20250628, el cual para todos los efectos corresponderá al VALOR TOTAL el cual para todos los efectos quedará así: CINCUENTA Y UN MILLONES OCHOCIENTOS CUARENTA Y DOS MIL TRESCIENTOS TREINTA Y TRES PESOS M/CTE ($51.842.333).</t>
  </si>
  <si>
    <t>REDUCIR la suma CINCO MILLONES SEISCIENTOS VEINTIOCHO MIL SEISCIENTOS PESOS ($ 5.628.600) M/CTE del valor total del CONTRATO DE PRESTACIÓN DE SERVICIOS PROFESIONALES No. SDA-CPS-20250652. SEGUNDA. MODIFICAR el valor total del CONTRATO DE PRESTACIÓN DE SERVICIOS PROFESIONALES No. SDA-CPS-20250652, el cual, para todos los efectos, quedará en NOVENTA Y SIETE MILLONES QUINIENTOS SESENTA Y DOS MIL CUATROCIENTOS PESOS ($97.562.400) M/CTE.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</si>
  <si>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SDA-CPS-20250675, en la suma de TRES MILLONES OCHOCIENTOS CINCUENTA Y OCHO MIL CUATROCIENTOS PESOS ($3.858.400) M/CTE. Modificar el valor del CONTRATO DE PRESTACIÓN DE SERVICIOS PROFESIONALES No SDA-CPS-20250675, el cual para todos los efectos corresponderá al valor total de CUARENTA Y CINCO MILLONES CIENTO TRECE MIL SEISCIENTOS PESOS ($45.113.600) M/CTE.</t>
  </si>
  <si>
    <t>Reducir el valor inicial del CONTRATO DE PRESTACIÓN DE SERVICIOS PROFESIONALES No SDA-CPS-20250703, en la suma de CUATRO MILLONES SEISCIENTOS VEINTIUN MIL SEISCIENTOS PESOS ($4.621.600) M/CTE. Modificar el valor del CONTRATO DE PRESTACIÓN DE SERVICIOS PROFESIONALES No SDA-CPS-20250703, el cual para todos los efectos corresponderá al valor total de CINCUENTA Y OCHO MILLONES NOVECIENTOS VEINTICINCO MIL CUATROCIENTOS PESOS ($58.925.400) M/CTE.</t>
  </si>
  <si>
    <t>Reducir el valor inicial del CONTRATO DE PRESTACIÓN DE SERVICIOS PROFESIONALES No SDA-CPS-20250706, en la suma de CUATRO MILLONES SIESCIENTOS VEINTIUN MIL SEISCIENTOS PESOS ($4.621.600) M/CTE. Modificar el valor del CONTRATO DE PRESTACIÓN DE SERVICIOS PROFESIONALES No SDA-CPS-20250706, el cual para todos los efectos corresponderá al valor total de CINCUENTA Y OCHO MILLONES NOVECIENTOS VEINTICINCO MIL CUATROCIENTOS PESOS ($58.925.400) M/CTE.</t>
  </si>
  <si>
    <t>PRIMERA. Reducir el valor inicial del CONTRATO DE PRESTACIÓN DE SERVICIOS PROFESIONALES No SDA-CPS-20250726, en la suma de TRESCIENTOS SETENTA Y OCHO MIL QUINIENTOS TREINTA Y TRES PESOS M/CTE ($ 378.533). 2. SEGUNDA. Modificar el valor del CONTRATO DE PRESTACIÓN DE SERVICIOS PROFESIONALES No SDA-CPS-20250726, el cual para todos los efectos corresponderá al valor total de es CINCUENTA Y OCHO MILLONES CIENTO CUATRO MIL OCHOCIENTOS SESENTA Y SIETE PESOS M/CTE ($ 58.104.867).</t>
  </si>
  <si>
    <t>REDUCIR la suma OCHOCIENTOS TREINTA Y SEIS MIL CIENTO SESENTA Y SEIS PESOS M/CTE ($836.166,00) del valor total del CONTRATO DE PRESTACIÓN DE SERVICIOS PROFESIONALES No. SDA-CPS-20250727. SEGUNDA. MODIFICAR el valor total del CONTRATO DE PRESTACIÓN DE SERVICIOS PROFESIONALES No. SDA-CPS-20250727, el cual, para todos los efectos, quedará en CINCUENTA Y UN MILLONES SEIS MIL CIENTO SESENTA Y SIETE PESOS M/CTE ($51.006.167,00) incluido IVA si a ello hubiere lugar. Del valor anterior, la SDA efectuará los descuentos que se generen de acuerdo con la normativa vigente y a los que haya lugar, en especial para Bogotá D.C.</t>
  </si>
  <si>
    <t>Reducir el valor inicial del CONTRATO DE PRESTACIÓN DE SERVICIOS DE APOYO A LA GESTIÓN No SDA-CPS-20250749, en la suma de CIENTO CINCUENTA Y CUATRO MIL SESENTA Y SIETE PESOS M/CTE ($154.067). Modificar el valor del CONTRATO DE PRESTACIÓN DE SERVICIOS DE APOYO A LA GESTIÓN No SDA-CPS-20250749, el cual para todos los efectos corresponderá al valor total de VEINTIDÓS MILLONES NOVECIENTOS CINCUENTA Y CINCO MIL NOVECIENTOS TREINTA Y TRES PESOS M/CTE. ($22.955.933).</t>
  </si>
  <si>
    <t>Reducir el valor inicial del CONTRATO DE PRESTACIÓN DE SERVICIOS PROFESIONALES No SDA-CPS-20250754, en la suma de SIETE MILLONES CIENTO NOVENTA Y DOS MIL CIEN PESOS ($ 7.192.100) M/CTE. 2. SEGUNDA. Modificar el valor del CONTRATO DE PRESTACIÓN DE SERVICIOS PROFESIONALES No SDA-CPS-20250754, el cual para todos los efectos corresponderá al valor total de NOVENTA Y CINCO MILLONES NOVECIENTOS NOVENTA Y OCHO MIL NOVECIENTOS PESOS ($ 95.998.900) M/CTE</t>
  </si>
  <si>
    <t>Reducir el valor inicial del CONTRATO DE PRESTACIÓN DE SERVICIOS PROFESIONALES No. SDA-CPS-20250757, en la suma de CUATRO MILLONES CIENTO TREINTA Y NUEVE MIL CUATROCIENTOS SESENTA Y SEIS PESOS ($4.139.466) M/CTE. 2. Modificar el valor del CONTRATO DE PRESTACIÓN DE SERVICIOS PROFESIONALES No.SDA-CPS-20250757, el cual para todos los efectos corresponderá al valor total de SESENTA Y SEIS MILLONES OCHOCIENTOS OCHENTA Y CINCO MIL SESENTA Y SIETE PESOS ($ 66.885.067) M/CTE.,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</si>
  <si>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SDA-CPS-20250769, en la suma de OCHO MILLONES NOVENTA Y OCHO MIL CUATROSCIENTOS PESOS ($8.098.400) M/CTE. 2. Modificar el valor del CONTRATO DE PRESTACIÓN DE SERVICIOS PROFESIONALES No.SDA-CPS-20250769, el cual para todos los efectos corresponderá al valor total de CIENTO TRES MILLONES DOSCIENTOS CINCUENTA Y CUATRO MIL SEISCIENTOS PESOS ($103.254.600) M/CTE., incluido IVA si a ello hubiere lugar. Del valor anterior, la SDA efectuará los descuentos que se generen de acuerdo con la normativa vigente y a los que haya lugar, en especial para Bogotá D.C.</t>
  </si>
  <si>
    <t>REDUCIR la suma TRES MILLONES CIENTO NOVENTA Y UN MIL DOSCIENTOS PESOS ($ 3.191.200) M/CTE del valor total del CONTRATO DE PRESTACIÓN DE SERVICIOS PROFESIONALES No. SDA-CPS-20250778 SEGUNDA. MODIFICAR el valor total del CONTRATO DE PRESTACIÓN DE SERVICIOS PROFESIONALES No. SDA-CPS-20250778, el cual, para todos los efectos, quedará en CUARENTA MILLONES SEISCIENTOS OCHENTA Y SIETE MIL OCHOCIENTOS PESOS</t>
  </si>
  <si>
    <t>Reducir el valor inicial del CONTRATO DE PRESTACIÓN DE SERVICIOS PROFESIONALES No. SDA-CPS-20250779, en la suma de TRES MILLONES CIENTO NOVENTA Y UN MIL DOSCIENTOS PESOS ($ 3.191.200) M/CTE. 2. Modificar el valor del CONTRATO DE PRESTACIÓN DE SERVICIOS PROFESIONALES No.SDA-CPS-20250779, el cual para todos los efectos corresponderá al valor total de CUARENTA MILLONES SEISCIENTOS OCHENTA Y SIETE MIL OCHOCIENTOS PESOS ($ 40.687.800) M/CTE.., incluido IVA si a ello hubiere lugar. Del valor anterior, la SDA efectuará los descuentos que se generen de acuerdo con la normativa vigente y a los que haya lugar, en especial para Bogotá D.C.</t>
  </si>
  <si>
    <t>PRIMERA. Reducir el valor inicial del CONTRATO DE PRESTACIÓN DE SERVICIOS PROFESIONALES No. SDA-CPS-20250782, en la suma de SEIS MILLONES DOSCIENTOS CINCUENTA Y CUATRO MIL PESOS M/CTE ($6.254.000)2. SEGUNDA. Modificar el valor del CONTRATO DE PRESTACIÓN DE SERVICIOS PROFESIONALES No.SDA-CPS-20250782, el cual para todos los efectos corresponderá al valor total de NOVENTA Y CINCO MILLONES SEISCIENTOS OCHENTA Y SEIS MIL DOSCIENTOS PESOS M/CTE. ($95.686.200),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</si>
  <si>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SDA-CPS-20250795, en la suma de CINCO MILLONES DOSCIENTOS VEINTIOCHO MIL OCHOCIENTOS PESOS ($5.228.800) M/Cte. Modificar el valor del CONTRATO DE PRESTACIÓN DE SERVICIOS PROFESIONALES No SDA-CPS-20250795, el cual para todos los efectos corresponderá al valor total de SESENTA Y SEIS MILLONES SEISCIENTOS SESENTA Y SIETE MIL DOSCIENTOS PESOS ($66.667.200) M/Cte.</t>
  </si>
  <si>
    <t>Reducir el valor inicial del CONTRATO DE PRESTACIÓN DE SERVICIOS PROFESIONALES No SDA-CPS-20250805, en la suma de CUATRO MILLONES SEISCIENTOS VEINTIUN MIL SEISCIENTOS PESOS ($4.621.600) M/CTE. Modificar el valor del CONTRATO DE PRESTACIÓN DE SERVICIOS PROFESIONALES No SDA-CPS-20250805, el cual para todos los efectos corresponderá al valor total de CINCUENTA Y OCHO MILLONES NOVECIENTOS VEINTICINCO MIL CUATROCIENTOS PESOS ($58.925.400) M/CTE.</t>
  </si>
  <si>
    <t>Reducir el valor inicial del CONTRATO DE PRESTACIÓN DE SERVICIOS PROFESIONALES No SDA-CPS-20250809, en la suma de SEISCIENTOS SETENTA Y CUATRO MIL OCHOCIENTOS SESENTA Y SIETE PESOS ($674.867) M/CTE. Modificar el valor del CONTRATO DE PRESTACIÓN DE SERVICIOS PROFESIONALES No SDA-CPS-20250809, el cual para todos los efectos corresponderá al valor total de CIEN MILLONES QUINIENTOS CINCUENTA Y CINCO MIL CIENTO TREINTA Y TRES PESOS ($100.555.133) M/CTE.</t>
  </si>
  <si>
    <t>Reducir el valor inicial del CONTRATO DE PRESTACIÓN DE SERVICIOS PROFESIONALES No SDA-CPS-20250811, en la suma de DOSCIENTOS NOVENTA Y SEIS MIL OCHOCIENTOS PESOS ($296.800) M/CTE. SEGUNDA. Modificar el valor del CONTRATO DE PRESTACIÓN DE SERVICIOS PROFESIONALES No SDA-CPS-20250811, el cual para todos los efectos corresponderá al valor total de CUARENTA Y CUATRO MILLONES DOSCIENTOS VEINTITRES MIL DOSCIENTOS PESOS ($44.223.200) M/TE.</t>
  </si>
  <si>
    <t>Reducir el valor inicial del CONTRATO DE PRESTACIÓN DE SERVICIOS PROFESIONALES No SDA-CPS-20250828, en la suma de CINCO MILLONES SEIS MIL SETECIENTOS TREINTA Y TRES PESOS ($5.006.733) M/CTE. Modificar el valor del CONTRATO DE PRESTACIÓN DE SERVICIOS PROFESIONALES No SDA-CPS-20250828, el cual para todos los efectos corresponderá al valor total de CINCUENTA Y OCHO MILLONES QUINIENTOS CUARENTA MIL DOSCIENTOS SESENTA Y SIETE PESOS ($58.540.267) M/CTE.</t>
  </si>
  <si>
    <t>Reducir el valor inicial del CONTRATO DE PRESTACIÓN DE SERVICIOS PROFESIONALES No SDA-CPS-20250838, en la suma de OCHOCIENTOS CINCUENTA Y TRES MIL SEISCIENTOS SESENTA Y SIETE PESOS M/CTE ($ 853.667). SEGUNDA. Modificar el valor del CONTRATO DE PRESTACIÓN DE SERVICIOS PROFESIONALES No SDA-CPS-20250838, el cual para todos los efectos corresponderá al valor total de CIENTO VEINTISIETE MILLONES CIENTO NOVENTA Y SEIS MIL TRESCIENTOS TREINTA Y TRES PESOS M/CTE ($127.196.333).</t>
  </si>
  <si>
    <t>Reducir el valor inicial del CONTRATO DE PRESTACIÓN DE SERVICIOS DE APOYO A LA GESTIÓN No SDA-CPS-20250840, en la suma de TRECIENTOS CUATRO MIL SETECIENTOS PESOS M/CTE ($304.700). Modificar el valor del CONTRATO DE PRESTACIÓN DE SERVICIOS DE APOYO A LA GESTIÓN No SDA-CPS-20250840, el cual para todos los efectos corresponderá al valor total de TREINTA MILLONES CIENTO SESENTA Y CINCO MIL TRESCIENTOS PESOS M/CTE. ($30.165.300).</t>
  </si>
  <si>
    <t>Reducir el valor inicial del CONTRATO DE PRESTACIÓN DE SERVICIOS DE APOYO A LA GESTIÓN No SDA-CPS-20250844, en la suma de CUATROCIENTOS OCHENTA Y OCHO MIL QUINIENTOS PESOS ($488.500) M/CTE. Modificar el valor del CONTRATO DE PRESTACIÓN DE SERVICIOS DE APOYO A LA GESTIÓN No SDA-CPS-20250844, el cual para todos los efectos corresponderá al valor total de VEINTIOCHO MILLONES OCHOCIENTOS VEINTIUN MIL QUINIENTOS PESOS ($28.821.500) M/CTE.</t>
  </si>
  <si>
    <t>PRIMERA. Reducir el valor inicial del CONTRATO DE PRESTACIÓN DE SERVICIOS PROFESIONALES No. SDA-CPS-20250852, en la suma de CUATROCIENTOS CUARENTA Y CINCO MIL DOSCIENTOS PESOS M/CTE ($445.200). 2. SEGUNDA. Modificar el valor del CONTRATO DE PRESTACIÓN DE SERVICIOS PROFESIONALES No.SDA-CPS-20250852, el cual para todos los efectos corresponderá al valor total de CUARENTA Y CUATRO MILLONES SETENTA Y CUATRO MIL OCHOCIENTOS PESOS M/CTE. ($44.074.800).,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</si>
  <si>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SDA-CPS-20250860, en la suma de UN MILLÓN CIENTO CINCUENTA Y UN MIL CUATROCIENTOS SESENTA Y SIETE PESOS M/CTE ($1.151.467). SEGUNDA. Modificar el valor del CONTRATO DE PRESTACIÓN DE SERVICIOS PROFESIONALES No SDA-CPS-20250860, el cual para todos los efectos corresponderá al valor total de OCHENTA Y CINCO MILLONES DOSCIENTOS OCHO MIL QUINIENTOS TREINTA Y TRES PESOS M/CTE ($85.208.533).</t>
  </si>
  <si>
    <t>Reducir el valor inicial del CONTRATO DE PRESTACIÓN DE SERVICIOS PROFESIONALES No SDA-CPS-20250862, en la suma de UN MILLÓN DOCE MIL TRESCIENTOS PESOS M/CTE ($1.012.300). SEGUNDA. Modificar el valor del CONTRATO DE PRESTACIÓN DE SERVICIOS PROFESIONALES No SDA-CPS-20250862, el cual para todos los efectos corresponderá al valor total de CIEN MILLONES DOSCIENTOS DIECISIETE MIL SETECIENTOS PESOS M/CTE. ($100.217.700).</t>
  </si>
  <si>
    <t xml:space="preserve"> Reducir el valor inicial del CONTRATO DE PRESTACIÓN DE SERVICIOS PROFESIONALES No. SDA-CPS-20250863, en la suma de SETECIENTOS SETENTA MIL DOSCIENTOS SESENTA Y SIETE PESOS M/CTE ($770.267) del valor total del CONTRATO DE PRESTACIÓN DE SERVICIOS PROFESIONALES No. SDA-CPS-20250863. SEGUNDA. Modificar el valor del CONTRATO DE PRESTACIÓN DE SERVICIOS PROFESIONALES No. SDA-CPS-20250863, el cual para todos los efectos corresponderá al VALOR TOTAL el cual para todos los efectos quedará así: CINCUENTA Y SEIS MILLONES NOVECIENTOS NOVENTA Y NUEVE MIL SETECIENTOS TREINTA Y TRES PESOS M/CTE ($56.999.733).</t>
  </si>
  <si>
    <t>Reducir el valor inicial del CONTRATO DE PRESTACIÓN DE SERVICIOS PROFESIONALES No SDA-CPS-20250879, en la suma de CUATROCIENTOS CUARENTA Y CINCO MIL DOCIENTOS PESOS M/CTE ($445.200). Modificar el valor del CONTRATO DE PRESTACIÓN DE SERVICIOS PROFESIONALES No SDA-CPS-20250879, el cual para todos los efectos corresponderá al valor total de CUARENTA Y CUATRO MILLONES SETENTA Y CUATRO MIL OCHOCIENTOS PESOS M/CTE. ($44.074.800).</t>
  </si>
  <si>
    <t>Reducir el valor inicial del CONTRATO DE PRESTACIÓN DE SERVICIOS PROFESIONALES No SDA-CPS-20250885, en la suma de SETECIENTOS SETENTA MIL DOSCIENTOS SESENTA Y SIETE PESOS M/CTE ($770.267). Modificar el valor del CONTRATO DE PRESTACIÓN DE SERVICIOS PROFESIONALES No SDA-CPS-20250885, el cual para todos los efectos corresponderá al valor total de CINCUENTA Y SEIS MILLONES NOVECIENTOS NOVENTA Y NUEVE MIL SETECIENTOS TREINTA Y TRES PESOS M/CTE. ($56.999.733).</t>
  </si>
  <si>
    <t>Reducir el valor inicial del CONTRATO DE PRESTACIÓN DE SERVICIOS PROFESIONALES No SDA-CPS-20250886, en la suma de SIETE MILLONES CIENTO OCHENTA Y NUEVE MIL SEISCIENTOS PESOS ($7.189.600) M/Cte. Modificar el valor del CONTRATO DE PRESTACIÓN DE SERVICIOS PROFESIONALES No SDA-CPS-20250886, el cual para todos los efectos corresponderá al valor total de SESENTA Y CUATRO MILLONES SETECIENTOS SEIS MIL CUATROCIENTOS PESOS ($ 64.706.400) M/Cte.</t>
  </si>
  <si>
    <t>REDUCIR la suma de CINCO MILLONES QUINIENTOS DIECISIETE MIL SEISCIENTOS PESOS ($5.517.600) M/CTE del valor total del CONTRATO DE PRESTACIÓN DE SERVICIOS No. SDA-CPS-20250887 SEGUNDA. MODIFICAR el valor total del CONTRATO DE PRESTACIÓN DE SERVICIOS No. SDA-CPS-20250887, el cual, para todos los efectos, quedará en CUARENTA Y NUEVE MILLONES SEISCIENTOS CINCUENTA Y OCHO MIL CUATROCIENTOS PESOS ($49.658.400) M/CTE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</si>
  <si>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SDA-CPS-20250888, en la suma de SEIS MILLONES TRESCIENTOS CINCUENTA Y CUATRO MIL SETECIENTOS PESOS ($6.354.700) M/CTE. 2. Modificar el valor del CONTRATO DE PRESTACIÓN DE SERVICIOS PROFESIONALES No.SDA-CPS-20250888, el cual para todos los efectos corresponderá al valor total de CINCUENTA Y SIETE MILLONES CIENTO NOVENTA Y DOS MIL TRESCIENTOS PESOS ($57.192.300) M/CTE.,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</si>
  <si>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SDA-CPS-20250891, en la suma de CINCO MILLONES TRESCIENTOS CUARENTA Y DOS MIL CUATROSCIENTOS PESOS ($5.342.400). 2. Modificar el valor del CONTRATO DE PRESTACIÓN DE SERVICIOS PROFESIONALES No.SDA-CPS-20250891, el cual para todos los efectos corresponderá al valor total de CUARENTA Y TRES MILLONES SEISCIENTOS VEINTINUEVE MIL SEISCIENTOS PESOS ($43.629.600) M/CTE.,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</si>
  <si>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SDA-CPS-20250892, en la suma de UN MILLON SETECIENTOS VEINTISIETE MIL DOSCIENTOS PESOS ($1.727.200) M/CTE. Modificar el valor del CONTRATO DE PRESTACIÓN DE SERVICIOS PROFESIONALES No SDA-CPS-20250892, el cual para todos los efectos corresponderá al valor total de OCHENTA Y CUATRO MILLONES SEISCIENTOS TREINTA Y DOS MIL OCHOCIENTOS PESOS ($84.632.800) M/CTE.</t>
  </si>
  <si>
    <t>PRIMERA. Reducir el valor inicial del CONTRATO DE PRESTACIÓN DE SERVICIOS PROFESIONALES No. SDA-CPS-20250893, en la suma de DIEZ MILLONES SEISCIENTOS TREINTA Y UN MIL OCHOCIENTOS PESOS M/CTE ($10.631.800) SEGUNDA. Modificar el valor del CONTRATO DE PRESTACIÓN DE SERVICIOS PROFESIONALES No.SDA-CPS-20250893, el cual para todos los efectos corresponderá al valor total de NOVENTA Y DOS MILLONES QUINIENTOS CINCUENTA Y NUEVE MIL DOSCIENTOS PESOS M/CTE. ($92.559.200),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</si>
  <si>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SDA-CPS-20250894, en la suma de UN MILLON TRESCIENTOS CUARENTA Y NUEVE MIL SETECIENTOS TREINTA Y TRES PESOS ($1.349.733) M/CTE. Modificar el valor del CONTRATO DE PRESTACIÓN DE SERVICIOS PROFESIONALES No SDA-CPS-20250894, el cual para todos los efectos corresponderá al valor total de NOVENTA Y NUEVE MILLONES OCHOCIENTOS OCHENTA MIL DOSCIENTOS SESENTA Y SIETE PESOS ($99.880.267) M/CTE.</t>
  </si>
  <si>
    <t>REDUCIR la suma de UN MILLON DOCE MIL TRESCIENTOS PESOS ($1.012.300) M/Cte. 2. Modificar el valor del CONTRATO DE PRESTACIÓN DE SERVICIOS PROFESIONALES No.SDA-CPS-20250896, el cual para todos los efectos corresponderá al valor total de CIEN MILLONES DOSCIENTOS DIECISIETE MIL SETECIENTOS PESOS ($100.217.700) M/CTE,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</si>
  <si>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SDA-CPS-20250897, en la suma de CUATRO MILLONES TRESCIENTOS OCHENTA Y SIETE MIL NOVECIENTOS PESOS ($ 4.387.900) M/Cte. 2. Modificar el valor del CONTRATO DE PRESTACIÓN DE SERVICIOS PROFESIONALES No.SDA-CPS-20250897, el cual para todos los efectos corresponderá al valor total de TREINTA Y NUEVE MILLONES CUATROCIENTOS NOVENTA Y UN MIL CIEN PESOS ($ 39.491.100) M/Cte.,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</si>
  <si>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SDA-CPS-20250912, en la suma de UN MILLÓN MIL CUATROCIENTOS TREINTA Y TRES PESOS M/CTE ($1.001.433), del valor total del CONTRATO DE PRESTACIÓN DE SERVICIOS PROFESIONALES No. SDA-CPS-20250912. SEGUNDA. Modificar el valor del CONTRATO DE PRESTACIÓN DE SERVICIOS PROFESIONALES No. SDA-CPS-20250912 el cual para todos los efectos corresponderá al VALOR TOTAL el cual para todos los efectos quedará así: VEINTIDÓS MILLONES CIENTO OCHO MIL QUINIENTOS SESENTA Y SIETE PESOS M/CTE. ($22.108.567).</t>
  </si>
  <si>
    <t>Reducir el valor inicial del CONTRATO DE PRESTACIÓN DE SERVICIOS PROFESIONALES No SDA-CPS-20250915, en la suma de QUINIENTOS SETENTA MIL OCHOCIENTOS TREINTA Y TRES PESOS M/CTE ($570.833). SEGUNDA. Modificar el valor del CONTRATO DE PRESTACIÓN DE SERVICIOS PROFESIONALES No SDA-CPS-20250915, el cual para todos los efectos corresponderá al valor total de TREINTA Y TRES MILLONES SEISCIENTOS SETENTA Y NUEVE MIL CIENTO SESENTA Y SIETE PESOS M/CTE. ($33.679.167).</t>
  </si>
  <si>
    <t>PRIMERA. REDUCIR la suma de UN MILLÓN CIENTO CINCUENTA Y CINCO MIL CUATROCIENTOS PESOS M/CTE ($1.155.400) del valor total del CONTRATO DE PRESTACIÓN DE SERVICIOS PROFESIONALES No.SDA-CPS-20250921. 2. Modificar el valor del CONTRATO DE PRESTACIÓN DE SERVICIOS PROFESIONALES No.SDA-CPS-20250921, el cual para todos los efectos corresponderá al valor total de CINCUENTA Y SEIS MILLONES SEISCIENTOS CATORCE MIL SEISCIENTOS PESOS M/CTE. ($56.614.600)., incluido IVA si a ello hubiere lugar. Del valor anterior, la SDA efectuará los descuentos que se generen de acuerdo con la normativa vigente y a los que haya lugar, en especial para Bogotá D.C.</t>
  </si>
  <si>
    <t>PRIMERA. Reducir el valor inicial del CONTRATO DE PRESTACIÓN DE SERVICIOS PROFESIONALES No. SDA-CPS-20250922, en la suma de UN MILLÓN TRESCIENTOS CUARENTA Y SIETE MIL OCHOCIENTOS SESENTA Y SIETE PESOS M/CTE ($1.347.867). 2. SEGUNDA. Modificar el valor del CONTRATO DE PRESTACIÓN DE SERVICIOS PROFESIONALES No.SDA-CPS-20250922, el cual para todos los efectos corresponderá al valor total de TREINTA Y CINCO MILLONES CUATROCIENTOS DOCE MIL CIENTO TREINTA Y TRES PESOS M/CTE. ($35.412.133),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</si>
  <si>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SDA-CPS-20250924, en la suma de UN MILLÓN TRESCIENTOS TREINTA Y CINCO MIL SEISCIENTOS PESOS M/CTE ($1.335.600). Modificar el valor del CONTRATO DE PRESTACIÓN DE SERVICIOS PROFESIONALES No SDA-CPS-20250924, el cual para todos los efectos corresponderá al valor total de CUARENTA Y TRES MILLONES CIENTO OCHENTA Y CUATRO MIL CUATROCIENTOS PESOS M/CTE. ($43.184.400).</t>
  </si>
  <si>
    <t>Reducir el valor inicial del CONTRATO DE PRESTACIÓN DE SERVICIOS PROFESIONALES No. SDA-CPS-20250926, en la suma de OCHOCIENTOS VEINTISIETE MIL SEISCIENTOS SESENTA Y SIETE PESOS M/CTE ($827.667). del valor total del CONTRATO DE PRESTACIÓN DE SERVICIOS PROFESIONALES No. SDA-CPS-20250926. SEGUNDA. Modificar el valor del CONTRATO DE PRESTACIÓN DE SERVICIOS PROFESIONALES No. SDA-CPS-20250926, el cual para todos los efectos corresponderá al VALOR TOTAL el cual para todos los efectos quedará así: VEINTICUATRO MILLONES DOS MIL TRESCIENTOS TREINTA Y TRES PESOS M/CTE. ($24.002.333).</t>
  </si>
  <si>
    <t>Reducir el valor inicial del CONTRATO DE PRESTACIÓN DE SERVICIOS PROFESIONALES No. SDA-CPS-20250935, en la suma de CUATRO MILLONES SEISCIENTOS OCHENTA MIL OCHOCIENTOS TREINTA Y TRES PESOS ($ 4.680.833) M/CTE. del valor total del CONTRATO DE PRESTACIÓN DE SERVICIOS PROFESIONALES No. SDA-CPS-20250935. SEGUNDA. Modificar el valor del CONTRATO DE PRESTACIÓN DE SERVICIOS PROFESIONALES No. SDA-CPS-20250935, el cual para todos los efectos corresponderá al VALOR TOTAL el cual para todos los efectos quedará así: TREINTA Y DOS MILLONES NOVECIENTOS NOVENTA Y CUATRO MIL CIENTO SESENTA Y SIETE PESOS ($ 32.994.167) M/CTE.</t>
  </si>
  <si>
    <t>Reducir el valor inicial del CONTRATO DE PRESTACIÓN DE SERVICIOS PROFESIONALES No. SDA-CPS-20250938, en la suma de DOS MILLONES CIENTO DIECIOCHO MIL DOSCIENTOS TREINTA Y TRES PESOS M/CTE ($2.118.233). del valor total del CONTRATO DE PRESTACIÓN DE SERVICIOS PROFESIONALES No. SDA-CPS-20250938. SEGUNDA. Modificar el valor del CONTRATO DE PRESTACIÓN DE SERVICIOS PROFESIONALES No. SDA-CPS-20250938, el cual para todos los efectos corresponderá al VALOR TOTAL el cual para todos los efectos quedará así: CINCUENTA Y CINCO MILLONES SEISCIENTOS CINCUENTA Y UN MIL SETECIENTOS SESENTA Y SIETE PESOS M/CTE ($55.651.767).</t>
  </si>
  <si>
    <t>Reducir el valor inicial del CONTRATO DE PRESTACIÓN DE SERVICIOS DE APOYO A LA GESTIÓN No SDA-CPS-20250941, en la suma de SETECIENTOS VEINTISÉIS MIL PESOS M/CTE. ($726.000). SEGUNDA. Modificar el valor del CONTRATO DE PRESTACIÓN DE SERVICIOS DE APOYO A LA GESTIÓN No SDA-CPS-20250941, el cual para todos los efectos corresponderá al valor total de DIECISIETE MILLONES CUATROCIENTOS VEINTICUATRO MIL PESOS M/CTE.($17.424.000).</t>
  </si>
  <si>
    <t>Reducir el valor inicial del CONTRATO DE PRESTACIÓN DE SERVICIOS PROFESIONALES No SDA-CPS-20250942, en la suma de DOS MILLONES SEISCIENTOS OCHENTA Y CUATRO MIL SEISCIENTOS SESENTA Y SIETE PESOS M/CTE ($2.684.667). SEGUNDA. Modificar el valor del CONTRATO DE PRESTACIÓN DE SERVICIOS PROFESIONALES No SDA-CPS-20250942, el cual para todos los efectos corresponderá al valor total de SETENTA Y SIETE MILLONES OCHOCIENTOS CINCUENTA Y CINCO MIL TRESCIENTOS TREINTA Y TRES PESOS M/CTE. ($77.855.333).</t>
  </si>
  <si>
    <t>PRIMERA. Reducir el valor inicial del CONTRATO DE PRESTACIÓN DE SERVICIOS PROFESIONALES No. SDA-CPS-20250955, en la suma de DOS MILLONES OCHOCIENTOS SETENTA Y OCHO MIL SEISCIENTOS SESENTA Y SIETE PESOS ($2.878.667) SEGUNDA. Modificar el valor del CONTRATO DE PRESTACIÓN DE SERVICIOS PROFESIONALES No.SDA-CPS-20250955, el cual para todos los efectos corresponderá al valor total de OCHENTA Y TRES MILLONES CUATROCIENTOS OCHENTA Y UN MIL TRESCIENTOS TREINTA Y TRES PESOS ($83.481.333),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</si>
  <si>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SDA-CPS-20250957, en la suma de SEISCIENTOS CINCO MIL PESOS M/CTE ($605.000). del valor total del CONTRATO DE PRESTACIÓN DE SERVICIOS PROFESIONALES No. SDA-CPS-20250957. SEGUNDA. Modificar el valor del CONTRATO DE PRESTACIÓN DE SERVICIOS PROFESIONALES No. SDA-CPS-20250957, el cual para todos los efectos corresponderá al VALOR TOTAL el cual para todos los efectos quedará así: DIECISIETE MILLONES QUINIENTOS CUARENTA Y CINCO MIL PESOS M/CTE. ($17.545.000).</t>
  </si>
  <si>
    <t>Reducir el valor inicial del CONTRATO DE PRESTACIÓN DE SERVICIOS DE APOYO A LA GESTIÓN No SDA-CPS-20250959, en la suma de SEISCIENTOS SESENTA Y CINCO MIL QUINIENTOS PESOS M/CTE ($665.500). SEGUNDA. Modificar el valor del CONTRATO DE PRESTACIÓN DE SERVICIOS DE APOYO A LA GESTIÓN No SDA-CPS-20250959, el cual para todos los efectos corresponderá al valor total de DIECISIETE MILLONES CUATROCIENTOS OCHENTA Y CUATRO MIL QUINIENTOS PESOS M/CTE. ($17.484.500).</t>
  </si>
  <si>
    <t>Reducir el valor inicial del CONTRATO DE PRESTACIÓN DE SERVICIOS PROFESIONALES No. SDA-CPS-20250961, en la suma de SEISCIENTOS SESENTA Y CINCO MIL QUINIENTOS PESOS M/CTE ($665.500), del valor total del CONTRATO DE PRESTACIÓN DE SERVICIOS PROFESIONALES No. SDA-CPS-20250961. SEGUNDA. Modificar el valor del CONTRATO DE PRESTACIÓN DE SERVICIOS PROFESIONALES No. SDA-CPS-20250961, el cual para todos los efectos corresponderá al VALOR TOTAL el cual para todos los efectos quedará así: DIECISIETE MILLONES CUATROCIENTOS OCHENTA Y CUATRO MIL QUINIENTOS PESOS M/CTE. ($17.484.500).</t>
  </si>
  <si>
    <t>Reducir el valor inicial del CONTRATO DE PRESTACIÓN DE SERVICIOS DE APOYO A LA GESTIÓN No SDA-CPS-20250962, en la suma de SEISCIENTOS SESENTA Y CINCO MIL QUINIENTOS PESOS M/CTE ($665.500). SEGUNDA. Modificar el valor del CONTRATO DE PRESTACIÓN DE SERVICIOS DE APOYO A LA GESTIÓN No SDA-CPS-20250962, el cual para todos los efectos corresponderá al valor total de DIECISIETE MILLONES CUATROCIENTOS OCHENTA Y CUATRO MIL QUINIENTOS PESOS M/CTE. ($17.484.500).</t>
  </si>
  <si>
    <t>Reducir el valor inicial del CONTRATO DE PRESTACIÓN DE SERVICIOS PROFESIONALES No. SDA-CPS-20250966, en la suma de DOS MILLONES CIENTO VEINTISIETE MIL CUATROCIENTOS SESENTA Y SIETE PESOS ($2.127.467) M/CTE. del valor total del CONTRATO DE PRESTACIÓN DE SERVICIOS PROFESIONALES No. SDA-CPS-20250966. SEGUNDA. Modificar el valor del CONTRATO DE PRESTACIÓN DE SERVICIOS PROFESIONALES No. SDA-CPS-20250966, el cual para todos los efectos corresponderá al VALOR TOTAL el cual para todos los efectos quedará así: TREINTA Y SIETE MILLONES SETECIENTOS SESENTA Y DOS MIL QUINIENTOS TREINTA Y TRES PESOS ($37.762.533) M/CTE</t>
  </si>
  <si>
    <t>Reducir el valor inicial del CONTRATO DE PRESTACIÓN DE SERVICIOS DE APOYO A LA GESTIÓN No SDA-CPS-20250986, en la suma de SEISCIENTOS SESENTA Y CINCO MIL QUINIENTOS PESOS M/CTE ($665.500). Modificar el valor del CONTRATO DE PRESTACIÓN DE SERVICIOS DE APOYO A LA GESTIÓN No SDA-CPS-20250986, el cual para todos los efectos corresponderá al valor total de DIECISIETE MILLONES CUATROCIENTOS OCHENTA Y CUATRO MIL QUINIENTOS PESOS M/CTE. ($17.484.500)</t>
  </si>
  <si>
    <t>Reducir el valor inicial del CONTRATO DE PRESTACIÓN DE SERVICIOS PROFESIONALES No. SDA-CPS-20250994, en la suma de OCHO MILLONES NOVECIENTOS TREINTA Y DOS MIL QUINIENTOS TREINTA Y TRES PESOS ($8.932.533) M/CTE. del valor total del CONTRATO DE PRESTACIÓN DE SERVICIOS PROFESIONALES No. SDA-CPS-20250994. SEGUNDA. Modificar el valor del CONTRATO DE PRESTACIÓN DE SERVICIOS PROFESIONALES No. SDA-CPS-20250994, el cual para todos los efectos corresponderá al VALOR TOTAL el cual para todos los efectos quedará así: SESENTA Y DOS MILLONES NOVECIENTOS SESENTA Y TRES MIL CUATROCIENTOS SESENTA Y SIETE PESOS ($ 62.963.467) M/CTE.</t>
  </si>
  <si>
    <t>PRIMERA. Reducir el valor inicial del CONTRATO DE PRESTACIÓN DE SERVICIOS PROFESIONALES No. SDA-CPS-20250998 en la suma de OCHO MILLONES NOVECIENTOS TREINTA Y DOS MIL QUINIENTOS TREINTA Y TRES PESOS M/CTE ($8.932.533). 2. SEGUNDA. Modificar el valor del CONTRATO DE PRESTACIÓN DE SERVICIOS PROFESIONALES No.SDA-CPS-20250998, el cual para todos los efectos corresponderá al valor total de SESENTA Y DOS MILLONES NOVECIENTOS SESENTA Y TRES MIL CUATROCIENTOS SESENTA Y SIETE PESOS M/CTE ($62.963.467).,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</si>
  <si>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SDA-CPS-20251002, en la suma de UN MILLON SETECIENTOS VEINTIOCHO MIL QUINIENTOS SESENTA Y SIETE PESOS ($1.728.567) M/CTE. del valor total del CONTRATO DE PRESTACIÓN DE SERVICIOS PROFESIONALES No. SDA-CPS20251002 SEGUNDA. Modificar el valor del CONTRATO DE PRESTACIÓN DE SERVICIOS PROFESIONALES No. SDA-CPS-20251002, el cual para todos los efectos corresponderá al VALOR TOTAL el cual para todos los efectos quedará así: TREINTA Y OCHO MILLONES CIENTO SESENTA Y UN MIL CUATROCIENTOS TREINTA Y TRES PESOS ($ 38.161.433) M/CTE.</t>
  </si>
  <si>
    <t>Reducir el valor inicial del CONTRATO DE PRESTACIÓN DE SERVICIOS PROFESIONALES No. SDA-CPS-20251003, en la suma de CUATRO MILLONES NOVECIENTOS DIECINUEVE MIL SETECIENTOS SESENTA Y SEIS PESOS ($4.919.766) M/CTE. del valor total del CONTRATO DE PRESTACIÓN DE SERVICIOS PROFESIONALES No. SDA-CPS-20251003. SEGUNDA. Modificar el valor del CONTRATO DE PRESTACIÓN DE SERVICIOS PROFESIONALES No. SDA-CPS-20251003, el cual para todos los efectos corresponderá al VALOR TOTAL el cual para todos los efectos quedará así: TREINTA Y OCHO MILLONES CUATROCIENTOS VEINTISIETE MIL TRESCIENTOS SESENTA Y SIETE PESOS ($ 38.427.367) M/CTE.</t>
  </si>
  <si>
    <t xml:space="preserve"> Reducir el valor inicial del CONTRATO DE PRESTACIÓN DE SERVICIOS PROFESIONALES No. SDA-CPS-20251004, en la suma de CINCO MILLONES QUINIENTOS OCHENTA Y CUATRO MIL SEISCIENTOS PESOS ($ 5.584.600) M/CTE. 2. Modificar el valor del CONTRATO DE PRESTACIÓN DE SERVICIOS PROFESIONALES No.SDA-CPS-20251004, el cual para todos los efectos corresponderá al valor total de TREINTA Y OCHO MILLONES DOSCIENTOS NOVENTA Y CUATRO MIL CUATROCIENTOS PESOS ($38.294.400) M/CTE., incluido IVA si a ello hubiere lugar. Del valor anterior, la SDA efectuará los descuentos que se generen de acuerdo con la normativa vigente y a los que haya lugar, en especial para Bogotá D.C.</t>
  </si>
  <si>
    <t xml:space="preserve">Dada solicitud del supervisor de SIPSE 30505 se procede a: PRIMERA. Reducir el valor inicial del CONTRATO DE PRESTACIÓN DE SERVICIOS PROFESIONALES No SDA-CPS-20251005, en la suma de CUATRO MILLONES CIENTO OCHENTA MIL OCHOCIENTOS TREINTA Y TRES PESOS M/CTE ($ 4.180.833). 2. SEGUNDA. Modificar el valor del CONTRATO DE PRESTACIÓN DE SERVICIOS PROFESIONALES No SDA-CPS-20251005, el cual para todos los efectos corresponderá al valor total de es CUARENTA Y OCHO MILLONES CIENTO SESENTA Y TRES MIL DOSCIENTOS PESOS M/CTE ($ 48.163.200).	 
</t>
  </si>
  <si>
    <t>Dadad solicitud de la supervisión mediante SIPSE 30514 se procede a: PRIMERA. Reducir el valor inicial del CONTRATO DE PRESTACIÓN DE SERVICIOS PROFESIONALES No SDA-CPS-20251008, en la suma de UN MILLON DOSCIENTOS CUARENTA Y NUEVE MIL SETECIENTOS TREINTA Y TRES PESOS M/CTE ($1.249.733). 2. SEGUNDA. Modificar el valor del CONTRATO DE PRESTACIÓN DE SERVICIOS PROFESIONALES No SDA-CPS-20251008, el cual para todos los efectos corresponderá al valor total de es OCHENTA Y SEIS MILLONES DOSCIENTOS TREINTA Y UN MIL SEISCIENTOS PESOS M/CTE ($ 86.231.600)</t>
  </si>
  <si>
    <t>Reducir el valor inicial del CONTRATO DE PRESTACIÓN DE SERVICIOS PROFESIONALES No SDA-CPS-20251015, en la suma de DIEZ MILLONES QUINIENTOS NOVENTA Y OCHO MIL NOVECIENTOS TREINTA Y TRES PESOS M/CTE ($10.598.933). Modificar el valor del CONTRATO DE PRESTACIÓN DE SERVICIOS PROFESIONALES No SDA-CPS-20251015, el cual para todos los efectos corresponderá al valor total de CUARENTA Y TRES MILLONES CIENTO CINCUENTA Y DOS MIL OCHOCIENTOS PESOS M/CTE ($43.152.800).</t>
  </si>
  <si>
    <t>Reducir el valor inicial del CONTRATO DE PRESTACIÓN DE SERVICIOS PROFESIONALES No SDA-CPS-20251118, en la suma de CIENTO SESENTA Y SIETE MIL DOSCIENTOS PESOS ($167.200) M/CTE. Modificar el valor del CONTRATO DE PRESTACIÓN DE SERVICIOS PROFESIONALES No SDA-CPS-20251118, el cual para todos los efectos corresponderá al valor total de CUARENTA Y CUATRO MILLONES NOVECIENTOS SETENTA Y SEIS MIL OCHOCIENTOS PESOS ($44.976.800) M/CTE.</t>
  </si>
  <si>
    <t>Reducir el valor inicial del CONTRATO DE PRESTACIÓN DE SERVICIOS PROFESIONALES No SDA-CPS-20251129, en la suma de CIENTO CATORCE MIL CIENTO SESENTA Y SIETE PESOS ($114.167) M/CTE. Modificar el valor del CONTRATO DE PRESTACIÓN DE SERVICIOS PROFESIONALES No SDA-CPS-20251129, el cual para todos los efectos corresponderá al valor total de TREINTA MILLONES SETECIENTOS DIEZ MIL OCHOCIENTOS TREINTA Y TRES PESOS ($30.710.833) M/CTE.</t>
  </si>
  <si>
    <t>PRIMERA. Reducir el valor inicial del CONTRATO DE PRESTACIÓN DE SERVICIOS PROFESIONALES No. SDA-CPS-20251130, en la suma de CIENTO CATORCE MIL CIENTO SESENTA Y SIETE PESOS M/CTE ($114.167). 2. SEGUNDA. Modificar el valor del CONTRATO DE PRESTACIÓN DE SERVICIOS PROFESIONALES No.SDA-CPS-20251130, el cual para todos los efectos corresponderá al valor total de TREINTA MILLONES SETECIENTOS DIEZ MIL OCHOCIENTOS TREINTA Y TRES PESOS M/CTE. ($30.710.833)., incluido IVA si a ello hubiere lugar. Del valor anterior, la SDA efectuará los descuentos que se generen de acuerdo con la normativa vigente y a los que haya lugar, en especial para Bogotá D.C.</t>
  </si>
  <si>
    <t>PRIMERA. Reducir el valor inicial del CONTRATO DE PRESTACIÓN DE SERVICIOS PROFESIONALES No. SDA-CPS-20251136, en la suma de QUINIENTOS SETENTA Y CINCO MIL SETECIENTOS TREINTA Y TRES PESOS M/CTE ($575.733). 2. SEGUNDA. Modificar el valor del CONTRATO DE PRESTACIÓN DE SERVICIOS PROFESIONALES No.SDA-CPS-20251136, el cual para todos los efectos corresponderá al valor total de SETENTA Y SIETE MILLONES CIENTO CUARENTA Y OCHO MIL DOSCIENTOS SESENTA Y SIETE PESOS ($77.148.267)., incluido IVA si a ello hubiere lugar. Del valor anterior, la SDA efectuará los descuentos que se generen de acuerdo con la normativa vigente y a los que haya lugar, en especial para Bogotá D.C.</t>
  </si>
  <si>
    <t>Reducir el valor inicial del CONTRATO DE PRESTACIÓN DE SERVICIOS DE APOYO A LA GESTIÓN No SDA-CPS-20251214, en la suma de SEISCIENTOS DIECISÉIS MIL DOSCIENTOS SESENTA Y SIETE PESOS M/CTE ($616.267). SEGUNDA. Modificar el valor del CONTRATO DE PRESTACIÓN DE SERVICIOS DE APOYO A LA GESTIÓN No SDA-CPS-20251214, el cual para todos los efectos corresponderá al valor total de DIECINUEVE MILLONES VEINTISIETE MIL DOSCIENTOS TREINTA Y TRES PESOS M/CTE. ($19.027.233).</t>
  </si>
  <si>
    <t>Reducir el valor inicial del CONTRATO DE PRESTACIÓN DE SERVICIOS PROFESIONALES No. SDA-CPS-20251232, en la suma de UN MILLON OCHOCIENTOS TREINTA Y NUEVE MIL DOSCIENTOS PESOS ($1.839.200) M/CTE 2. Modificar el valor del CONTRATO DE PRESTACIÓN DE SERVICIOS PROFESIONALES No.SDA-CPS-20251232, el cual para todos los efectos corresponderá al valor total de TREINTA Y OCHO MILLONES DOSCIENTOS OCHENTA Y OCHO MIL OCHOSCIENTOS PESOS ($38.288.800) M/CTE,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</si>
  <si>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SDA-CPS-20251258, en la suma de UN MILLON TRESCIENTOS CUARENTA Y SIETE MIL OCHOCIENTOS SESENTA Y SIETE PESOS ($1.347.867) M/CTE. Modificar el valor del CONTRATO DE PRESTACIÓN DE SERVICIOS PROFESIONALES No SDA-CPS-20251258, el cual para todos los efectos corresponderá al valor total de VEINTIOCHO MILLONES SESENTA MIL CIENTO TREINTA Y TRES PESOS ($28.060.133) M/CTE.</t>
  </si>
  <si>
    <t>Reducir el valor inicial del CONTRATO DE PRESTACIÓN DE SERVICIOS DE APOYO A LA GESTIÓN No SDA-CPS-20251267, en la suma de UN MILLON CIENTO CINCUENTA Y SIETE MIL DOSCIENTOS PESOS ($1.157.200) M/CTE. Modificar el valor del CONTRATO DE PRESTACIÓN DE SERVICIOS DE APOYO A LA GESTIÓN No SDA-CPS-20251267, el cual para todos los efectos corresponderá al valor total de VEINTICUATRO MILLONES NOVENTA MIL OCHOCIENTOS PESOS ($24.090.800) M/CTE.</t>
  </si>
  <si>
    <t>Reducir el valor inicial del CONTRATO DE PRESTACIÓN DE SERVICIOS PROFESIONALES No. SDA-CPS-20251268, en la suma de UN MILLON CIENTO CINCUENTA Y CINCO MIL CUATROCIENTOS PESOS ($1.155.400) M/CTE. del valor total del CONTRATO DE PRESTACIÓN DE SERVICIOS PROFESIONALES No. SDA-CPS-20251268. SEGUNDA. Modificar el valor del CONTRATO DE PRESTACIÓN DE SERVICIOS PROFESIONALES No. SDA-CPS-20251268, el cual para todos los efectos corresponderá al VALOR TOTAL el cual para todos los efectos quedará así: CUARENTA Y DOS MILLONES CIENTO SETENTA Y DOS MIL CIEN PESOS ($42.172.100) M/CTE</t>
  </si>
  <si>
    <t>PRIMERA. Reducir el valor inicial del CONTRATO DE PRESTACIÓN DE SERVICIOS PROFESIONALES No. SDA-CPS-20251308, en la suma de DOS MILLONES CIENTO CUARENTA Y SIETE MIL SETECIENTOS TREINTA Y TRES PESOS M/CTE ($2.147.733). 2. SEGUNDA. Modificar el valor del CONTRATO DE PRESTACIÓN DE SERVICIOS PROFESIONALES No.SDA-CPS-20251308, el cual para todos los efectos corresponderá al valor total de CINCUENTA Y CUATRO MILLONES DOSCIENTOS TREINTA MIL DOSCIENTOS SESENTA Y SIETE PESOS M/CTE ($ 54.230.267), incluido IVA si a ello hubiere lugar. Del valor anterior, la SDA efectuará los descuentos que se generen de acuerdo con la normativa vigente y a los que haya lugar, en especial para Bogotá D.C</t>
  </si>
  <si>
    <t>Reducir el valor inicial del CONTRATO DE PRESTACIÓN DE SERVICIOS DE APOYO A LA GESTIÓN No SDA-CPS-20251318, en la suma de UN MILLON SEISCIENTOS SESENTA MIL NOVECIENTOS PESOS M/CTE ($1.660.900). Modificar el valor del CONTRATO DE PRESTACIÓN DE SERVICIOS DE APOYO A LA GESTIÓN No SDA-CPS-20251318, el cual para todos los efectos corresponderá al valor total de DIECINUEVE MILLONES TRESCIENTOS CUARENTA Y CUATRO MIL SEISCIENTOS PESOS M/CTE ($19.344.600).</t>
  </si>
  <si>
    <t>Reducir el valor inicial del CONTRATO DE PRESTACIÓN DE SERVICIOS PROFESIONALES No. SDA-CPS-20251345, en la suma de TRESCIENTOS QUINCE MIL SEISCIENTOS PESOS M/CTE ($315.600). 2. Modificar el valor del CONTRATO DE PRESTACIÓN DE SERVICIOS PROFESIONALES No.SDA-CPS-20251345, el cual para todos los efectos corresponderá al valor total de DIECIOCHO MILLONES SEISCIENTOS VEINTE MIL CUATROCIENTOS PESOS M/CTE. ($18.620.400)., incluido IVA si a ello hubiere lugar. Del valor anterior, la SDA efectuará los descuentos que se generen de acuerdo con la normativa vigente y a los que haya lugar, en especial para Bogotá D.C.</t>
  </si>
  <si>
    <t>Reducir el valor inicial del CONTRATO DE PRESTACIÓN DE SERVICIOS PROFESIONALES No. SDA-CPS-20251354, en la suma de QUINIENTOS TREINTA Y UN MIL OCHOCIENTOS SESENTA Y SEIS PESOS ($531.866,00) M/CTE, del valor total del CONTRATO DE PRESTACIÓN DE SERVICIOS PROFESIONALES No. SDA-CPS-20251354. 2. SEGUNDA. Modificar el valor del CONTRATO DE PRESTACIÓN DE SERVICIOS PROFESIONALES No. SDA-CPS-20251354, el cual para todos los efectos corresponderá al VALOR TOTAL el cual para todos los efectos quedará así: VEINTIDÓS MILLONES SETENTA Y DOS MIL CUATROCIENTOS SESENTA Y SIETE PESOS ($22.072.467,00) M/CTE.</t>
  </si>
  <si>
    <t>REDUCIR la suma de UN MILLON CIENTO SETENTA MIL CUATROCIENTOS PESOS ($1.170.400) M/CTE del valor total del CONTRATO DE PRESTACIÓN DE SERVICIOS PROFESIONALES No. SDA-CPS-20251386. SEGUNDA. MODIFICAR el valor total del CONTRATO DE PRESTACIÓN DE SERVICIOS PROFESIONALES No. SDA-CPS-20251386, el cual, para todos los efectos, quedará en VEINTITRES MILLONES NOVECIENTOS NUEVE MIL SEISCIENTOS PESOS ($23.909.600) M/CTE. incluido IVA si a ello hubiere lugar. Del valor anterior, la SDA efectuará los descuentos que se generen de acuerdo con la normativa vigente y a los que haya lugar, en especial para Bogotá D.C.</t>
  </si>
  <si>
    <t>REDUCIR la suma de UN MILLÓN CUATROCIENTOS OCHENTA Y CUATRO MIL PESOS ($1.484.000,00) M/CTE, del valor total del CONTRATO DE PRESTACIÓN DE SERVICIOS No. SDA-CPS-20251387. SEGUNDA. MODIFICAR el valor total del CONTRATO DE PRESTACIÓN DE SERVICIOS No. SDA-CPS-20251387, el cual, para todos los efectos, quedará en VEINTE MILLONES SETECIENTOS SETENTA Y SEIS MIL PESOS ($20.776.000,00) M/CTE incluido IVA si a ello hubiere lugar. Del valor anterior, la SDA efectuará los descuentos que se generen de acuerdo con la normativa vigente y a los que haya lugar, en especial para Bogotá D.C.</t>
  </si>
  <si>
    <t xml:space="preserve">% DE EJECUCIÓN </t>
  </si>
  <si>
    <t xml:space="preserve">JULIAN ANDRES MORA GÓMEZ </t>
  </si>
  <si>
    <t xml:space="preserve">BYRON ALONSO CALVACHI ZAMBRANO </t>
  </si>
  <si>
    <t xml:space="preserve">SANDRA CATALINA TORRES </t>
  </si>
  <si>
    <t xml:space="preserve">LUISA RIASCOS CASASFRANCO </t>
  </si>
  <si>
    <t xml:space="preserve">WENDY JOHANA SANCHEZ FORERO </t>
  </si>
  <si>
    <t xml:space="preserve">JUAN CARLOS CHAPARRO PATIÑO </t>
  </si>
  <si>
    <t>TERMINACIÓN ANTICIPADA</t>
  </si>
  <si>
    <t>FABIAN MAURICIO CAICEDO CARRASCAL</t>
  </si>
  <si>
    <t>PRESTAR LOS SERVICIOS PROFESIONALES PARA DESARROLLAR LAS ACCIONES AFIRMATIVAS DESDE SUS CONOCIMIENTOS PROPIOS; CON EL FIN DE APORTAR A LAS METAS DE LAS ESTRATEGIAS DE EDUCACIÓN AMBIENTAL Y PARTICIPACIÓN CIUDADANA; EN EL MARCO DE LA POLÍTICA PÚBLICA DE LA POBLACIÓN NEGRA AFROCOLOMBIANA Y PALENQUERA EN BOGOTÁ</t>
  </si>
  <si>
    <t>PRESTAR LOS SERVICIOS PROFESIONALES PARA REALIZAR EL SEGUIMIENTO Y LA REVISIÓN A LAS ACTUACIONES TÉCNICAS DESARROLLADAS EN EL MARCO DE LAS ACCIONES DE EVALUACIÓN; CONTROL Y SEGUIMIENTO AMBIENTAL Y BRINDAR SOPORTE EN LA VERIFICACIÓN DEL CUMPLIMIENTO DE ACCIONES JUDICIALES Y LAS ÓRDENES DE SENTENCIAS.</t>
  </si>
  <si>
    <t>PRESTAR LOS SERVICIOS PROFESIONALES PARA REALIZAR ACTIVIDADES JURÍDICAS DE LOS
TRAMITES; IMPULSO Y SEGUIMIENTO DE LOS PROCESOS CONTRACTUALES DESARROLLADOS
EN EL MARCO DE LAS ACCIONES DE EVALUACIÓN; CONTROL Y SEGUIMIENTO AMBIENTAL</t>
  </si>
  <si>
    <t>PRESTAR LOS SERVICIOS PROFESIONALES EN EL ÁREA TÉCNICA DESDE EL COMPONENTE FÍSICO PARA REALIZAR LA EVALUACIÓN DE LOS PROYECTOS; OBRAS O ACTIVIDADES OBJETO DE LICENCIAMIENTO AMBIENTAL; MODIFICACIÓN DE LICENCIAS AMBIENTALES Y/O PLANES DE
MANEJO AMBIENTAL Y DEMÁS INSTRUMENTOS DE MANEJO Y CONTROL PARA LA DIRECCIÓN DE CONTROL AMBIENTAL DE LA SECRETARIA DISTRITAL DE AMBIENTE.</t>
  </si>
  <si>
    <t>PRESTAR LOS SERVICIOS PROFESIONALES PARA LA EJECUCIÓN DE ACCIONES DE CONSERVACIÓN Y BUENAS PRÁCTICAS AMBIENTALES EN LA RURALIDAD DEL DISTRITO CAPITAL</t>
  </si>
  <si>
    <t>PRESTAR LOS SERVICIOS PROFESIONALES PARA BRINDAR ASISTENCIA TÉCNICA A LOS DIFERENTES GRUPOS TEMÁTICOS EN LA DIVULGACIÓN
DE LA PRODUCCIÓN TÉCNICA ESTRATÉGICA.</t>
  </si>
  <si>
    <t>PRESTAR LOS SERVICIOS PROFESIONALES EN LA EJECUCIÓN DE LAS ACTIVIDADES PROPIAS DE LA COMUNICACIÓN; NOTIFICACIÓN Y/O AVISO DE LOS PRONUNCIAMIENTOS DE LA DIRECCIÓN DE CONTROL AMBIENTAL Y SUS  DEPENDENCIAS ADSCRITAS DE LA SECRETARIA DISTRITAL DE AMBIENTE</t>
  </si>
  <si>
    <t>PRESTAR LOS SERVICIOS PROFESIONALES PARA LA IMPLEMENTACIÓN DE PROCESOS DE RESTAURACIÓN ECOLÓGICA Y MANTENIMIENTO EN LAS ÁREAS PROTEGIDAS Y DEMÁS ÁREAS DE INTERÉS AMBIENTAL BAJO LA ADMINISTRACIÓN DE LA SECRETARÍA DISTRITAL DE AMBIENTE</t>
  </si>
  <si>
    <t>PRESTAR LOS SERVICIOS PROFESIONALES PARA IMPLEMENTAR EL PLAN ESTADÍSTICO DISTRITAL; EN ARTICULACIÓN CON EL MODELO INTEGRADO DE PLANEACIÓN Y GESTIÓN -MIPG-; LA PLANEACIÓN ESTRATÉGICA Y LAS METAS INSTITUCIONALES.</t>
  </si>
  <si>
    <t>PRESTAR LOS SERVICIOS PROFESIONALES PARA EJECUTAR LA PLANIFICACIÓN; EJECUCIÓN Y SEGUIMIENTO DE LAS ACTIVIDADES PARA LA IMPLEMENTACIÓN DEL GOBIERNO DE DATOS Y LA INFRAESTRUCTURA TECNOLÓGICA EN LA ENTIDAD.</t>
  </si>
  <si>
    <t>PRESTAR LOS SERVICIOS PROFESIONALES PARA LA ELABORACIÓN Y REVISIÓN TÉCNICA DE INSTRUMENTOS DE PLANEACIÓN Y LA EJECUCIÓN DE PROYECTOS RELACIONADOS CON LAS ÁREAS PROTEGIDAS DEL DISTRITO CAPITAL.</t>
  </si>
  <si>
    <t>CARLOS ANDRÉS MARTINEZ SALCEDO</t>
  </si>
  <si>
    <t>ANDRES MAURICIO MARTINEZ GALINDO</t>
  </si>
  <si>
    <t>MANUELA PATRICIA CASSIANIS</t>
  </si>
  <si>
    <t>LYDIA MILENA SANCHEZ NEIVA</t>
  </si>
  <si>
    <t>ANA MARIA TORRES SOCHA</t>
  </si>
  <si>
    <t>PRESTAR LOS SERVICIOS PROFESIONALES JURÃDICOS EN LA DIRECCIÃ“N DE CONTROL AMBIENTAL PARA LA ELABORACIÃ“N DE LOS ACTOS ADMINISTRATIVOS Y DEMÃS DOCUMENTOS QUE DEBAN EXPEDIRSE EN MATERIA DEL PROCESO SANCIONATORIO AMBIENTAL EN LA SECRETARIA DISTRITAL DE AMBIENTE.</t>
  </si>
  <si>
    <t>Reducir el valor inicial del CONTRATO DE PRESTACIÓN DE SERVICIOS PROFESIONALES No.SDA-CPS-20250104, en la suma de OCHOCIENTOS SESENTA Y TRES MIL SEISCIENTOS PESOS ($863.600) M/CTE. SEGUNDA. Modificar el valor del CONTRATO DE PRESTACIÓN DE SERVICIOS PROFESIONALES No.SDA-CPS-20250104, el cual para todos los efectos corresponderá al valor total de NOVENTA Y CUATRO MILLONES CIENTO TREINTA Y DOS MIL CUATROCIENTOS PESOS ($94.132.400) M/CTE</t>
  </si>
  <si>
    <t>REDUCCIÓN</t>
  </si>
  <si>
    <t>SUSPENSIÓN</t>
  </si>
  <si>
    <t>PAOLA SABOGAL CARRILLO</t>
  </si>
  <si>
    <t>VALOR + ADICIÓN</t>
  </si>
  <si>
    <t>VALOR DE REDUCCIÓN</t>
  </si>
  <si>
    <t>DANIEL RICARDO PAEZ DELGADO</t>
  </si>
  <si>
    <t>CARLOS ARTURO ALVAREZ</t>
  </si>
  <si>
    <t>CAROLINA FIGUEROA ARANGO</t>
  </si>
  <si>
    <t>CARLOS ARTURO ALVAREZ MONSALVE</t>
  </si>
  <si>
    <t>JOHN JAIRO ARDILA ROMERO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</si>
</sst>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quot;$&quot;\ * #,##0.00_-;_-&quot;$&quot;\ * &quot;-&quot;??_-;_-@_-"/>
    <numFmt numFmtId="165" formatCode="_-[$$-240A]\ * #,##0_-;\-[$$-240A]\ * #,##0_-;_-[$$-240A]\ * &quot;-&quot;??_-;_-@_-"/>
    <numFmt numFmtId="166" formatCode="_-[$$-240A]\ * #,##0.00_-;\-[$$-240A]\ * #,##0.00_-;_-[$$-240A]\ * &quot;-&quot;??_-;_-@_-"/>
    <numFmt numFmtId="167" formatCode="_-* #,##0_-;\-* #,##0_-;_-* &quot;-&quot;??_-;_-@_-"/>
    <numFmt numFmtId="168" formatCode="_-&quot;$&quot;\ * #,##0_-;\-&quot;$&quot;\ * #,##0_-;_-&quot;$&quot;\ * &quot;-&quot;??_-;_-@_-"/>
    <numFmt numFmtId="169" formatCode="_-* #,##0.0_-;\-* #,##0.0_-;_-* &quot;-&quot;??_-;_-@_-"/>
  </numFmts>
  <fonts count="4" x14ac:knownFonts="1">
    <font>
      <sz val="11"/>
      <color theme="1"/>
      <name val="Calibri"/>
      <family val="2"/>
      <scheme val="minor"/>
    </font>
    <font>
      <sz val="11"/>
      <color theme="1"/>
      <name val="Calibri"/>
      <family val="2"/>
      <scheme val="minor"/>
    </font>
    <font>
      <b/>
      <sz val="10"/>
      <color theme="9" tint="0.79998168889431442"/>
      <name val="Arial Narrow"/>
      <family val="2"/>
    </font>
    <font>
      <sz val="10"/>
      <color theme="9" tint="0.79998168889431442"/>
      <name val="Arial Narrow"/>
      <family val="2"/>
    </font>
  </fonts>
  <fills count="5">
    <fill>
      <patternFill patternType="none"/>
    </fill>
    <fill>
      <patternFill patternType="gray125"/>
    </fill>
    <fill>
      <patternFill patternType="solid">
        <fgColor theme="9" tint="-0.499984740745262"/>
        <bgColor indexed="64"/>
      </patternFill>
    </fill>
    <fill>
      <patternFill patternType="solid">
        <fgColor rgb="FF00B0F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1">
    <xf numFmtId="0" fontId="0" fillId="0" borderId="0" xfId="0"/>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4" fontId="0" fillId="0" borderId="0" xfId="1" applyFont="1"/>
    <xf numFmtId="165" fontId="0" fillId="0" borderId="0" xfId="0" applyNumberFormat="1"/>
    <xf numFmtId="0" fontId="3" fillId="2" borderId="1" xfId="0" applyFont="1" applyFill="1" applyBorder="1" applyAlignment="1">
      <alignment horizontal="center" vertical="center" wrapText="1"/>
    </xf>
    <xf numFmtId="164" fontId="0" fillId="3" borderId="1" xfId="1" applyFont="1" applyFill="1" applyBorder="1"/>
    <xf numFmtId="0" fontId="0" fillId="0" borderId="1" xfId="0" applyBorder="1"/>
    <xf numFmtId="14" fontId="0" fillId="0" borderId="1" xfId="0" applyNumberFormat="1" applyBorder="1"/>
    <xf numFmtId="166" fontId="0" fillId="0" borderId="1" xfId="0" applyNumberFormat="1" applyBorder="1"/>
    <xf numFmtId="167" fontId="2" fillId="2" borderId="1" xfId="3" applyNumberFormat="1" applyFont="1" applyFill="1" applyBorder="1" applyAlignment="1">
      <alignment horizontal="center" vertical="center" wrapText="1"/>
    </xf>
    <xf numFmtId="167" fontId="0" fillId="0" borderId="1" xfId="3" applyNumberFormat="1" applyFont="1" applyBorder="1"/>
    <xf numFmtId="167" fontId="0" fillId="0" borderId="0" xfId="3" applyNumberFormat="1" applyFont="1" applyAlignment="1">
      <alignment horizontal="center"/>
    </xf>
    <xf numFmtId="9" fontId="0" fillId="0" borderId="1" xfId="2" applyFont="1" applyBorder="1" applyAlignment="1">
      <alignment horizontal="center"/>
    </xf>
    <xf numFmtId="0" fontId="0" fillId="0" borderId="0" xfId="0" applyAlignment="1">
      <alignment horizontal="center"/>
    </xf>
    <xf numFmtId="0" fontId="0" fillId="3" borderId="1" xfId="0" applyFill="1" applyBorder="1" applyAlignment="1">
      <alignment horizontal="center"/>
    </xf>
    <xf numFmtId="164" fontId="0" fillId="3" borderId="1" xfId="0" applyNumberFormat="1" applyFill="1" applyBorder="1" applyAlignment="1">
      <alignment horizontal="center"/>
    </xf>
    <xf numFmtId="165" fontId="0" fillId="0" borderId="0" xfId="0" applyNumberFormat="1" applyAlignment="1">
      <alignment horizontal="center"/>
    </xf>
    <xf numFmtId="168" fontId="0" fillId="0" borderId="0" xfId="1" applyNumberFormat="1" applyFont="1"/>
    <xf numFmtId="169" fontId="0" fillId="0" borderId="0" xfId="3" applyNumberFormat="1" applyFont="1" applyAlignment="1">
      <alignment horizontal="center"/>
    </xf>
    <xf numFmtId="169" fontId="0" fillId="0" borderId="1" xfId="3" applyNumberFormat="1" applyFont="1" applyBorder="1" applyAlignment="1">
      <alignment horizontal="center"/>
    </xf>
    <xf numFmtId="14" fontId="0" fillId="0" borderId="1" xfId="1" applyNumberFormat="1" applyFont="1" applyBorder="1"/>
    <xf numFmtId="168" fontId="0" fillId="0" borderId="1" xfId="1" applyNumberFormat="1" applyFont="1" applyBorder="1"/>
    <xf numFmtId="168" fontId="2" fillId="2" borderId="1" xfId="1" applyNumberFormat="1" applyFont="1" applyFill="1" applyBorder="1" applyAlignment="1">
      <alignment horizontal="center" vertical="center" wrapText="1"/>
    </xf>
    <xf numFmtId="0" fontId="0" fillId="0" borderId="1" xfId="0" applyBorder="1" applyAlignment="1">
      <alignment horizontal="center" vertical="center"/>
    </xf>
    <xf numFmtId="165" fontId="0" fillId="0" borderId="1" xfId="0" applyNumberFormat="1" applyBorder="1"/>
    <xf numFmtId="0" fontId="0" fillId="4" borderId="1" xfId="0" applyFill="1" applyBorder="1"/>
    <xf numFmtId="168" fontId="0" fillId="4" borderId="1" xfId="1" applyNumberFormat="1" applyFont="1" applyFill="1" applyBorder="1"/>
    <xf numFmtId="14" fontId="0" fillId="0" borderId="1" xfId="0" applyNumberFormat="1" applyBorder="1" applyAlignment="1">
      <alignment horizontal="center"/>
    </xf>
    <xf numFmtId="164" fontId="0" fillId="0" borderId="1" xfId="1" applyFont="1" applyBorder="1" applyAlignment="1">
      <alignment horizontal="center"/>
    </xf>
    <xf numFmtId="164" fontId="0" fillId="0" borderId="0" xfId="1" applyFont="1" applyAlignment="1">
      <alignment horizontal="center"/>
    </xf>
  </cellXfs>
  <cellStyles count="4">
    <cellStyle name="Millares" xfId="3" builtinId="3"/>
    <cellStyle name="Moneda" xfId="1" builtinId="4"/>
    <cellStyle name="Normal" xfId="0" builtinId="0"/>
    <cellStyle name="Porcentaje"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6DCB8-8444-43F5-8146-87675C160A85}">
  <dimension ref="A1:X1337"/>
  <sheetViews>
    <sheetView tabSelected="1" zoomScale="91" zoomScaleNormal="91" workbookViewId="0">
      <pane ySplit="1" topLeftCell="A2" activePane="bottomLeft" state="frozen"/>
      <selection activeCell="B1" sqref="B1"/>
      <selection pane="bottomLeft" activeCell="H29" sqref="H29"/>
    </sheetView>
  </sheetViews>
  <sheetFormatPr baseColWidth="10" defaultRowHeight="15" x14ac:dyDescent="0.25"/>
  <cols>
    <col min="1" max="1" width="13.7109375" customWidth="1"/>
    <col min="2" max="2" width="31.140625" style="4" customWidth="1"/>
    <col min="3" max="3" width="42" style="4" customWidth="1"/>
    <col min="4" max="4" width="11.7109375" style="12" customWidth="1"/>
    <col min="5" max="5" width="14" style="3" customWidth="1"/>
    <col min="6" max="6" width="18.28515625" style="3" customWidth="1"/>
    <col min="7" max="7" width="16.28515625" style="3" customWidth="1"/>
    <col min="8" max="8" width="17.5703125" style="30" customWidth="1"/>
    <col min="9" max="9" width="10" style="14" customWidth="1"/>
    <col min="10" max="10" width="13" style="17" customWidth="1"/>
    <col min="11" max="11" width="18.28515625" customWidth="1"/>
    <col min="12" max="12" width="17.7109375" customWidth="1"/>
    <col min="13" max="13" width="14.85546875" style="14" customWidth="1"/>
    <col min="14" max="16" width="18.28515625" customWidth="1"/>
    <col min="17" max="17" width="15.5703125" customWidth="1"/>
    <col min="18" max="18" width="19.7109375" style="18" customWidth="1"/>
    <col min="19" max="19" width="11.42578125" customWidth="1"/>
    <col min="20" max="20" width="14.42578125" customWidth="1"/>
    <col min="21" max="21" width="25.5703125" customWidth="1"/>
    <col min="22" max="22" width="18.42578125" customWidth="1"/>
    <col min="23" max="23" width="18.42578125" style="18" customWidth="1"/>
    <col min="24" max="24" width="49.7109375" customWidth="1"/>
  </cols>
  <sheetData>
    <row r="1" spans="1:24" ht="68.25" customHeight="1" x14ac:dyDescent="0.25">
      <c r="A1" s="1" t="s">
        <v>0</v>
      </c>
      <c r="B1" s="1" t="s">
        <v>1</v>
      </c>
      <c r="C1" s="1" t="s">
        <v>2</v>
      </c>
      <c r="D1" s="10" t="s">
        <v>3</v>
      </c>
      <c r="E1" s="2" t="s">
        <v>4</v>
      </c>
      <c r="F1" s="2" t="s">
        <v>5</v>
      </c>
      <c r="G1" s="2" t="s">
        <v>432</v>
      </c>
      <c r="H1" s="2" t="s">
        <v>6</v>
      </c>
      <c r="I1" s="2" t="s">
        <v>7</v>
      </c>
      <c r="J1" s="2" t="s">
        <v>8</v>
      </c>
      <c r="K1" s="2" t="s">
        <v>9</v>
      </c>
      <c r="L1" s="2" t="s">
        <v>10</v>
      </c>
      <c r="M1" s="2" t="s">
        <v>2506</v>
      </c>
      <c r="N1" s="2" t="s">
        <v>11</v>
      </c>
      <c r="O1" s="2" t="s">
        <v>12</v>
      </c>
      <c r="P1" s="2" t="s">
        <v>2536</v>
      </c>
      <c r="Q1" s="5" t="s">
        <v>13</v>
      </c>
      <c r="R1" s="23" t="s">
        <v>14</v>
      </c>
      <c r="S1" s="1" t="s">
        <v>15</v>
      </c>
      <c r="T1" s="1" t="s">
        <v>16</v>
      </c>
      <c r="U1" s="1" t="s">
        <v>17</v>
      </c>
      <c r="V1" s="1" t="s">
        <v>18</v>
      </c>
      <c r="W1" s="1" t="s">
        <v>2537</v>
      </c>
      <c r="X1" s="1" t="s">
        <v>427</v>
      </c>
    </row>
    <row r="2" spans="1:24" ht="16.5" customHeight="1" x14ac:dyDescent="0.25">
      <c r="A2" s="7">
        <v>20250001</v>
      </c>
      <c r="B2" s="7" t="s">
        <v>23</v>
      </c>
      <c r="C2" s="7" t="s">
        <v>423</v>
      </c>
      <c r="D2" s="11">
        <v>11</v>
      </c>
      <c r="E2" s="8">
        <v>45667</v>
      </c>
      <c r="F2" s="8">
        <v>46000</v>
      </c>
      <c r="G2" s="8">
        <v>46000</v>
      </c>
      <c r="H2" s="28"/>
      <c r="I2" s="15">
        <v>12</v>
      </c>
      <c r="J2" s="15">
        <v>10</v>
      </c>
      <c r="K2" s="22">
        <v>48972000</v>
      </c>
      <c r="L2" s="22">
        <v>4452000</v>
      </c>
      <c r="M2" s="13">
        <f>+N2*100%/K2</f>
        <v>0.79090909090909089</v>
      </c>
      <c r="N2" s="6">
        <v>38732400</v>
      </c>
      <c r="O2" s="6">
        <v>10239600</v>
      </c>
      <c r="P2" s="6">
        <f t="shared" ref="P2:P56" si="0">+K2+R2</f>
        <v>48972000</v>
      </c>
      <c r="Q2" s="7">
        <v>0</v>
      </c>
      <c r="R2" s="22">
        <v>0</v>
      </c>
      <c r="S2" s="7">
        <v>0</v>
      </c>
      <c r="T2" s="9">
        <v>0</v>
      </c>
      <c r="U2" s="24">
        <v>0</v>
      </c>
      <c r="V2" s="7"/>
      <c r="W2" s="26">
        <v>0</v>
      </c>
      <c r="X2" s="7" t="s">
        <v>2390</v>
      </c>
    </row>
    <row r="3" spans="1:24" x14ac:dyDescent="0.25">
      <c r="A3" s="7">
        <v>20250002</v>
      </c>
      <c r="B3" s="7" t="s">
        <v>2126</v>
      </c>
      <c r="C3" s="7" t="s">
        <v>1088</v>
      </c>
      <c r="D3" s="11">
        <v>11</v>
      </c>
      <c r="E3" s="8">
        <v>45667</v>
      </c>
      <c r="F3" s="8">
        <v>46000</v>
      </c>
      <c r="G3" s="8">
        <v>46000</v>
      </c>
      <c r="H3" s="28"/>
      <c r="I3" s="15">
        <v>18</v>
      </c>
      <c r="J3" s="15">
        <v>11</v>
      </c>
      <c r="K3" s="22">
        <v>140855000</v>
      </c>
      <c r="L3" s="22">
        <v>12805000</v>
      </c>
      <c r="M3" s="13">
        <f t="shared" ref="M3:M57" si="1">+N3*100%/K3</f>
        <v>0.79090909090909089</v>
      </c>
      <c r="N3" s="6">
        <v>111403500</v>
      </c>
      <c r="O3" s="6">
        <v>29451500</v>
      </c>
      <c r="P3" s="6">
        <f t="shared" si="0"/>
        <v>140855000</v>
      </c>
      <c r="Q3" s="7">
        <v>0</v>
      </c>
      <c r="R3" s="22">
        <v>0</v>
      </c>
      <c r="S3" s="7">
        <v>0</v>
      </c>
      <c r="T3" s="9">
        <v>0</v>
      </c>
      <c r="U3" s="24">
        <v>0</v>
      </c>
      <c r="V3" s="7"/>
      <c r="W3" s="26">
        <v>0</v>
      </c>
      <c r="X3" s="7" t="s">
        <v>2391</v>
      </c>
    </row>
    <row r="4" spans="1:24" x14ac:dyDescent="0.25">
      <c r="A4" s="7">
        <v>20250003</v>
      </c>
      <c r="B4" s="7" t="s">
        <v>2315</v>
      </c>
      <c r="C4" s="7" t="s">
        <v>1089</v>
      </c>
      <c r="D4" s="11">
        <v>11</v>
      </c>
      <c r="E4" s="8">
        <v>45667</v>
      </c>
      <c r="F4" s="8">
        <v>46000</v>
      </c>
      <c r="G4" s="8">
        <v>46000</v>
      </c>
      <c r="H4" s="28"/>
      <c r="I4" s="15">
        <v>17</v>
      </c>
      <c r="J4" s="15">
        <v>12</v>
      </c>
      <c r="K4" s="22">
        <v>103191000</v>
      </c>
      <c r="L4" s="22">
        <v>9381000</v>
      </c>
      <c r="M4" s="13">
        <f t="shared" si="1"/>
        <v>0.79090909090909089</v>
      </c>
      <c r="N4" s="6">
        <v>81614700</v>
      </c>
      <c r="O4" s="6">
        <v>21576300</v>
      </c>
      <c r="P4" s="6">
        <f t="shared" si="0"/>
        <v>103191000</v>
      </c>
      <c r="Q4" s="7">
        <v>0</v>
      </c>
      <c r="R4" s="22">
        <v>0</v>
      </c>
      <c r="S4" s="7">
        <v>0</v>
      </c>
      <c r="T4" s="9">
        <v>0</v>
      </c>
      <c r="U4" s="24">
        <v>0</v>
      </c>
      <c r="V4" s="7"/>
      <c r="W4" s="26">
        <v>0</v>
      </c>
      <c r="X4" s="7" t="s">
        <v>2390</v>
      </c>
    </row>
    <row r="5" spans="1:24" x14ac:dyDescent="0.25">
      <c r="A5" s="7">
        <v>20250005</v>
      </c>
      <c r="B5" s="7" t="s">
        <v>37</v>
      </c>
      <c r="C5" s="7" t="s">
        <v>425</v>
      </c>
      <c r="D5" s="11">
        <v>11</v>
      </c>
      <c r="E5" s="8">
        <v>45667</v>
      </c>
      <c r="F5" s="8">
        <v>46000</v>
      </c>
      <c r="G5" s="8">
        <v>46000</v>
      </c>
      <c r="H5" s="28"/>
      <c r="I5" s="15">
        <v>11</v>
      </c>
      <c r="J5" s="15">
        <v>14</v>
      </c>
      <c r="K5" s="22">
        <v>84414000</v>
      </c>
      <c r="L5" s="22">
        <v>7674000</v>
      </c>
      <c r="M5" s="13">
        <f t="shared" si="1"/>
        <v>0.79090909090909089</v>
      </c>
      <c r="N5" s="6">
        <v>66763800</v>
      </c>
      <c r="O5" s="6">
        <v>17650200</v>
      </c>
      <c r="P5" s="6">
        <f t="shared" si="0"/>
        <v>84414000</v>
      </c>
      <c r="Q5" s="7">
        <v>0</v>
      </c>
      <c r="R5" s="22">
        <v>0</v>
      </c>
      <c r="S5" s="7">
        <v>0</v>
      </c>
      <c r="T5" s="9">
        <v>0</v>
      </c>
      <c r="U5" s="24">
        <v>0</v>
      </c>
      <c r="V5" s="7"/>
      <c r="W5" s="26">
        <v>0</v>
      </c>
      <c r="X5" s="7" t="s">
        <v>2390</v>
      </c>
    </row>
    <row r="6" spans="1:24" x14ac:dyDescent="0.25">
      <c r="A6" s="7">
        <v>20250006</v>
      </c>
      <c r="B6" s="7" t="s">
        <v>875</v>
      </c>
      <c r="C6" s="7" t="s">
        <v>1090</v>
      </c>
      <c r="D6" s="11">
        <v>11</v>
      </c>
      <c r="E6" s="8">
        <v>45670</v>
      </c>
      <c r="F6" s="8">
        <v>46003</v>
      </c>
      <c r="G6" s="8">
        <v>46003</v>
      </c>
      <c r="H6" s="28"/>
      <c r="I6" s="15">
        <v>13</v>
      </c>
      <c r="J6" s="15">
        <v>15</v>
      </c>
      <c r="K6" s="22">
        <v>131010000</v>
      </c>
      <c r="L6" s="22">
        <v>11910000</v>
      </c>
      <c r="M6" s="13">
        <f t="shared" si="1"/>
        <v>0.78181818181818186</v>
      </c>
      <c r="N6" s="6">
        <v>102426000</v>
      </c>
      <c r="O6" s="6">
        <v>28584000</v>
      </c>
      <c r="P6" s="6">
        <f t="shared" si="0"/>
        <v>131010000</v>
      </c>
      <c r="Q6" s="7">
        <v>0</v>
      </c>
      <c r="R6" s="22">
        <v>0</v>
      </c>
      <c r="S6" s="7">
        <v>0</v>
      </c>
      <c r="T6" s="9">
        <v>0</v>
      </c>
      <c r="U6" s="24">
        <v>0</v>
      </c>
      <c r="V6" s="7"/>
      <c r="W6" s="26">
        <v>0</v>
      </c>
      <c r="X6" s="7" t="s">
        <v>2390</v>
      </c>
    </row>
    <row r="7" spans="1:24" x14ac:dyDescent="0.25">
      <c r="A7" s="7">
        <v>20250007</v>
      </c>
      <c r="B7" s="7" t="s">
        <v>36</v>
      </c>
      <c r="C7" s="7" t="s">
        <v>645</v>
      </c>
      <c r="D7" s="11">
        <v>11</v>
      </c>
      <c r="E7" s="8">
        <v>45670</v>
      </c>
      <c r="F7" s="8">
        <v>46003</v>
      </c>
      <c r="G7" s="8">
        <v>46003</v>
      </c>
      <c r="H7" s="28"/>
      <c r="I7" s="15">
        <v>14</v>
      </c>
      <c r="J7" s="15">
        <v>16</v>
      </c>
      <c r="K7" s="22">
        <v>80234000</v>
      </c>
      <c r="L7" s="22">
        <v>7294000</v>
      </c>
      <c r="M7" s="13">
        <f t="shared" si="1"/>
        <v>0.78181818181818186</v>
      </c>
      <c r="N7" s="6">
        <v>62728400</v>
      </c>
      <c r="O7" s="6">
        <v>17505600</v>
      </c>
      <c r="P7" s="6">
        <f t="shared" si="0"/>
        <v>80234000</v>
      </c>
      <c r="Q7" s="7">
        <v>0</v>
      </c>
      <c r="R7" s="22">
        <v>0</v>
      </c>
      <c r="S7" s="7">
        <v>0</v>
      </c>
      <c r="T7" s="9">
        <v>0</v>
      </c>
      <c r="U7" s="24">
        <v>0</v>
      </c>
      <c r="V7" s="7"/>
      <c r="W7" s="26">
        <v>0</v>
      </c>
      <c r="X7" s="7" t="s">
        <v>2390</v>
      </c>
    </row>
    <row r="8" spans="1:24" x14ac:dyDescent="0.25">
      <c r="A8" s="7">
        <v>20250008</v>
      </c>
      <c r="B8" s="7" t="s">
        <v>22</v>
      </c>
      <c r="C8" s="7" t="s">
        <v>424</v>
      </c>
      <c r="D8" s="11">
        <v>11</v>
      </c>
      <c r="E8" s="8">
        <v>45670</v>
      </c>
      <c r="F8" s="8">
        <v>46003</v>
      </c>
      <c r="G8" s="8">
        <v>46003</v>
      </c>
      <c r="H8" s="28"/>
      <c r="I8" s="15">
        <v>16</v>
      </c>
      <c r="J8" s="15">
        <v>17</v>
      </c>
      <c r="K8" s="22">
        <v>84414000</v>
      </c>
      <c r="L8" s="22">
        <v>7674000</v>
      </c>
      <c r="M8" s="13">
        <f t="shared" si="1"/>
        <v>0.78181818181818186</v>
      </c>
      <c r="N8" s="6">
        <v>65996400</v>
      </c>
      <c r="O8" s="6">
        <v>18417600</v>
      </c>
      <c r="P8" s="6">
        <f t="shared" si="0"/>
        <v>84414000</v>
      </c>
      <c r="Q8" s="7">
        <v>0</v>
      </c>
      <c r="R8" s="22">
        <v>0</v>
      </c>
      <c r="S8" s="7">
        <v>0</v>
      </c>
      <c r="T8" s="9">
        <v>0</v>
      </c>
      <c r="U8" s="24">
        <v>0</v>
      </c>
      <c r="V8" s="7"/>
      <c r="W8" s="26">
        <v>0</v>
      </c>
      <c r="X8" s="7" t="s">
        <v>2390</v>
      </c>
    </row>
    <row r="9" spans="1:24" x14ac:dyDescent="0.25">
      <c r="A9" s="7">
        <v>20250009</v>
      </c>
      <c r="B9" s="7" t="s">
        <v>90</v>
      </c>
      <c r="C9" s="7" t="s">
        <v>1091</v>
      </c>
      <c r="D9" s="11">
        <v>11</v>
      </c>
      <c r="E9" s="8">
        <v>45670</v>
      </c>
      <c r="F9" s="8">
        <v>46003</v>
      </c>
      <c r="G9" s="8">
        <v>46003</v>
      </c>
      <c r="H9" s="28"/>
      <c r="I9" s="15">
        <v>24</v>
      </c>
      <c r="J9" s="15">
        <v>18</v>
      </c>
      <c r="K9" s="22">
        <v>94996000</v>
      </c>
      <c r="L9" s="22">
        <v>8636000</v>
      </c>
      <c r="M9" s="13">
        <f t="shared" si="1"/>
        <v>0.78181818181818186</v>
      </c>
      <c r="N9" s="6">
        <v>74269600</v>
      </c>
      <c r="O9" s="6">
        <v>20726400</v>
      </c>
      <c r="P9" s="6">
        <f t="shared" si="0"/>
        <v>94996000</v>
      </c>
      <c r="Q9" s="7">
        <v>0</v>
      </c>
      <c r="R9" s="22">
        <v>0</v>
      </c>
      <c r="S9" s="7">
        <v>0</v>
      </c>
      <c r="T9" s="9">
        <v>0</v>
      </c>
      <c r="U9" s="24">
        <v>0</v>
      </c>
      <c r="V9" s="7"/>
      <c r="W9" s="26">
        <v>0</v>
      </c>
      <c r="X9" s="7" t="s">
        <v>2391</v>
      </c>
    </row>
    <row r="10" spans="1:24" x14ac:dyDescent="0.25">
      <c r="A10" s="7">
        <v>20250010</v>
      </c>
      <c r="B10" s="7" t="s">
        <v>142</v>
      </c>
      <c r="C10" s="7" t="s">
        <v>1092</v>
      </c>
      <c r="D10" s="11">
        <v>11</v>
      </c>
      <c r="E10" s="8">
        <v>45670</v>
      </c>
      <c r="F10" s="8">
        <v>46003</v>
      </c>
      <c r="G10" s="8">
        <v>46003</v>
      </c>
      <c r="H10" s="28"/>
      <c r="I10" s="15">
        <v>10</v>
      </c>
      <c r="J10" s="15">
        <v>19</v>
      </c>
      <c r="K10" s="22">
        <v>25421000</v>
      </c>
      <c r="L10" s="22">
        <v>2311000</v>
      </c>
      <c r="M10" s="13">
        <f t="shared" si="1"/>
        <v>0.78181818181818186</v>
      </c>
      <c r="N10" s="6">
        <v>19874600</v>
      </c>
      <c r="O10" s="6">
        <v>5546400</v>
      </c>
      <c r="P10" s="6">
        <f t="shared" si="0"/>
        <v>25421000</v>
      </c>
      <c r="Q10" s="7">
        <v>0</v>
      </c>
      <c r="R10" s="22">
        <v>0</v>
      </c>
      <c r="S10" s="7">
        <v>0</v>
      </c>
      <c r="T10" s="9">
        <v>0</v>
      </c>
      <c r="U10" s="24">
        <v>0</v>
      </c>
      <c r="V10" s="7"/>
      <c r="W10" s="26">
        <v>0</v>
      </c>
      <c r="X10" s="7" t="s">
        <v>2390</v>
      </c>
    </row>
    <row r="11" spans="1:24" x14ac:dyDescent="0.25">
      <c r="A11" s="7">
        <v>20250011</v>
      </c>
      <c r="B11" s="7" t="s">
        <v>2316</v>
      </c>
      <c r="C11" s="7" t="s">
        <v>1093</v>
      </c>
      <c r="D11" s="11">
        <v>11</v>
      </c>
      <c r="E11" s="8">
        <v>45672</v>
      </c>
      <c r="F11" s="8">
        <v>46005</v>
      </c>
      <c r="G11" s="8">
        <v>46005</v>
      </c>
      <c r="H11" s="28"/>
      <c r="I11" s="15">
        <v>26</v>
      </c>
      <c r="J11" s="15">
        <v>28</v>
      </c>
      <c r="K11" s="22">
        <v>119559000</v>
      </c>
      <c r="L11" s="22">
        <v>10869000</v>
      </c>
      <c r="M11" s="13">
        <f t="shared" si="1"/>
        <v>0.77575757575757576</v>
      </c>
      <c r="N11" s="6">
        <v>92748800</v>
      </c>
      <c r="O11" s="6">
        <v>26810200</v>
      </c>
      <c r="P11" s="6">
        <f t="shared" si="0"/>
        <v>119559000</v>
      </c>
      <c r="Q11" s="7">
        <v>0</v>
      </c>
      <c r="R11" s="22">
        <v>0</v>
      </c>
      <c r="S11" s="7">
        <v>0</v>
      </c>
      <c r="T11" s="9">
        <v>0</v>
      </c>
      <c r="U11" s="24">
        <v>0</v>
      </c>
      <c r="V11" s="7"/>
      <c r="W11" s="26">
        <v>0</v>
      </c>
      <c r="X11" s="7" t="s">
        <v>2391</v>
      </c>
    </row>
    <row r="12" spans="1:24" x14ac:dyDescent="0.25">
      <c r="A12" s="7">
        <v>20250012</v>
      </c>
      <c r="B12" s="7" t="s">
        <v>34</v>
      </c>
      <c r="C12" s="7" t="s">
        <v>1094</v>
      </c>
      <c r="D12" s="11">
        <v>11</v>
      </c>
      <c r="E12" s="8">
        <v>45671</v>
      </c>
      <c r="F12" s="8">
        <v>46004</v>
      </c>
      <c r="G12" s="8">
        <v>46004</v>
      </c>
      <c r="H12" s="28"/>
      <c r="I12" s="15">
        <v>57</v>
      </c>
      <c r="J12" s="15">
        <v>20</v>
      </c>
      <c r="K12" s="22">
        <v>55176000</v>
      </c>
      <c r="L12" s="22">
        <v>5016000</v>
      </c>
      <c r="M12" s="13">
        <f t="shared" si="1"/>
        <v>0.77878787878787881</v>
      </c>
      <c r="N12" s="6">
        <v>42970400</v>
      </c>
      <c r="O12" s="6">
        <v>12205600</v>
      </c>
      <c r="P12" s="6">
        <f t="shared" si="0"/>
        <v>55176000</v>
      </c>
      <c r="Q12" s="7">
        <v>0</v>
      </c>
      <c r="R12" s="22">
        <v>0</v>
      </c>
      <c r="S12" s="7">
        <v>0</v>
      </c>
      <c r="T12" s="9">
        <v>0</v>
      </c>
      <c r="U12" s="24">
        <v>0</v>
      </c>
      <c r="V12" s="7"/>
      <c r="W12" s="26">
        <v>0</v>
      </c>
      <c r="X12" s="7" t="s">
        <v>2391</v>
      </c>
    </row>
    <row r="13" spans="1:24" x14ac:dyDescent="0.25">
      <c r="A13" s="7">
        <v>20250013</v>
      </c>
      <c r="B13" s="7" t="s">
        <v>350</v>
      </c>
      <c r="C13" s="7" t="s">
        <v>1095</v>
      </c>
      <c r="D13" s="11">
        <v>10</v>
      </c>
      <c r="E13" s="8">
        <v>45672</v>
      </c>
      <c r="F13" s="8">
        <v>45975</v>
      </c>
      <c r="G13" s="8">
        <v>45975</v>
      </c>
      <c r="H13" s="28"/>
      <c r="I13" s="15">
        <v>45</v>
      </c>
      <c r="J13" s="15">
        <v>23</v>
      </c>
      <c r="K13" s="22">
        <v>119559000</v>
      </c>
      <c r="L13" s="22">
        <v>11910000</v>
      </c>
      <c r="M13" s="13">
        <f t="shared" si="1"/>
        <v>0.85005729388837314</v>
      </c>
      <c r="N13" s="6">
        <v>101632000</v>
      </c>
      <c r="O13" s="6">
        <v>17927000</v>
      </c>
      <c r="P13" s="6">
        <f t="shared" si="0"/>
        <v>119559000</v>
      </c>
      <c r="Q13" s="7">
        <v>0</v>
      </c>
      <c r="R13" s="22">
        <v>0</v>
      </c>
      <c r="S13" s="7">
        <v>0</v>
      </c>
      <c r="T13" s="9">
        <v>0</v>
      </c>
      <c r="U13" s="24">
        <v>0</v>
      </c>
      <c r="V13" s="7"/>
      <c r="W13" s="26">
        <v>0</v>
      </c>
      <c r="X13" s="7" t="s">
        <v>2392</v>
      </c>
    </row>
    <row r="14" spans="1:24" x14ac:dyDescent="0.25">
      <c r="A14" s="7">
        <v>20250014</v>
      </c>
      <c r="B14" s="7" t="s">
        <v>876</v>
      </c>
      <c r="C14" s="7" t="s">
        <v>1096</v>
      </c>
      <c r="D14" s="11">
        <v>11</v>
      </c>
      <c r="E14" s="8">
        <v>45672</v>
      </c>
      <c r="F14" s="8">
        <v>46005</v>
      </c>
      <c r="G14" s="8">
        <v>46005</v>
      </c>
      <c r="H14" s="28"/>
      <c r="I14" s="15">
        <v>43</v>
      </c>
      <c r="J14" s="15">
        <v>21</v>
      </c>
      <c r="K14" s="22">
        <v>94996000</v>
      </c>
      <c r="L14" s="22">
        <v>8636000</v>
      </c>
      <c r="M14" s="13">
        <f t="shared" si="1"/>
        <v>0.77575757926649547</v>
      </c>
      <c r="N14" s="6">
        <v>73693867</v>
      </c>
      <c r="O14" s="6">
        <v>21302133</v>
      </c>
      <c r="P14" s="6">
        <f t="shared" si="0"/>
        <v>94996000</v>
      </c>
      <c r="Q14" s="7">
        <v>0</v>
      </c>
      <c r="R14" s="22">
        <v>0</v>
      </c>
      <c r="S14" s="7">
        <v>0</v>
      </c>
      <c r="T14" s="9">
        <v>0</v>
      </c>
      <c r="U14" s="24">
        <v>0</v>
      </c>
      <c r="V14" s="7"/>
      <c r="W14" s="26">
        <v>0</v>
      </c>
      <c r="X14" s="7" t="s">
        <v>2392</v>
      </c>
    </row>
    <row r="15" spans="1:24" x14ac:dyDescent="0.25">
      <c r="A15" s="7">
        <v>20250015</v>
      </c>
      <c r="B15" s="7" t="s">
        <v>877</v>
      </c>
      <c r="C15" s="7" t="s">
        <v>38</v>
      </c>
      <c r="D15" s="11">
        <v>11</v>
      </c>
      <c r="E15" s="8">
        <v>45672</v>
      </c>
      <c r="F15" s="8">
        <v>46005</v>
      </c>
      <c r="G15" s="8">
        <v>46005</v>
      </c>
      <c r="H15" s="28"/>
      <c r="I15" s="15">
        <v>25</v>
      </c>
      <c r="J15" s="15">
        <v>24</v>
      </c>
      <c r="K15" s="22">
        <v>94996000</v>
      </c>
      <c r="L15" s="22">
        <v>8636000</v>
      </c>
      <c r="M15" s="13">
        <f t="shared" si="1"/>
        <v>0.77575757926649547</v>
      </c>
      <c r="N15" s="6">
        <v>73693867</v>
      </c>
      <c r="O15" s="6">
        <v>21302133</v>
      </c>
      <c r="P15" s="6">
        <f t="shared" si="0"/>
        <v>94996000</v>
      </c>
      <c r="Q15" s="7">
        <v>0</v>
      </c>
      <c r="R15" s="22">
        <v>0</v>
      </c>
      <c r="S15" s="7">
        <v>0</v>
      </c>
      <c r="T15" s="9">
        <v>0</v>
      </c>
      <c r="U15" s="24">
        <v>0</v>
      </c>
      <c r="V15" s="7"/>
      <c r="W15" s="26">
        <v>0</v>
      </c>
      <c r="X15" s="7" t="s">
        <v>2391</v>
      </c>
    </row>
    <row r="16" spans="1:24" x14ac:dyDescent="0.25">
      <c r="A16" s="7">
        <v>20250016</v>
      </c>
      <c r="B16" s="7" t="s">
        <v>422</v>
      </c>
      <c r="C16" s="7" t="s">
        <v>38</v>
      </c>
      <c r="D16" s="11">
        <v>11</v>
      </c>
      <c r="E16" s="8">
        <v>45677</v>
      </c>
      <c r="F16" s="8">
        <v>46010</v>
      </c>
      <c r="G16" s="8">
        <v>46010</v>
      </c>
      <c r="H16" s="28"/>
      <c r="I16" s="15">
        <v>98</v>
      </c>
      <c r="J16" s="15">
        <v>52</v>
      </c>
      <c r="K16" s="22">
        <v>80234000</v>
      </c>
      <c r="L16" s="22">
        <v>7294000</v>
      </c>
      <c r="M16" s="13">
        <f t="shared" si="1"/>
        <v>0.76060606476057535</v>
      </c>
      <c r="N16" s="6">
        <v>61026467</v>
      </c>
      <c r="O16" s="6">
        <v>19207533</v>
      </c>
      <c r="P16" s="6">
        <f t="shared" si="0"/>
        <v>80234000</v>
      </c>
      <c r="Q16" s="7">
        <v>0</v>
      </c>
      <c r="R16" s="22">
        <v>0</v>
      </c>
      <c r="S16" s="7">
        <v>0</v>
      </c>
      <c r="T16" s="9">
        <v>0</v>
      </c>
      <c r="U16" s="24">
        <v>0</v>
      </c>
      <c r="V16" s="7"/>
      <c r="W16" s="26">
        <v>0</v>
      </c>
      <c r="X16" s="7" t="s">
        <v>2392</v>
      </c>
    </row>
    <row r="17" spans="1:24" x14ac:dyDescent="0.25">
      <c r="A17" s="7">
        <v>20250017</v>
      </c>
      <c r="B17" s="7" t="s">
        <v>417</v>
      </c>
      <c r="C17" s="7" t="s">
        <v>1097</v>
      </c>
      <c r="D17" s="11">
        <v>11</v>
      </c>
      <c r="E17" s="8">
        <v>45673</v>
      </c>
      <c r="F17" s="8">
        <v>46006</v>
      </c>
      <c r="G17" s="8">
        <v>46006</v>
      </c>
      <c r="H17" s="28"/>
      <c r="I17" s="15">
        <v>19</v>
      </c>
      <c r="J17" s="15">
        <v>31</v>
      </c>
      <c r="K17" s="22">
        <v>84414000</v>
      </c>
      <c r="L17" s="22">
        <v>7674000</v>
      </c>
      <c r="M17" s="13">
        <f t="shared" si="1"/>
        <v>0.77272727272727271</v>
      </c>
      <c r="N17" s="6">
        <v>65229000</v>
      </c>
      <c r="O17" s="6">
        <v>19185000</v>
      </c>
      <c r="P17" s="6">
        <f t="shared" si="0"/>
        <v>84414000</v>
      </c>
      <c r="Q17" s="7">
        <v>0</v>
      </c>
      <c r="R17" s="22">
        <v>0</v>
      </c>
      <c r="S17" s="7">
        <v>0</v>
      </c>
      <c r="T17" s="9">
        <v>0</v>
      </c>
      <c r="U17" s="24">
        <v>0</v>
      </c>
      <c r="V17" s="7"/>
      <c r="W17" s="26">
        <v>0</v>
      </c>
      <c r="X17" s="7" t="s">
        <v>2391</v>
      </c>
    </row>
    <row r="18" spans="1:24" x14ac:dyDescent="0.25">
      <c r="A18" s="7">
        <v>20250018</v>
      </c>
      <c r="B18" s="7" t="s">
        <v>2317</v>
      </c>
      <c r="C18" s="7" t="s">
        <v>1093</v>
      </c>
      <c r="D18" s="11">
        <v>11</v>
      </c>
      <c r="E18" s="8">
        <v>45677</v>
      </c>
      <c r="F18" s="8">
        <v>46010</v>
      </c>
      <c r="G18" s="8">
        <v>46010</v>
      </c>
      <c r="H18" s="28"/>
      <c r="I18" s="15">
        <v>44</v>
      </c>
      <c r="J18" s="15">
        <v>36</v>
      </c>
      <c r="K18" s="22">
        <v>94996000</v>
      </c>
      <c r="L18" s="22">
        <v>8636000</v>
      </c>
      <c r="M18" s="13">
        <f t="shared" si="1"/>
        <v>0.76060605709714091</v>
      </c>
      <c r="N18" s="6">
        <v>72254533</v>
      </c>
      <c r="O18" s="6">
        <v>22741467</v>
      </c>
      <c r="P18" s="6">
        <f t="shared" si="0"/>
        <v>94996000</v>
      </c>
      <c r="Q18" s="7">
        <v>0</v>
      </c>
      <c r="R18" s="22">
        <v>0</v>
      </c>
      <c r="S18" s="7">
        <v>0</v>
      </c>
      <c r="T18" s="9">
        <v>0</v>
      </c>
      <c r="U18" s="24">
        <v>0</v>
      </c>
      <c r="V18" s="7"/>
      <c r="W18" s="26">
        <v>0</v>
      </c>
      <c r="X18" s="7" t="s">
        <v>2391</v>
      </c>
    </row>
    <row r="19" spans="1:24" x14ac:dyDescent="0.25">
      <c r="A19" s="7">
        <v>20250019</v>
      </c>
      <c r="B19" s="7" t="s">
        <v>878</v>
      </c>
      <c r="C19" s="7" t="s">
        <v>426</v>
      </c>
      <c r="D19" s="11">
        <v>11</v>
      </c>
      <c r="E19" s="8">
        <v>45673</v>
      </c>
      <c r="F19" s="8">
        <v>46006</v>
      </c>
      <c r="G19" s="8">
        <v>46006</v>
      </c>
      <c r="H19" s="28"/>
      <c r="I19" s="15">
        <v>46</v>
      </c>
      <c r="J19" s="15">
        <v>22</v>
      </c>
      <c r="K19" s="22">
        <v>34716000</v>
      </c>
      <c r="L19" s="22">
        <v>3156000</v>
      </c>
      <c r="M19" s="13">
        <f t="shared" si="1"/>
        <v>0.77272727272727271</v>
      </c>
      <c r="N19" s="6">
        <v>26826000</v>
      </c>
      <c r="O19" s="6">
        <v>7890000</v>
      </c>
      <c r="P19" s="6">
        <f t="shared" si="0"/>
        <v>34716000</v>
      </c>
      <c r="Q19" s="7">
        <v>0</v>
      </c>
      <c r="R19" s="22">
        <v>0</v>
      </c>
      <c r="S19" s="7">
        <v>0</v>
      </c>
      <c r="T19" s="9">
        <v>0</v>
      </c>
      <c r="U19" s="24">
        <v>0</v>
      </c>
      <c r="V19" s="7"/>
      <c r="W19" s="26">
        <v>0</v>
      </c>
      <c r="X19" s="7" t="s">
        <v>2392</v>
      </c>
    </row>
    <row r="20" spans="1:24" x14ac:dyDescent="0.25">
      <c r="A20" s="7">
        <v>20250020</v>
      </c>
      <c r="B20" s="7" t="s">
        <v>75</v>
      </c>
      <c r="C20" s="7" t="s">
        <v>1098</v>
      </c>
      <c r="D20" s="11">
        <v>11</v>
      </c>
      <c r="E20" s="8">
        <v>45677</v>
      </c>
      <c r="F20" s="8">
        <v>46010</v>
      </c>
      <c r="G20" s="8">
        <v>46010</v>
      </c>
      <c r="H20" s="28"/>
      <c r="I20" s="15">
        <v>47</v>
      </c>
      <c r="J20" s="15">
        <v>43</v>
      </c>
      <c r="K20" s="22">
        <v>25421000</v>
      </c>
      <c r="L20" s="22">
        <v>2311000</v>
      </c>
      <c r="M20" s="13">
        <f t="shared" si="1"/>
        <v>0.76060607371857913</v>
      </c>
      <c r="N20" s="6">
        <v>19335367</v>
      </c>
      <c r="O20" s="6">
        <v>6085633</v>
      </c>
      <c r="P20" s="6">
        <f t="shared" si="0"/>
        <v>25421000</v>
      </c>
      <c r="Q20" s="7">
        <v>0</v>
      </c>
      <c r="R20" s="22">
        <v>0</v>
      </c>
      <c r="S20" s="7">
        <v>0</v>
      </c>
      <c r="T20" s="9">
        <v>0</v>
      </c>
      <c r="U20" s="24">
        <v>0</v>
      </c>
      <c r="V20" s="7"/>
      <c r="W20" s="26">
        <v>0</v>
      </c>
      <c r="X20" s="7" t="s">
        <v>2392</v>
      </c>
    </row>
    <row r="21" spans="1:24" x14ac:dyDescent="0.25">
      <c r="A21" s="7">
        <v>20250021</v>
      </c>
      <c r="B21" s="7" t="s">
        <v>92</v>
      </c>
      <c r="C21" s="7" t="s">
        <v>1099</v>
      </c>
      <c r="D21" s="11">
        <v>11</v>
      </c>
      <c r="E21" s="8">
        <v>45672</v>
      </c>
      <c r="F21" s="8">
        <v>46005</v>
      </c>
      <c r="G21" s="8">
        <v>46005</v>
      </c>
      <c r="H21" s="28"/>
      <c r="I21" s="15">
        <v>56</v>
      </c>
      <c r="J21" s="15">
        <v>29</v>
      </c>
      <c r="K21" s="22">
        <v>151855000</v>
      </c>
      <c r="L21" s="22">
        <v>13805000</v>
      </c>
      <c r="M21" s="13">
        <f t="shared" si="1"/>
        <v>0.77575757795265221</v>
      </c>
      <c r="N21" s="6">
        <v>117802667</v>
      </c>
      <c r="O21" s="6">
        <v>34052333</v>
      </c>
      <c r="P21" s="6">
        <f t="shared" si="0"/>
        <v>151855000</v>
      </c>
      <c r="Q21" s="7">
        <v>0</v>
      </c>
      <c r="R21" s="22">
        <v>0</v>
      </c>
      <c r="S21" s="7">
        <v>0</v>
      </c>
      <c r="T21" s="9">
        <v>0</v>
      </c>
      <c r="U21" s="24">
        <v>0</v>
      </c>
      <c r="V21" s="7"/>
      <c r="W21" s="26">
        <v>0</v>
      </c>
      <c r="X21" s="7" t="s">
        <v>2391</v>
      </c>
    </row>
    <row r="22" spans="1:24" x14ac:dyDescent="0.25">
      <c r="A22" s="7">
        <v>20250022</v>
      </c>
      <c r="B22" s="7" t="s">
        <v>170</v>
      </c>
      <c r="C22" s="7" t="s">
        <v>1100</v>
      </c>
      <c r="D22" s="11">
        <v>11</v>
      </c>
      <c r="E22" s="8">
        <v>45673</v>
      </c>
      <c r="F22" s="8">
        <v>46006</v>
      </c>
      <c r="G22" s="8">
        <v>46006</v>
      </c>
      <c r="H22" s="28"/>
      <c r="I22" s="15">
        <v>117</v>
      </c>
      <c r="J22" s="15">
        <v>38</v>
      </c>
      <c r="K22" s="22">
        <v>119559000</v>
      </c>
      <c r="L22" s="22">
        <v>10869000</v>
      </c>
      <c r="M22" s="13">
        <f t="shared" si="1"/>
        <v>0.77272727272727271</v>
      </c>
      <c r="N22" s="6">
        <v>92386500</v>
      </c>
      <c r="O22" s="6">
        <v>27172500</v>
      </c>
      <c r="P22" s="6">
        <f t="shared" si="0"/>
        <v>119559000</v>
      </c>
      <c r="Q22" s="7">
        <v>0</v>
      </c>
      <c r="R22" s="22">
        <v>0</v>
      </c>
      <c r="S22" s="7">
        <v>0</v>
      </c>
      <c r="T22" s="9">
        <v>0</v>
      </c>
      <c r="U22" s="24">
        <v>0</v>
      </c>
      <c r="V22" s="7"/>
      <c r="W22" s="26">
        <v>0</v>
      </c>
      <c r="X22" s="7" t="s">
        <v>2391</v>
      </c>
    </row>
    <row r="23" spans="1:24" x14ac:dyDescent="0.25">
      <c r="A23" s="7">
        <v>20250023</v>
      </c>
      <c r="B23" s="7" t="s">
        <v>879</v>
      </c>
      <c r="C23" s="7" t="s">
        <v>1101</v>
      </c>
      <c r="D23" s="11">
        <v>11</v>
      </c>
      <c r="E23" s="8">
        <v>45673</v>
      </c>
      <c r="F23" s="8">
        <v>46006</v>
      </c>
      <c r="G23" s="8">
        <v>46006</v>
      </c>
      <c r="H23" s="28"/>
      <c r="I23" s="15">
        <v>115</v>
      </c>
      <c r="J23" s="15">
        <v>30</v>
      </c>
      <c r="K23" s="22">
        <v>71896000</v>
      </c>
      <c r="L23" s="22">
        <v>6536000</v>
      </c>
      <c r="M23" s="13">
        <f t="shared" si="1"/>
        <v>0.77272727272727271</v>
      </c>
      <c r="N23" s="6">
        <v>55556000</v>
      </c>
      <c r="O23" s="6">
        <v>16340000</v>
      </c>
      <c r="P23" s="6">
        <f t="shared" si="0"/>
        <v>71896000</v>
      </c>
      <c r="Q23" s="7">
        <v>0</v>
      </c>
      <c r="R23" s="22">
        <v>0</v>
      </c>
      <c r="S23" s="7">
        <v>0</v>
      </c>
      <c r="T23" s="9">
        <v>0</v>
      </c>
      <c r="U23" s="24">
        <v>0</v>
      </c>
      <c r="V23" s="7"/>
      <c r="W23" s="26">
        <v>0</v>
      </c>
      <c r="X23" s="7" t="s">
        <v>2391</v>
      </c>
    </row>
    <row r="24" spans="1:24" x14ac:dyDescent="0.25">
      <c r="A24" s="7">
        <v>20250024</v>
      </c>
      <c r="B24" s="7" t="s">
        <v>735</v>
      </c>
      <c r="C24" s="7" t="s">
        <v>1101</v>
      </c>
      <c r="D24" s="11">
        <v>11</v>
      </c>
      <c r="E24" s="8">
        <v>45673</v>
      </c>
      <c r="F24" s="8">
        <v>46006</v>
      </c>
      <c r="G24" s="8">
        <v>46006</v>
      </c>
      <c r="H24" s="28"/>
      <c r="I24" s="15">
        <v>116</v>
      </c>
      <c r="J24" s="15">
        <v>37</v>
      </c>
      <c r="K24" s="22">
        <v>48972000</v>
      </c>
      <c r="L24" s="22">
        <v>4452000</v>
      </c>
      <c r="M24" s="13">
        <f t="shared" si="1"/>
        <v>0.77272727272727271</v>
      </c>
      <c r="N24" s="6">
        <v>37842000</v>
      </c>
      <c r="O24" s="6">
        <v>11130000</v>
      </c>
      <c r="P24" s="6">
        <f t="shared" si="0"/>
        <v>48972000</v>
      </c>
      <c r="Q24" s="7">
        <v>0</v>
      </c>
      <c r="R24" s="22">
        <v>0</v>
      </c>
      <c r="S24" s="7">
        <v>0</v>
      </c>
      <c r="T24" s="9">
        <v>0</v>
      </c>
      <c r="U24" s="24">
        <v>0</v>
      </c>
      <c r="V24" s="7"/>
      <c r="W24" s="26">
        <v>0</v>
      </c>
      <c r="X24" s="7" t="s">
        <v>2391</v>
      </c>
    </row>
    <row r="25" spans="1:24" x14ac:dyDescent="0.25">
      <c r="A25" s="7">
        <v>20250025</v>
      </c>
      <c r="B25" s="7" t="s">
        <v>880</v>
      </c>
      <c r="C25" s="7" t="s">
        <v>1098</v>
      </c>
      <c r="D25" s="11">
        <v>11</v>
      </c>
      <c r="E25" s="8">
        <v>45677</v>
      </c>
      <c r="F25" s="8">
        <v>46010</v>
      </c>
      <c r="G25" s="8">
        <v>46010</v>
      </c>
      <c r="H25" s="28"/>
      <c r="I25" s="15">
        <v>48</v>
      </c>
      <c r="J25" s="15">
        <v>44</v>
      </c>
      <c r="K25" s="22">
        <v>27313000</v>
      </c>
      <c r="L25" s="22">
        <v>2483000</v>
      </c>
      <c r="M25" s="13">
        <f t="shared" si="1"/>
        <v>0.76060604840185997</v>
      </c>
      <c r="N25" s="6">
        <v>20774433</v>
      </c>
      <c r="O25" s="6">
        <v>6538567</v>
      </c>
      <c r="P25" s="6">
        <f t="shared" si="0"/>
        <v>27313000</v>
      </c>
      <c r="Q25" s="7">
        <v>0</v>
      </c>
      <c r="R25" s="22">
        <v>0</v>
      </c>
      <c r="S25" s="7">
        <v>0</v>
      </c>
      <c r="T25" s="9">
        <v>0</v>
      </c>
      <c r="U25" s="24">
        <v>0</v>
      </c>
      <c r="V25" s="7"/>
      <c r="W25" s="26">
        <v>0</v>
      </c>
      <c r="X25" s="7" t="s">
        <v>2392</v>
      </c>
    </row>
    <row r="26" spans="1:24" x14ac:dyDescent="0.25">
      <c r="A26" s="7">
        <v>20250026</v>
      </c>
      <c r="B26" s="7" t="s">
        <v>74</v>
      </c>
      <c r="C26" s="7" t="s">
        <v>1102</v>
      </c>
      <c r="D26" s="11">
        <v>11</v>
      </c>
      <c r="E26" s="8">
        <v>45674</v>
      </c>
      <c r="F26" s="8">
        <v>46007</v>
      </c>
      <c r="G26" s="8">
        <v>46007</v>
      </c>
      <c r="H26" s="28"/>
      <c r="I26" s="15">
        <v>36</v>
      </c>
      <c r="J26" s="15">
        <v>40</v>
      </c>
      <c r="K26" s="22">
        <v>103191000</v>
      </c>
      <c r="L26" s="22">
        <v>9381000</v>
      </c>
      <c r="M26" s="13">
        <f t="shared" si="1"/>
        <v>0.76969696969696966</v>
      </c>
      <c r="N26" s="6">
        <v>79425800</v>
      </c>
      <c r="O26" s="6">
        <v>23765200</v>
      </c>
      <c r="P26" s="6">
        <f t="shared" si="0"/>
        <v>103191000</v>
      </c>
      <c r="Q26" s="7">
        <v>0</v>
      </c>
      <c r="R26" s="22">
        <v>0</v>
      </c>
      <c r="S26" s="7">
        <v>0</v>
      </c>
      <c r="T26" s="9">
        <v>0</v>
      </c>
      <c r="U26" s="24">
        <v>0</v>
      </c>
      <c r="V26" s="7"/>
      <c r="W26" s="26">
        <v>0</v>
      </c>
      <c r="X26" s="7" t="s">
        <v>2393</v>
      </c>
    </row>
    <row r="27" spans="1:24" x14ac:dyDescent="0.25">
      <c r="A27" s="7">
        <v>20250027</v>
      </c>
      <c r="B27" s="7" t="s">
        <v>25</v>
      </c>
      <c r="C27" s="7" t="s">
        <v>1103</v>
      </c>
      <c r="D27" s="11">
        <v>11</v>
      </c>
      <c r="E27" s="8">
        <v>45677</v>
      </c>
      <c r="F27" s="8">
        <v>46010</v>
      </c>
      <c r="G27" s="8">
        <v>46010</v>
      </c>
      <c r="H27" s="28"/>
      <c r="I27" s="15">
        <v>55</v>
      </c>
      <c r="J27" s="15">
        <v>46</v>
      </c>
      <c r="K27" s="22">
        <v>84414000</v>
      </c>
      <c r="L27" s="22">
        <v>7674000</v>
      </c>
      <c r="M27" s="13">
        <f t="shared" si="1"/>
        <v>0.76060606060606062</v>
      </c>
      <c r="N27" s="6">
        <v>64205800</v>
      </c>
      <c r="O27" s="6">
        <v>20208200</v>
      </c>
      <c r="P27" s="6">
        <f t="shared" si="0"/>
        <v>84414000</v>
      </c>
      <c r="Q27" s="7">
        <v>0</v>
      </c>
      <c r="R27" s="22">
        <v>0</v>
      </c>
      <c r="S27" s="7">
        <v>0</v>
      </c>
      <c r="T27" s="9">
        <v>0</v>
      </c>
      <c r="U27" s="24">
        <v>0</v>
      </c>
      <c r="V27" s="7"/>
      <c r="W27" s="26">
        <v>0</v>
      </c>
      <c r="X27" s="7" t="s">
        <v>2390</v>
      </c>
    </row>
    <row r="28" spans="1:24" x14ac:dyDescent="0.25">
      <c r="A28" s="7">
        <v>20250028</v>
      </c>
      <c r="B28" s="7" t="s">
        <v>811</v>
      </c>
      <c r="C28" s="7" t="s">
        <v>1103</v>
      </c>
      <c r="D28" s="11">
        <v>11</v>
      </c>
      <c r="E28" s="8">
        <v>45677</v>
      </c>
      <c r="F28" s="8">
        <v>46010</v>
      </c>
      <c r="G28" s="8">
        <v>46010</v>
      </c>
      <c r="H28" s="28"/>
      <c r="I28" s="15">
        <v>53</v>
      </c>
      <c r="J28" s="15">
        <v>45</v>
      </c>
      <c r="K28" s="22">
        <v>84414000</v>
      </c>
      <c r="L28" s="22">
        <v>7674000</v>
      </c>
      <c r="M28" s="13">
        <f t="shared" si="1"/>
        <v>0.76060606060606062</v>
      </c>
      <c r="N28" s="6">
        <v>64205800</v>
      </c>
      <c r="O28" s="6">
        <v>20208200</v>
      </c>
      <c r="P28" s="6">
        <f t="shared" si="0"/>
        <v>84414000</v>
      </c>
      <c r="Q28" s="7">
        <v>0</v>
      </c>
      <c r="R28" s="22">
        <v>0</v>
      </c>
      <c r="S28" s="7">
        <v>0</v>
      </c>
      <c r="T28" s="9">
        <v>0</v>
      </c>
      <c r="U28" s="24">
        <v>0</v>
      </c>
      <c r="V28" s="7"/>
      <c r="W28" s="26">
        <v>0</v>
      </c>
      <c r="X28" s="7" t="s">
        <v>2390</v>
      </c>
    </row>
    <row r="29" spans="1:24" x14ac:dyDescent="0.25">
      <c r="A29" s="7">
        <v>20250029</v>
      </c>
      <c r="B29" s="7" t="s">
        <v>370</v>
      </c>
      <c r="C29" s="7" t="s">
        <v>398</v>
      </c>
      <c r="D29" s="11">
        <v>11</v>
      </c>
      <c r="E29" s="8">
        <v>45673</v>
      </c>
      <c r="F29" s="8">
        <v>45961</v>
      </c>
      <c r="G29" s="8">
        <v>45961</v>
      </c>
      <c r="H29" s="28" t="s">
        <v>2513</v>
      </c>
      <c r="I29" s="15">
        <v>130</v>
      </c>
      <c r="J29" s="15">
        <v>39</v>
      </c>
      <c r="K29" s="22">
        <v>152317000</v>
      </c>
      <c r="L29" s="22">
        <v>13847000</v>
      </c>
      <c r="M29" s="13">
        <f t="shared" si="1"/>
        <v>0.77272727272727271</v>
      </c>
      <c r="N29" s="6">
        <v>117699500</v>
      </c>
      <c r="O29" s="6">
        <v>34617500</v>
      </c>
      <c r="P29" s="6">
        <f t="shared" si="0"/>
        <v>152317000</v>
      </c>
      <c r="Q29" s="7">
        <v>0</v>
      </c>
      <c r="R29" s="22">
        <v>0</v>
      </c>
      <c r="S29" s="7">
        <v>0</v>
      </c>
      <c r="T29" s="9">
        <v>0</v>
      </c>
      <c r="U29" s="24" t="s">
        <v>2513</v>
      </c>
      <c r="V29" s="7"/>
      <c r="W29" s="26">
        <v>0</v>
      </c>
      <c r="X29" s="7" t="s">
        <v>2394</v>
      </c>
    </row>
    <row r="30" spans="1:24" x14ac:dyDescent="0.25">
      <c r="A30" s="7">
        <v>20250030</v>
      </c>
      <c r="B30" s="7" t="s">
        <v>787</v>
      </c>
      <c r="C30" s="7" t="s">
        <v>1104</v>
      </c>
      <c r="D30" s="11">
        <v>11</v>
      </c>
      <c r="E30" s="8">
        <v>45680</v>
      </c>
      <c r="F30" s="8">
        <v>46013</v>
      </c>
      <c r="G30" s="8">
        <v>46013</v>
      </c>
      <c r="H30" s="28"/>
      <c r="I30" s="15">
        <v>21</v>
      </c>
      <c r="J30" s="15">
        <v>58</v>
      </c>
      <c r="K30" s="22">
        <v>56969000</v>
      </c>
      <c r="L30" s="22">
        <v>5179000</v>
      </c>
      <c r="M30" s="13">
        <f t="shared" si="1"/>
        <v>0.75151515736628693</v>
      </c>
      <c r="N30" s="6">
        <v>42813067</v>
      </c>
      <c r="O30" s="6">
        <v>14155933</v>
      </c>
      <c r="P30" s="6">
        <f t="shared" si="0"/>
        <v>56969000</v>
      </c>
      <c r="Q30" s="7">
        <v>0</v>
      </c>
      <c r="R30" s="22">
        <v>0</v>
      </c>
      <c r="S30" s="7">
        <v>0</v>
      </c>
      <c r="T30" s="9">
        <v>0</v>
      </c>
      <c r="U30" s="24">
        <v>0</v>
      </c>
      <c r="V30" s="7"/>
      <c r="W30" s="26">
        <v>0</v>
      </c>
      <c r="X30" s="7" t="s">
        <v>2395</v>
      </c>
    </row>
    <row r="31" spans="1:24" x14ac:dyDescent="0.25">
      <c r="A31" s="7">
        <v>20250031</v>
      </c>
      <c r="B31" s="7" t="s">
        <v>211</v>
      </c>
      <c r="C31" s="7" t="s">
        <v>1105</v>
      </c>
      <c r="D31" s="11">
        <v>11</v>
      </c>
      <c r="E31" s="8">
        <v>45685</v>
      </c>
      <c r="F31" s="8">
        <v>46018</v>
      </c>
      <c r="G31" s="8">
        <v>46018</v>
      </c>
      <c r="H31" s="28"/>
      <c r="I31" s="15">
        <v>22</v>
      </c>
      <c r="J31" s="15">
        <v>63</v>
      </c>
      <c r="K31" s="22">
        <v>71896000</v>
      </c>
      <c r="L31" s="22">
        <v>6536000</v>
      </c>
      <c r="M31" s="13">
        <f t="shared" si="1"/>
        <v>0.73636363636363633</v>
      </c>
      <c r="N31" s="6">
        <v>52941600</v>
      </c>
      <c r="O31" s="6">
        <v>18954400</v>
      </c>
      <c r="P31" s="6">
        <f t="shared" si="0"/>
        <v>71896000</v>
      </c>
      <c r="Q31" s="7">
        <v>0</v>
      </c>
      <c r="R31" s="22">
        <v>0</v>
      </c>
      <c r="S31" s="7">
        <v>0</v>
      </c>
      <c r="T31" s="9">
        <v>0</v>
      </c>
      <c r="U31" s="24">
        <v>0</v>
      </c>
      <c r="V31" s="7"/>
      <c r="W31" s="26">
        <v>0</v>
      </c>
      <c r="X31" s="7" t="s">
        <v>2395</v>
      </c>
    </row>
    <row r="32" spans="1:24" x14ac:dyDescent="0.25">
      <c r="A32" s="7">
        <v>20250032</v>
      </c>
      <c r="B32" s="7" t="s">
        <v>429</v>
      </c>
      <c r="C32" s="7" t="s">
        <v>1106</v>
      </c>
      <c r="D32" s="11">
        <v>11</v>
      </c>
      <c r="E32" s="8">
        <v>45685</v>
      </c>
      <c r="F32" s="8">
        <v>46018</v>
      </c>
      <c r="G32" s="8">
        <v>46018</v>
      </c>
      <c r="H32" s="28"/>
      <c r="I32" s="15">
        <v>37</v>
      </c>
      <c r="J32" s="15">
        <v>68</v>
      </c>
      <c r="K32" s="22">
        <v>88594000</v>
      </c>
      <c r="L32" s="22">
        <v>8054000</v>
      </c>
      <c r="M32" s="13">
        <f t="shared" si="1"/>
        <v>0.73636363636363633</v>
      </c>
      <c r="N32" s="6">
        <v>65237400</v>
      </c>
      <c r="O32" s="6">
        <v>23356600</v>
      </c>
      <c r="P32" s="6">
        <f t="shared" si="0"/>
        <v>88594000</v>
      </c>
      <c r="Q32" s="7">
        <v>0</v>
      </c>
      <c r="R32" s="22">
        <v>0</v>
      </c>
      <c r="S32" s="7">
        <v>0</v>
      </c>
      <c r="T32" s="9">
        <v>0</v>
      </c>
      <c r="U32" s="24">
        <v>0</v>
      </c>
      <c r="V32" s="7"/>
      <c r="W32" s="26">
        <v>0</v>
      </c>
      <c r="X32" s="7" t="s">
        <v>2395</v>
      </c>
    </row>
    <row r="33" spans="1:24" x14ac:dyDescent="0.25">
      <c r="A33" s="7">
        <v>20250033</v>
      </c>
      <c r="B33" s="7" t="s">
        <v>102</v>
      </c>
      <c r="C33" s="7" t="s">
        <v>531</v>
      </c>
      <c r="D33" s="11">
        <v>11</v>
      </c>
      <c r="E33" s="8">
        <v>45681</v>
      </c>
      <c r="F33" s="8">
        <v>46014</v>
      </c>
      <c r="G33" s="8">
        <v>46014</v>
      </c>
      <c r="H33" s="28"/>
      <c r="I33" s="15">
        <v>41</v>
      </c>
      <c r="J33" s="15">
        <v>64</v>
      </c>
      <c r="K33" s="22">
        <v>88594000</v>
      </c>
      <c r="L33" s="22">
        <v>8054000</v>
      </c>
      <c r="M33" s="13">
        <f t="shared" si="1"/>
        <v>0.74848485224733052</v>
      </c>
      <c r="N33" s="6">
        <v>66311267</v>
      </c>
      <c r="O33" s="6">
        <v>22282733</v>
      </c>
      <c r="P33" s="6">
        <f t="shared" si="0"/>
        <v>88594000</v>
      </c>
      <c r="Q33" s="7">
        <v>0</v>
      </c>
      <c r="R33" s="22">
        <v>0</v>
      </c>
      <c r="S33" s="7">
        <v>0</v>
      </c>
      <c r="T33" s="9">
        <v>0</v>
      </c>
      <c r="U33" s="24">
        <v>0</v>
      </c>
      <c r="V33" s="7"/>
      <c r="W33" s="26">
        <v>0</v>
      </c>
      <c r="X33" s="7" t="s">
        <v>2395</v>
      </c>
    </row>
    <row r="34" spans="1:24" x14ac:dyDescent="0.25">
      <c r="A34" s="7">
        <v>20250034</v>
      </c>
      <c r="B34" s="7" t="s">
        <v>1699</v>
      </c>
      <c r="C34" s="7" t="s">
        <v>531</v>
      </c>
      <c r="D34" s="11">
        <v>11</v>
      </c>
      <c r="E34" s="8">
        <v>45680</v>
      </c>
      <c r="F34" s="8">
        <v>46013</v>
      </c>
      <c r="G34" s="8">
        <v>46013</v>
      </c>
      <c r="H34" s="28"/>
      <c r="I34" s="15">
        <v>42</v>
      </c>
      <c r="J34" s="15">
        <v>65</v>
      </c>
      <c r="K34" s="22">
        <v>152317000</v>
      </c>
      <c r="L34" s="22">
        <v>13847000</v>
      </c>
      <c r="M34" s="13">
        <f t="shared" si="1"/>
        <v>0.75151514932673302</v>
      </c>
      <c r="N34" s="6">
        <v>114468533</v>
      </c>
      <c r="O34" s="6">
        <v>37848467</v>
      </c>
      <c r="P34" s="6">
        <f t="shared" si="0"/>
        <v>152317000</v>
      </c>
      <c r="Q34" s="7">
        <v>0</v>
      </c>
      <c r="R34" s="22">
        <v>0</v>
      </c>
      <c r="S34" s="7">
        <v>0</v>
      </c>
      <c r="T34" s="9">
        <v>0</v>
      </c>
      <c r="U34" s="24">
        <v>0</v>
      </c>
      <c r="V34" s="7"/>
      <c r="W34" s="26">
        <v>0</v>
      </c>
      <c r="X34" s="7" t="s">
        <v>2395</v>
      </c>
    </row>
    <row r="35" spans="1:24" x14ac:dyDescent="0.25">
      <c r="A35" s="7">
        <v>20250035</v>
      </c>
      <c r="B35" s="7" t="s">
        <v>162</v>
      </c>
      <c r="C35" s="7" t="s">
        <v>1107</v>
      </c>
      <c r="D35" s="11">
        <v>11</v>
      </c>
      <c r="E35" s="8">
        <v>45684</v>
      </c>
      <c r="F35" s="8">
        <v>46017</v>
      </c>
      <c r="G35" s="8">
        <v>46017</v>
      </c>
      <c r="H35" s="28"/>
      <c r="I35" s="15">
        <v>35</v>
      </c>
      <c r="J35" s="15">
        <v>88</v>
      </c>
      <c r="K35" s="22">
        <v>40436000</v>
      </c>
      <c r="L35" s="22">
        <v>3676000</v>
      </c>
      <c r="M35" s="13">
        <f t="shared" si="1"/>
        <v>0.73939393115046004</v>
      </c>
      <c r="N35" s="6">
        <v>29898133</v>
      </c>
      <c r="O35" s="6">
        <v>10537867</v>
      </c>
      <c r="P35" s="6">
        <f t="shared" si="0"/>
        <v>40436000</v>
      </c>
      <c r="Q35" s="7">
        <v>0</v>
      </c>
      <c r="R35" s="22">
        <v>0</v>
      </c>
      <c r="S35" s="7">
        <v>0</v>
      </c>
      <c r="T35" s="9">
        <v>0</v>
      </c>
      <c r="U35" s="24">
        <v>0</v>
      </c>
      <c r="V35" s="7"/>
      <c r="W35" s="26">
        <v>0</v>
      </c>
      <c r="X35" s="7" t="s">
        <v>2395</v>
      </c>
    </row>
    <row r="36" spans="1:24" x14ac:dyDescent="0.25">
      <c r="A36" s="7">
        <v>20250036</v>
      </c>
      <c r="B36" s="7" t="s">
        <v>881</v>
      </c>
      <c r="C36" s="7" t="s">
        <v>553</v>
      </c>
      <c r="D36" s="11">
        <v>11</v>
      </c>
      <c r="E36" s="8">
        <v>45680</v>
      </c>
      <c r="F36" s="8">
        <v>46013</v>
      </c>
      <c r="G36" s="8">
        <v>46013</v>
      </c>
      <c r="H36" s="28"/>
      <c r="I36" s="15">
        <v>33</v>
      </c>
      <c r="J36" s="15">
        <v>69</v>
      </c>
      <c r="K36" s="22">
        <v>103191000</v>
      </c>
      <c r="L36" s="22">
        <v>9381000</v>
      </c>
      <c r="M36" s="13">
        <f t="shared" si="1"/>
        <v>0.75151515151515147</v>
      </c>
      <c r="N36" s="6">
        <v>77549600</v>
      </c>
      <c r="O36" s="6">
        <v>25641400</v>
      </c>
      <c r="P36" s="6">
        <f t="shared" si="0"/>
        <v>103191000</v>
      </c>
      <c r="Q36" s="7">
        <v>0</v>
      </c>
      <c r="R36" s="22">
        <v>0</v>
      </c>
      <c r="S36" s="7">
        <v>0</v>
      </c>
      <c r="T36" s="9">
        <v>0</v>
      </c>
      <c r="U36" s="24">
        <v>0</v>
      </c>
      <c r="V36" s="7"/>
      <c r="W36" s="26">
        <v>0</v>
      </c>
      <c r="X36" s="7" t="s">
        <v>2395</v>
      </c>
    </row>
    <row r="37" spans="1:24" x14ac:dyDescent="0.25">
      <c r="A37" s="7">
        <v>20250037</v>
      </c>
      <c r="B37" s="7" t="s">
        <v>91</v>
      </c>
      <c r="C37" s="7" t="s">
        <v>1108</v>
      </c>
      <c r="D37" s="11">
        <v>11</v>
      </c>
      <c r="E37" s="8">
        <v>45679</v>
      </c>
      <c r="F37" s="8">
        <v>46012</v>
      </c>
      <c r="G37" s="8">
        <v>46012</v>
      </c>
      <c r="H37" s="28"/>
      <c r="I37" s="15">
        <v>34</v>
      </c>
      <c r="J37" s="15">
        <v>56</v>
      </c>
      <c r="K37" s="22">
        <v>103191000</v>
      </c>
      <c r="L37" s="22">
        <v>9381000</v>
      </c>
      <c r="M37" s="13">
        <f t="shared" si="1"/>
        <v>0.75454545454545452</v>
      </c>
      <c r="N37" s="6">
        <v>77862300</v>
      </c>
      <c r="O37" s="6">
        <v>25328700</v>
      </c>
      <c r="P37" s="6">
        <f t="shared" si="0"/>
        <v>103191000</v>
      </c>
      <c r="Q37" s="7">
        <v>0</v>
      </c>
      <c r="R37" s="22">
        <v>0</v>
      </c>
      <c r="S37" s="7">
        <v>0</v>
      </c>
      <c r="T37" s="9">
        <v>0</v>
      </c>
      <c r="U37" s="24">
        <v>0</v>
      </c>
      <c r="V37" s="7"/>
      <c r="W37" s="26">
        <v>0</v>
      </c>
      <c r="X37" s="7" t="s">
        <v>2395</v>
      </c>
    </row>
    <row r="38" spans="1:24" x14ac:dyDescent="0.25">
      <c r="A38" s="7">
        <v>20250039</v>
      </c>
      <c r="B38" s="7" t="s">
        <v>481</v>
      </c>
      <c r="C38" s="7" t="s">
        <v>1109</v>
      </c>
      <c r="D38" s="11">
        <v>11</v>
      </c>
      <c r="E38" s="8">
        <v>45679</v>
      </c>
      <c r="F38" s="8">
        <v>46012</v>
      </c>
      <c r="G38" s="8">
        <v>46012</v>
      </c>
      <c r="H38" s="28"/>
      <c r="I38" s="15">
        <v>31</v>
      </c>
      <c r="J38" s="15">
        <v>55</v>
      </c>
      <c r="K38" s="22">
        <v>94996000</v>
      </c>
      <c r="L38" s="22">
        <v>8636000</v>
      </c>
      <c r="M38" s="13">
        <f t="shared" si="1"/>
        <v>0.75454545454545452</v>
      </c>
      <c r="N38" s="6">
        <v>71678800</v>
      </c>
      <c r="O38" s="6">
        <v>23317200</v>
      </c>
      <c r="P38" s="6">
        <f t="shared" si="0"/>
        <v>94996000</v>
      </c>
      <c r="Q38" s="7">
        <v>0</v>
      </c>
      <c r="R38" s="22">
        <v>0</v>
      </c>
      <c r="S38" s="7">
        <v>0</v>
      </c>
      <c r="T38" s="9">
        <v>0</v>
      </c>
      <c r="U38" s="24">
        <v>0</v>
      </c>
      <c r="V38" s="7"/>
      <c r="W38" s="26">
        <v>0</v>
      </c>
      <c r="X38" s="7" t="s">
        <v>2396</v>
      </c>
    </row>
    <row r="39" spans="1:24" x14ac:dyDescent="0.25">
      <c r="A39" s="7">
        <v>20250040</v>
      </c>
      <c r="B39" s="7" t="s">
        <v>373</v>
      </c>
      <c r="C39" s="7" t="s">
        <v>1110</v>
      </c>
      <c r="D39" s="11">
        <v>11</v>
      </c>
      <c r="E39" s="8">
        <v>45678</v>
      </c>
      <c r="F39" s="8">
        <v>46011</v>
      </c>
      <c r="G39" s="8">
        <v>46011</v>
      </c>
      <c r="H39" s="28"/>
      <c r="I39" s="15">
        <v>27</v>
      </c>
      <c r="J39" s="15">
        <v>57</v>
      </c>
      <c r="K39" s="22">
        <v>94996000</v>
      </c>
      <c r="L39" s="22">
        <v>8636000</v>
      </c>
      <c r="M39" s="13">
        <f t="shared" si="1"/>
        <v>0.75757576108467728</v>
      </c>
      <c r="N39" s="6">
        <v>71966667</v>
      </c>
      <c r="O39" s="6">
        <v>23029333</v>
      </c>
      <c r="P39" s="6">
        <f t="shared" si="0"/>
        <v>94996000</v>
      </c>
      <c r="Q39" s="7">
        <v>0</v>
      </c>
      <c r="R39" s="22">
        <v>0</v>
      </c>
      <c r="S39" s="7">
        <v>0</v>
      </c>
      <c r="T39" s="9">
        <v>0</v>
      </c>
      <c r="U39" s="24">
        <v>0</v>
      </c>
      <c r="V39" s="7"/>
      <c r="W39" s="26">
        <v>0</v>
      </c>
      <c r="X39" s="7" t="s">
        <v>2396</v>
      </c>
    </row>
    <row r="40" spans="1:24" x14ac:dyDescent="0.25">
      <c r="A40" s="7">
        <v>20250041</v>
      </c>
      <c r="B40" s="7" t="s">
        <v>32</v>
      </c>
      <c r="C40" s="7" t="s">
        <v>1111</v>
      </c>
      <c r="D40" s="11">
        <v>11</v>
      </c>
      <c r="E40" s="8">
        <v>45674</v>
      </c>
      <c r="F40" s="8">
        <v>46007</v>
      </c>
      <c r="G40" s="8">
        <v>46007</v>
      </c>
      <c r="H40" s="28"/>
      <c r="I40" s="15">
        <v>52</v>
      </c>
      <c r="J40" s="15">
        <v>42</v>
      </c>
      <c r="K40" s="22">
        <v>94996000</v>
      </c>
      <c r="L40" s="22">
        <v>8636000</v>
      </c>
      <c r="M40" s="13">
        <f t="shared" si="1"/>
        <v>0.76969696618805006</v>
      </c>
      <c r="N40" s="6">
        <v>73118133</v>
      </c>
      <c r="O40" s="6">
        <v>21877867</v>
      </c>
      <c r="P40" s="6">
        <f t="shared" si="0"/>
        <v>94996000</v>
      </c>
      <c r="Q40" s="7">
        <v>0</v>
      </c>
      <c r="R40" s="22">
        <v>0</v>
      </c>
      <c r="S40" s="7">
        <v>0</v>
      </c>
      <c r="T40" s="9">
        <v>0</v>
      </c>
      <c r="U40" s="24">
        <v>0</v>
      </c>
      <c r="V40" s="7"/>
      <c r="W40" s="26">
        <v>0</v>
      </c>
      <c r="X40" s="7" t="s">
        <v>2390</v>
      </c>
    </row>
    <row r="41" spans="1:24" x14ac:dyDescent="0.25">
      <c r="A41" s="7">
        <v>20250042</v>
      </c>
      <c r="B41" s="7" t="s">
        <v>806</v>
      </c>
      <c r="C41" s="7" t="s">
        <v>1112</v>
      </c>
      <c r="D41" s="11">
        <v>11</v>
      </c>
      <c r="E41" s="8">
        <v>45677</v>
      </c>
      <c r="F41" s="8">
        <v>46010</v>
      </c>
      <c r="G41" s="8">
        <v>46010</v>
      </c>
      <c r="H41" s="28"/>
      <c r="I41" s="15">
        <v>54</v>
      </c>
      <c r="J41" s="15">
        <v>59</v>
      </c>
      <c r="K41" s="22">
        <v>34716000</v>
      </c>
      <c r="L41" s="22">
        <v>3156000</v>
      </c>
      <c r="M41" s="13">
        <f t="shared" si="1"/>
        <v>0.75757575757575757</v>
      </c>
      <c r="N41" s="6">
        <v>26300000</v>
      </c>
      <c r="O41" s="6">
        <v>8416000</v>
      </c>
      <c r="P41" s="6">
        <f t="shared" si="0"/>
        <v>34716000</v>
      </c>
      <c r="Q41" s="7">
        <v>0</v>
      </c>
      <c r="R41" s="22">
        <v>0</v>
      </c>
      <c r="S41" s="7">
        <v>0</v>
      </c>
      <c r="T41" s="9">
        <v>0</v>
      </c>
      <c r="U41" s="24">
        <v>0</v>
      </c>
      <c r="V41" s="7"/>
      <c r="W41" s="26">
        <v>0</v>
      </c>
      <c r="X41" s="7" t="s">
        <v>2390</v>
      </c>
    </row>
    <row r="42" spans="1:24" x14ac:dyDescent="0.25">
      <c r="A42" s="7">
        <v>20250043</v>
      </c>
      <c r="B42" s="7" t="s">
        <v>76</v>
      </c>
      <c r="C42" s="7" t="s">
        <v>1113</v>
      </c>
      <c r="D42" s="11">
        <v>11</v>
      </c>
      <c r="E42" s="8">
        <v>45686</v>
      </c>
      <c r="F42" s="8">
        <v>46019</v>
      </c>
      <c r="G42" s="8">
        <v>46019</v>
      </c>
      <c r="H42" s="28"/>
      <c r="I42" s="15">
        <v>81</v>
      </c>
      <c r="J42" s="15">
        <v>72</v>
      </c>
      <c r="K42" s="22">
        <v>37675000</v>
      </c>
      <c r="L42" s="22">
        <v>3425000</v>
      </c>
      <c r="M42" s="13">
        <f t="shared" si="1"/>
        <v>0.7333333244857333</v>
      </c>
      <c r="N42" s="6">
        <v>27628333</v>
      </c>
      <c r="O42" s="6">
        <v>10046667</v>
      </c>
      <c r="P42" s="6">
        <f t="shared" si="0"/>
        <v>37675000</v>
      </c>
      <c r="Q42" s="7">
        <v>0</v>
      </c>
      <c r="R42" s="22">
        <v>0</v>
      </c>
      <c r="S42" s="7">
        <v>0</v>
      </c>
      <c r="T42" s="9">
        <v>0</v>
      </c>
      <c r="U42" s="24">
        <v>0</v>
      </c>
      <c r="V42" s="7"/>
      <c r="W42" s="26">
        <v>0</v>
      </c>
      <c r="X42" s="7" t="s">
        <v>2396</v>
      </c>
    </row>
    <row r="43" spans="1:24" x14ac:dyDescent="0.25">
      <c r="A43" s="7">
        <v>20250044</v>
      </c>
      <c r="B43" s="7" t="s">
        <v>678</v>
      </c>
      <c r="C43" s="7" t="s">
        <v>1114</v>
      </c>
      <c r="D43" s="11">
        <v>11</v>
      </c>
      <c r="E43" s="8">
        <v>45685</v>
      </c>
      <c r="F43" s="8">
        <v>46018</v>
      </c>
      <c r="G43" s="8">
        <v>46018</v>
      </c>
      <c r="H43" s="28"/>
      <c r="I43" s="15">
        <v>102</v>
      </c>
      <c r="J43" s="15">
        <v>77</v>
      </c>
      <c r="K43" s="22">
        <v>71896000</v>
      </c>
      <c r="L43" s="22">
        <v>6536000</v>
      </c>
      <c r="M43" s="13">
        <f t="shared" si="1"/>
        <v>0.73636363636363633</v>
      </c>
      <c r="N43" s="6">
        <v>52941600</v>
      </c>
      <c r="O43" s="6">
        <v>18954400</v>
      </c>
      <c r="P43" s="6">
        <f t="shared" si="0"/>
        <v>71896000</v>
      </c>
      <c r="Q43" s="7">
        <v>0</v>
      </c>
      <c r="R43" s="22">
        <v>0</v>
      </c>
      <c r="S43" s="7">
        <v>0</v>
      </c>
      <c r="T43" s="9">
        <v>0</v>
      </c>
      <c r="U43" s="24">
        <v>0</v>
      </c>
      <c r="V43" s="7"/>
      <c r="W43" s="26">
        <v>0</v>
      </c>
      <c r="X43" s="7" t="s">
        <v>2396</v>
      </c>
    </row>
    <row r="44" spans="1:24" x14ac:dyDescent="0.25">
      <c r="A44" s="7">
        <v>20250045</v>
      </c>
      <c r="B44" s="7" t="s">
        <v>882</v>
      </c>
      <c r="C44" s="7" t="s">
        <v>1115</v>
      </c>
      <c r="D44" s="11">
        <v>11</v>
      </c>
      <c r="E44" s="8">
        <v>45684</v>
      </c>
      <c r="F44" s="8">
        <v>46017</v>
      </c>
      <c r="G44" s="8">
        <v>46017</v>
      </c>
      <c r="H44" s="28"/>
      <c r="I44" s="15">
        <v>69</v>
      </c>
      <c r="J44" s="15">
        <v>74</v>
      </c>
      <c r="K44" s="22">
        <v>84414000</v>
      </c>
      <c r="L44" s="22">
        <v>7674000</v>
      </c>
      <c r="M44" s="13">
        <f t="shared" si="1"/>
        <v>0.73939393939393938</v>
      </c>
      <c r="N44" s="6">
        <v>62415200</v>
      </c>
      <c r="O44" s="6">
        <v>21998800</v>
      </c>
      <c r="P44" s="6">
        <f t="shared" si="0"/>
        <v>84414000</v>
      </c>
      <c r="Q44" s="7">
        <v>0</v>
      </c>
      <c r="R44" s="22">
        <v>0</v>
      </c>
      <c r="S44" s="7">
        <v>0</v>
      </c>
      <c r="T44" s="9">
        <v>0</v>
      </c>
      <c r="U44" s="24">
        <v>0</v>
      </c>
      <c r="V44" s="7"/>
      <c r="W44" s="26">
        <v>0</v>
      </c>
      <c r="X44" s="7" t="s">
        <v>2396</v>
      </c>
    </row>
    <row r="45" spans="1:24" x14ac:dyDescent="0.25">
      <c r="A45" s="7">
        <v>20250046</v>
      </c>
      <c r="B45" s="7" t="s">
        <v>33</v>
      </c>
      <c r="C45" s="7" t="s">
        <v>1116</v>
      </c>
      <c r="D45" s="11">
        <v>11</v>
      </c>
      <c r="E45" s="8">
        <v>45691</v>
      </c>
      <c r="F45" s="8">
        <v>46022</v>
      </c>
      <c r="G45" s="8">
        <v>46022</v>
      </c>
      <c r="H45" s="28"/>
      <c r="I45" s="15">
        <v>97</v>
      </c>
      <c r="J45" s="15">
        <v>146</v>
      </c>
      <c r="K45" s="22">
        <v>80234000</v>
      </c>
      <c r="L45" s="22">
        <v>7294000</v>
      </c>
      <c r="M45" s="13">
        <f t="shared" si="1"/>
        <v>0.72121211705760646</v>
      </c>
      <c r="N45" s="6">
        <v>57865733</v>
      </c>
      <c r="O45" s="6">
        <v>22368267</v>
      </c>
      <c r="P45" s="6">
        <f t="shared" si="0"/>
        <v>80234000</v>
      </c>
      <c r="Q45" s="7">
        <v>0</v>
      </c>
      <c r="R45" s="22">
        <v>0</v>
      </c>
      <c r="S45" s="7">
        <v>0</v>
      </c>
      <c r="T45" s="9">
        <v>0</v>
      </c>
      <c r="U45" s="24" t="s">
        <v>2256</v>
      </c>
      <c r="V45" s="7"/>
      <c r="W45" s="26">
        <v>0</v>
      </c>
      <c r="X45" s="7" t="s">
        <v>2397</v>
      </c>
    </row>
    <row r="46" spans="1:24" x14ac:dyDescent="0.25">
      <c r="A46" s="7">
        <v>20250047</v>
      </c>
      <c r="B46" s="7" t="s">
        <v>55</v>
      </c>
      <c r="C46" s="7" t="s">
        <v>1117</v>
      </c>
      <c r="D46" s="11">
        <v>11</v>
      </c>
      <c r="E46" s="8">
        <v>45685</v>
      </c>
      <c r="F46" s="8">
        <v>46018</v>
      </c>
      <c r="G46" s="8">
        <v>46018</v>
      </c>
      <c r="H46" s="28"/>
      <c r="I46" s="15">
        <v>82</v>
      </c>
      <c r="J46" s="15">
        <v>104</v>
      </c>
      <c r="K46" s="22">
        <v>60698000</v>
      </c>
      <c r="L46" s="22">
        <v>5518000</v>
      </c>
      <c r="M46" s="13">
        <f t="shared" si="1"/>
        <v>0.73636363636363633</v>
      </c>
      <c r="N46" s="6">
        <v>44695800</v>
      </c>
      <c r="O46" s="6">
        <v>16002200</v>
      </c>
      <c r="P46" s="6">
        <f t="shared" si="0"/>
        <v>60698000</v>
      </c>
      <c r="Q46" s="7">
        <v>0</v>
      </c>
      <c r="R46" s="22">
        <v>0</v>
      </c>
      <c r="S46" s="7">
        <v>0</v>
      </c>
      <c r="T46" s="9">
        <v>0</v>
      </c>
      <c r="U46" s="24">
        <v>0</v>
      </c>
      <c r="V46" s="7"/>
      <c r="W46" s="26">
        <v>0</v>
      </c>
      <c r="X46" s="7" t="s">
        <v>2397</v>
      </c>
    </row>
    <row r="47" spans="1:24" x14ac:dyDescent="0.25">
      <c r="A47" s="7">
        <v>20250048</v>
      </c>
      <c r="B47" s="7" t="s">
        <v>20</v>
      </c>
      <c r="C47" s="7" t="s">
        <v>1118</v>
      </c>
      <c r="D47" s="11">
        <v>11</v>
      </c>
      <c r="E47" s="8">
        <v>45677</v>
      </c>
      <c r="F47" s="8">
        <v>46010</v>
      </c>
      <c r="G47" s="8">
        <v>46010</v>
      </c>
      <c r="H47" s="28"/>
      <c r="I47" s="15">
        <v>125</v>
      </c>
      <c r="J47" s="15">
        <v>47</v>
      </c>
      <c r="K47" s="22">
        <v>48972000</v>
      </c>
      <c r="L47" s="22">
        <v>4452000</v>
      </c>
      <c r="M47" s="13">
        <f t="shared" si="1"/>
        <v>0.76060606060606062</v>
      </c>
      <c r="N47" s="6">
        <v>37248400</v>
      </c>
      <c r="O47" s="6">
        <v>11723600</v>
      </c>
      <c r="P47" s="6">
        <f t="shared" si="0"/>
        <v>48972000</v>
      </c>
      <c r="Q47" s="7">
        <v>0</v>
      </c>
      <c r="R47" s="22">
        <v>0</v>
      </c>
      <c r="S47" s="7">
        <v>0</v>
      </c>
      <c r="T47" s="9">
        <v>0</v>
      </c>
      <c r="U47" s="24">
        <v>0</v>
      </c>
      <c r="V47" s="7"/>
      <c r="W47" s="26">
        <v>0</v>
      </c>
      <c r="X47" s="7" t="s">
        <v>2392</v>
      </c>
    </row>
    <row r="48" spans="1:24" x14ac:dyDescent="0.25">
      <c r="A48" s="7">
        <v>20250049</v>
      </c>
      <c r="B48" s="7" t="s">
        <v>475</v>
      </c>
      <c r="C48" s="7" t="s">
        <v>1119</v>
      </c>
      <c r="D48" s="11">
        <v>11</v>
      </c>
      <c r="E48" s="8">
        <v>45678</v>
      </c>
      <c r="F48" s="8">
        <v>46011</v>
      </c>
      <c r="G48" s="8">
        <v>46011</v>
      </c>
      <c r="H48" s="28"/>
      <c r="I48" s="15">
        <v>39</v>
      </c>
      <c r="J48" s="15">
        <v>53</v>
      </c>
      <c r="K48" s="22">
        <v>111353000</v>
      </c>
      <c r="L48" s="22">
        <v>10123000</v>
      </c>
      <c r="M48" s="13">
        <f t="shared" si="1"/>
        <v>0.75757575458227444</v>
      </c>
      <c r="N48" s="6">
        <v>84358333</v>
      </c>
      <c r="O48" s="6">
        <v>26994667</v>
      </c>
      <c r="P48" s="6">
        <f t="shared" si="0"/>
        <v>111353000</v>
      </c>
      <c r="Q48" s="7">
        <v>0</v>
      </c>
      <c r="R48" s="22">
        <v>0</v>
      </c>
      <c r="S48" s="7">
        <v>0</v>
      </c>
      <c r="T48" s="9">
        <v>0</v>
      </c>
      <c r="U48" s="24">
        <v>0</v>
      </c>
      <c r="V48" s="7"/>
      <c r="W48" s="26">
        <v>0</v>
      </c>
      <c r="X48" s="7" t="s">
        <v>2397</v>
      </c>
    </row>
    <row r="49" spans="1:24" x14ac:dyDescent="0.25">
      <c r="A49" s="7">
        <v>20250050</v>
      </c>
      <c r="B49" s="7" t="s">
        <v>883</v>
      </c>
      <c r="C49" s="7" t="s">
        <v>1120</v>
      </c>
      <c r="D49" s="11">
        <v>11</v>
      </c>
      <c r="E49" s="8">
        <v>45678</v>
      </c>
      <c r="F49" s="8">
        <v>46011</v>
      </c>
      <c r="G49" s="8">
        <v>46011</v>
      </c>
      <c r="H49" s="28"/>
      <c r="I49" s="15">
        <v>58</v>
      </c>
      <c r="J49" s="15">
        <v>48</v>
      </c>
      <c r="K49" s="22">
        <v>140855000</v>
      </c>
      <c r="L49" s="22">
        <v>12805000</v>
      </c>
      <c r="M49" s="13">
        <f t="shared" si="1"/>
        <v>0.7575757552092578</v>
      </c>
      <c r="N49" s="6">
        <v>106708333</v>
      </c>
      <c r="O49" s="6">
        <v>34146667</v>
      </c>
      <c r="P49" s="6">
        <f t="shared" si="0"/>
        <v>140855000</v>
      </c>
      <c r="Q49" s="7">
        <v>0</v>
      </c>
      <c r="R49" s="22">
        <v>0</v>
      </c>
      <c r="S49" s="7">
        <v>0</v>
      </c>
      <c r="T49" s="9">
        <v>0</v>
      </c>
      <c r="U49" s="24">
        <v>0</v>
      </c>
      <c r="V49" s="7"/>
      <c r="W49" s="26">
        <v>0</v>
      </c>
      <c r="X49" s="7" t="s">
        <v>2391</v>
      </c>
    </row>
    <row r="50" spans="1:24" x14ac:dyDescent="0.25">
      <c r="A50" s="7">
        <v>20250051</v>
      </c>
      <c r="B50" s="7" t="s">
        <v>884</v>
      </c>
      <c r="C50" s="7" t="s">
        <v>1121</v>
      </c>
      <c r="D50" s="11">
        <v>11</v>
      </c>
      <c r="E50" s="8">
        <v>45677</v>
      </c>
      <c r="F50" s="8">
        <v>46010</v>
      </c>
      <c r="G50" s="8">
        <v>46010</v>
      </c>
      <c r="H50" s="28"/>
      <c r="I50" s="15">
        <v>136</v>
      </c>
      <c r="J50" s="15">
        <v>50</v>
      </c>
      <c r="K50" s="22">
        <v>103191000</v>
      </c>
      <c r="L50" s="22">
        <v>9381000</v>
      </c>
      <c r="M50" s="13">
        <f t="shared" si="1"/>
        <v>0.76060606060606062</v>
      </c>
      <c r="N50" s="6">
        <v>78487700</v>
      </c>
      <c r="O50" s="6">
        <v>24703300</v>
      </c>
      <c r="P50" s="6">
        <f t="shared" si="0"/>
        <v>103191000</v>
      </c>
      <c r="Q50" s="7">
        <v>0</v>
      </c>
      <c r="R50" s="22">
        <v>0</v>
      </c>
      <c r="S50" s="7">
        <v>0</v>
      </c>
      <c r="T50" s="9">
        <v>0</v>
      </c>
      <c r="U50" s="24">
        <v>0</v>
      </c>
      <c r="V50" s="7"/>
      <c r="W50" s="26">
        <v>0</v>
      </c>
      <c r="X50" s="7" t="s">
        <v>2392</v>
      </c>
    </row>
    <row r="51" spans="1:24" x14ac:dyDescent="0.25">
      <c r="A51" s="7">
        <v>20250052</v>
      </c>
      <c r="B51" s="7" t="s">
        <v>885</v>
      </c>
      <c r="C51" s="7" t="s">
        <v>1122</v>
      </c>
      <c r="D51" s="11">
        <v>11</v>
      </c>
      <c r="E51" s="8">
        <v>45678</v>
      </c>
      <c r="F51" s="8">
        <v>46011</v>
      </c>
      <c r="G51" s="8">
        <v>46011</v>
      </c>
      <c r="H51" s="28"/>
      <c r="I51" s="15">
        <v>20</v>
      </c>
      <c r="J51" s="15">
        <v>49</v>
      </c>
      <c r="K51" s="22">
        <v>119559000</v>
      </c>
      <c r="L51" s="22">
        <v>10869000</v>
      </c>
      <c r="M51" s="13">
        <f t="shared" si="1"/>
        <v>0.75757575757575757</v>
      </c>
      <c r="N51" s="6">
        <v>90575000</v>
      </c>
      <c r="O51" s="6">
        <v>28984000</v>
      </c>
      <c r="P51" s="6">
        <f t="shared" si="0"/>
        <v>119559000</v>
      </c>
      <c r="Q51" s="7">
        <v>0</v>
      </c>
      <c r="R51" s="22">
        <v>0</v>
      </c>
      <c r="S51" s="7">
        <v>0</v>
      </c>
      <c r="T51" s="9">
        <v>0</v>
      </c>
      <c r="U51" s="24">
        <v>0</v>
      </c>
      <c r="V51" s="7"/>
      <c r="W51" s="26">
        <v>0</v>
      </c>
      <c r="X51" s="7" t="s">
        <v>2391</v>
      </c>
    </row>
    <row r="52" spans="1:24" x14ac:dyDescent="0.25">
      <c r="A52" s="7">
        <v>20250053</v>
      </c>
      <c r="B52" s="7" t="s">
        <v>809</v>
      </c>
      <c r="C52" s="7" t="s">
        <v>647</v>
      </c>
      <c r="D52" s="11">
        <v>11</v>
      </c>
      <c r="E52" s="8">
        <v>45678</v>
      </c>
      <c r="F52" s="8">
        <v>46011</v>
      </c>
      <c r="G52" s="8">
        <v>46011</v>
      </c>
      <c r="H52" s="28"/>
      <c r="I52" s="15">
        <v>124</v>
      </c>
      <c r="J52" s="15">
        <v>54</v>
      </c>
      <c r="K52" s="22">
        <v>84414000</v>
      </c>
      <c r="L52" s="22">
        <v>7674000</v>
      </c>
      <c r="M52" s="13">
        <f t="shared" si="1"/>
        <v>0.75757575757575757</v>
      </c>
      <c r="N52" s="6">
        <v>63950000</v>
      </c>
      <c r="O52" s="6">
        <v>20464000</v>
      </c>
      <c r="P52" s="6">
        <f t="shared" si="0"/>
        <v>84414000</v>
      </c>
      <c r="Q52" s="7">
        <v>0</v>
      </c>
      <c r="R52" s="22">
        <v>0</v>
      </c>
      <c r="S52" s="7">
        <v>0</v>
      </c>
      <c r="T52" s="9">
        <v>0</v>
      </c>
      <c r="U52" s="24">
        <v>0</v>
      </c>
      <c r="V52" s="7"/>
      <c r="W52" s="26">
        <v>0</v>
      </c>
      <c r="X52" s="7" t="s">
        <v>2390</v>
      </c>
    </row>
    <row r="53" spans="1:24" x14ac:dyDescent="0.25">
      <c r="A53" s="7">
        <v>20250054</v>
      </c>
      <c r="B53" s="7" t="s">
        <v>107</v>
      </c>
      <c r="C53" s="7" t="s">
        <v>1123</v>
      </c>
      <c r="D53" s="11">
        <v>11</v>
      </c>
      <c r="E53" s="8">
        <v>45677</v>
      </c>
      <c r="F53" s="8">
        <v>45961</v>
      </c>
      <c r="G53" s="8">
        <v>45961</v>
      </c>
      <c r="H53" s="28" t="s">
        <v>2513</v>
      </c>
      <c r="I53" s="15">
        <v>113</v>
      </c>
      <c r="J53" s="15">
        <v>51</v>
      </c>
      <c r="K53" s="22">
        <v>176462000</v>
      </c>
      <c r="L53" s="22">
        <v>16042000</v>
      </c>
      <c r="M53" s="13">
        <f t="shared" si="1"/>
        <v>0.76060606249504148</v>
      </c>
      <c r="N53" s="6">
        <v>134218067</v>
      </c>
      <c r="O53" s="6">
        <v>42243933</v>
      </c>
      <c r="P53" s="6">
        <f t="shared" si="0"/>
        <v>176462000</v>
      </c>
      <c r="Q53" s="7">
        <v>0</v>
      </c>
      <c r="R53" s="22">
        <v>0</v>
      </c>
      <c r="S53" s="7">
        <v>0</v>
      </c>
      <c r="T53" s="9">
        <v>0</v>
      </c>
      <c r="U53" s="24" t="s">
        <v>2513</v>
      </c>
      <c r="V53" s="7"/>
      <c r="W53" s="26">
        <v>0</v>
      </c>
      <c r="X53" s="7" t="s">
        <v>2394</v>
      </c>
    </row>
    <row r="54" spans="1:24" x14ac:dyDescent="0.25">
      <c r="A54" s="7">
        <v>20250055</v>
      </c>
      <c r="B54" s="7" t="s">
        <v>752</v>
      </c>
      <c r="C54" s="7" t="s">
        <v>1124</v>
      </c>
      <c r="D54" s="11">
        <v>11</v>
      </c>
      <c r="E54" s="8">
        <v>45684</v>
      </c>
      <c r="F54" s="8">
        <v>46017</v>
      </c>
      <c r="G54" s="8">
        <v>46017</v>
      </c>
      <c r="H54" s="28"/>
      <c r="I54" s="15">
        <v>59</v>
      </c>
      <c r="J54" s="15">
        <v>107</v>
      </c>
      <c r="K54" s="22">
        <v>63547000</v>
      </c>
      <c r="L54" s="22">
        <v>5777000</v>
      </c>
      <c r="M54" s="13">
        <f t="shared" si="1"/>
        <v>0.73939394463940078</v>
      </c>
      <c r="N54" s="6">
        <v>46986267</v>
      </c>
      <c r="O54" s="6">
        <v>16560733</v>
      </c>
      <c r="P54" s="6">
        <f t="shared" si="0"/>
        <v>63547000</v>
      </c>
      <c r="Q54" s="7">
        <v>0</v>
      </c>
      <c r="R54" s="22">
        <v>0</v>
      </c>
      <c r="S54" s="7">
        <v>0</v>
      </c>
      <c r="T54" s="9">
        <v>0</v>
      </c>
      <c r="U54" s="24">
        <v>0</v>
      </c>
      <c r="V54" s="7"/>
      <c r="W54" s="26">
        <v>0</v>
      </c>
      <c r="X54" s="7" t="s">
        <v>2393</v>
      </c>
    </row>
    <row r="55" spans="1:24" x14ac:dyDescent="0.25">
      <c r="A55" s="7">
        <v>20250056</v>
      </c>
      <c r="B55" s="7" t="s">
        <v>886</v>
      </c>
      <c r="C55" s="7" t="s">
        <v>1125</v>
      </c>
      <c r="D55" s="11">
        <v>11</v>
      </c>
      <c r="E55" s="8">
        <v>45684</v>
      </c>
      <c r="F55" s="8">
        <v>46017</v>
      </c>
      <c r="G55" s="8">
        <v>46017</v>
      </c>
      <c r="H55" s="28"/>
      <c r="I55" s="15">
        <v>29</v>
      </c>
      <c r="J55" s="15">
        <v>95</v>
      </c>
      <c r="K55" s="22">
        <v>116600000</v>
      </c>
      <c r="L55" s="22">
        <v>10600000</v>
      </c>
      <c r="M55" s="13">
        <f t="shared" si="1"/>
        <v>0.73939393653516294</v>
      </c>
      <c r="N55" s="6">
        <v>86213333</v>
      </c>
      <c r="O55" s="6">
        <v>30386667</v>
      </c>
      <c r="P55" s="6">
        <f t="shared" si="0"/>
        <v>116600000</v>
      </c>
      <c r="Q55" s="7">
        <v>0</v>
      </c>
      <c r="R55" s="22">
        <v>0</v>
      </c>
      <c r="S55" s="7">
        <v>0</v>
      </c>
      <c r="T55" s="9">
        <v>0</v>
      </c>
      <c r="U55" s="24">
        <v>0</v>
      </c>
      <c r="V55" s="7"/>
      <c r="W55" s="26">
        <v>0</v>
      </c>
      <c r="X55" s="7" t="s">
        <v>2396</v>
      </c>
    </row>
    <row r="56" spans="1:24" x14ac:dyDescent="0.25">
      <c r="A56" s="7">
        <v>20250057</v>
      </c>
      <c r="B56" s="7" t="s">
        <v>788</v>
      </c>
      <c r="C56" s="7" t="s">
        <v>1126</v>
      </c>
      <c r="D56" s="11">
        <v>11</v>
      </c>
      <c r="E56" s="8">
        <v>45692</v>
      </c>
      <c r="F56" s="8">
        <v>46022</v>
      </c>
      <c r="G56" s="8">
        <v>46022</v>
      </c>
      <c r="H56" s="28"/>
      <c r="I56" s="15">
        <v>30</v>
      </c>
      <c r="J56" s="15">
        <v>96</v>
      </c>
      <c r="K56" s="22">
        <v>25168000</v>
      </c>
      <c r="L56" s="22">
        <v>2288000</v>
      </c>
      <c r="M56" s="13">
        <f t="shared" si="1"/>
        <v>0.71818181818181814</v>
      </c>
      <c r="N56" s="6">
        <v>18075200</v>
      </c>
      <c r="O56" s="6">
        <v>7092800</v>
      </c>
      <c r="P56" s="6">
        <f t="shared" si="0"/>
        <v>25168000</v>
      </c>
      <c r="Q56" s="7">
        <v>0</v>
      </c>
      <c r="R56" s="22">
        <v>0</v>
      </c>
      <c r="S56" s="7">
        <v>0</v>
      </c>
      <c r="T56" s="9">
        <v>0</v>
      </c>
      <c r="U56" s="24" t="s">
        <v>2257</v>
      </c>
      <c r="V56" s="7"/>
      <c r="W56" s="26">
        <v>0</v>
      </c>
      <c r="X56" s="7" t="s">
        <v>2395</v>
      </c>
    </row>
    <row r="57" spans="1:24" x14ac:dyDescent="0.25">
      <c r="A57" s="7">
        <v>20250058</v>
      </c>
      <c r="B57" s="7" t="s">
        <v>377</v>
      </c>
      <c r="C57" s="7" t="s">
        <v>1127</v>
      </c>
      <c r="D57" s="11">
        <v>11</v>
      </c>
      <c r="E57" s="8">
        <v>45680</v>
      </c>
      <c r="F57" s="8">
        <v>46013</v>
      </c>
      <c r="G57" s="8">
        <v>46013</v>
      </c>
      <c r="H57" s="28"/>
      <c r="I57" s="15">
        <v>70</v>
      </c>
      <c r="J57" s="15">
        <v>76</v>
      </c>
      <c r="K57" s="22">
        <v>71896000</v>
      </c>
      <c r="L57" s="22">
        <v>6536000</v>
      </c>
      <c r="M57" s="13">
        <f t="shared" si="1"/>
        <v>0.75151514687882492</v>
      </c>
      <c r="N57" s="6">
        <v>54030933</v>
      </c>
      <c r="O57" s="6">
        <v>17865067</v>
      </c>
      <c r="P57" s="6">
        <f t="shared" ref="P57:P120" si="2">+K57+R57</f>
        <v>71896000</v>
      </c>
      <c r="Q57" s="7">
        <v>0</v>
      </c>
      <c r="R57" s="22">
        <v>0</v>
      </c>
      <c r="S57" s="7">
        <v>0</v>
      </c>
      <c r="T57" s="9">
        <v>0</v>
      </c>
      <c r="U57" s="24">
        <v>0</v>
      </c>
      <c r="V57" s="7"/>
      <c r="W57" s="26">
        <v>0</v>
      </c>
      <c r="X57" s="7" t="s">
        <v>2393</v>
      </c>
    </row>
    <row r="58" spans="1:24" x14ac:dyDescent="0.25">
      <c r="A58" s="7">
        <v>20250059</v>
      </c>
      <c r="B58" s="7" t="s">
        <v>749</v>
      </c>
      <c r="C58" s="7" t="s">
        <v>1128</v>
      </c>
      <c r="D58" s="11">
        <v>11</v>
      </c>
      <c r="E58" s="8">
        <v>45680</v>
      </c>
      <c r="F58" s="8">
        <v>46013</v>
      </c>
      <c r="G58" s="8">
        <v>46013</v>
      </c>
      <c r="H58" s="28"/>
      <c r="I58" s="15">
        <v>68</v>
      </c>
      <c r="J58" s="15">
        <v>75</v>
      </c>
      <c r="K58" s="22">
        <v>63547000</v>
      </c>
      <c r="L58" s="22">
        <v>5777000</v>
      </c>
      <c r="M58" s="13">
        <f t="shared" ref="M58:M121" si="3">+N58*100%/K58</f>
        <v>0.75151514626969018</v>
      </c>
      <c r="N58" s="6">
        <v>47756533</v>
      </c>
      <c r="O58" s="6">
        <v>15790467</v>
      </c>
      <c r="P58" s="6">
        <f t="shared" si="2"/>
        <v>63547000</v>
      </c>
      <c r="Q58" s="7">
        <v>0</v>
      </c>
      <c r="R58" s="22">
        <v>0</v>
      </c>
      <c r="S58" s="7">
        <v>0</v>
      </c>
      <c r="T58" s="9">
        <v>0</v>
      </c>
      <c r="U58" s="24">
        <v>0</v>
      </c>
      <c r="V58" s="7"/>
      <c r="W58" s="26">
        <v>0</v>
      </c>
      <c r="X58" s="7" t="s">
        <v>2393</v>
      </c>
    </row>
    <row r="59" spans="1:24" x14ac:dyDescent="0.25">
      <c r="A59" s="7">
        <v>20250060</v>
      </c>
      <c r="B59" s="7" t="s">
        <v>223</v>
      </c>
      <c r="C59" s="7" t="s">
        <v>433</v>
      </c>
      <c r="D59" s="11">
        <v>11</v>
      </c>
      <c r="E59" s="8">
        <v>45680</v>
      </c>
      <c r="F59" s="8">
        <v>46013</v>
      </c>
      <c r="G59" s="8">
        <v>46013</v>
      </c>
      <c r="H59" s="28"/>
      <c r="I59" s="15">
        <v>84</v>
      </c>
      <c r="J59" s="15">
        <v>71</v>
      </c>
      <c r="K59" s="22">
        <v>55176000</v>
      </c>
      <c r="L59" s="22">
        <v>5016000</v>
      </c>
      <c r="M59" s="13">
        <f t="shared" si="3"/>
        <v>0.75151515151515147</v>
      </c>
      <c r="N59" s="6">
        <v>41465600</v>
      </c>
      <c r="O59" s="6">
        <v>13710400</v>
      </c>
      <c r="P59" s="6">
        <f t="shared" si="2"/>
        <v>55176000</v>
      </c>
      <c r="Q59" s="7">
        <v>0</v>
      </c>
      <c r="R59" s="22">
        <v>0</v>
      </c>
      <c r="S59" s="7">
        <v>0</v>
      </c>
      <c r="T59" s="9">
        <v>0</v>
      </c>
      <c r="U59" s="24">
        <v>0</v>
      </c>
      <c r="V59" s="7"/>
      <c r="W59" s="26">
        <v>0</v>
      </c>
      <c r="X59" s="7" t="s">
        <v>2393</v>
      </c>
    </row>
    <row r="60" spans="1:24" x14ac:dyDescent="0.25">
      <c r="A60" s="7">
        <v>20250061</v>
      </c>
      <c r="B60" s="7" t="s">
        <v>389</v>
      </c>
      <c r="C60" s="7" t="s">
        <v>1129</v>
      </c>
      <c r="D60" s="11">
        <v>11</v>
      </c>
      <c r="E60" s="8">
        <v>45685</v>
      </c>
      <c r="F60" s="8">
        <v>46018</v>
      </c>
      <c r="G60" s="8">
        <v>46018</v>
      </c>
      <c r="H60" s="28"/>
      <c r="I60" s="15">
        <v>61</v>
      </c>
      <c r="J60" s="15">
        <v>108</v>
      </c>
      <c r="K60" s="22">
        <v>103191000</v>
      </c>
      <c r="L60" s="22">
        <v>9381000</v>
      </c>
      <c r="M60" s="13">
        <f t="shared" si="3"/>
        <v>0.73636363636363633</v>
      </c>
      <c r="N60" s="6">
        <v>75986100</v>
      </c>
      <c r="O60" s="6">
        <v>27204900</v>
      </c>
      <c r="P60" s="6">
        <f t="shared" si="2"/>
        <v>103191000</v>
      </c>
      <c r="Q60" s="7">
        <v>0</v>
      </c>
      <c r="R60" s="22">
        <v>0</v>
      </c>
      <c r="S60" s="7">
        <v>0</v>
      </c>
      <c r="T60" s="9">
        <v>0</v>
      </c>
      <c r="U60" s="24">
        <v>0</v>
      </c>
      <c r="V60" s="7"/>
      <c r="W60" s="26">
        <v>0</v>
      </c>
      <c r="X60" s="7" t="s">
        <v>2396</v>
      </c>
    </row>
    <row r="61" spans="1:24" x14ac:dyDescent="0.25">
      <c r="A61" s="7">
        <v>20250062</v>
      </c>
      <c r="B61" s="7" t="s">
        <v>58</v>
      </c>
      <c r="C61" s="7" t="s">
        <v>1110</v>
      </c>
      <c r="D61" s="11">
        <v>11</v>
      </c>
      <c r="E61" s="8">
        <v>45679</v>
      </c>
      <c r="F61" s="8">
        <v>46012</v>
      </c>
      <c r="G61" s="8">
        <v>46012</v>
      </c>
      <c r="H61" s="28"/>
      <c r="I61" s="15">
        <v>92</v>
      </c>
      <c r="J61" s="15">
        <v>67</v>
      </c>
      <c r="K61" s="22">
        <v>94996000</v>
      </c>
      <c r="L61" s="22">
        <v>8636000</v>
      </c>
      <c r="M61" s="13">
        <f t="shared" si="3"/>
        <v>0.75454545454545452</v>
      </c>
      <c r="N61" s="6">
        <v>71678800</v>
      </c>
      <c r="O61" s="6">
        <v>23317200</v>
      </c>
      <c r="P61" s="6">
        <f t="shared" si="2"/>
        <v>94996000</v>
      </c>
      <c r="Q61" s="7">
        <v>0</v>
      </c>
      <c r="R61" s="22">
        <v>0</v>
      </c>
      <c r="S61" s="7">
        <v>0</v>
      </c>
      <c r="T61" s="9">
        <v>0</v>
      </c>
      <c r="U61" s="24">
        <v>0</v>
      </c>
      <c r="V61" s="7"/>
      <c r="W61" s="26">
        <v>0</v>
      </c>
      <c r="X61" s="7" t="s">
        <v>2397</v>
      </c>
    </row>
    <row r="62" spans="1:24" x14ac:dyDescent="0.25">
      <c r="A62" s="7">
        <v>20250063</v>
      </c>
      <c r="B62" s="7" t="s">
        <v>887</v>
      </c>
      <c r="C62" s="7" t="s">
        <v>1130</v>
      </c>
      <c r="D62" s="11">
        <v>11</v>
      </c>
      <c r="E62" s="8">
        <v>45680</v>
      </c>
      <c r="F62" s="8">
        <v>46013</v>
      </c>
      <c r="G62" s="8">
        <v>46013</v>
      </c>
      <c r="H62" s="28"/>
      <c r="I62" s="15">
        <v>32</v>
      </c>
      <c r="J62" s="15">
        <v>73</v>
      </c>
      <c r="K62" s="22">
        <v>107800000</v>
      </c>
      <c r="L62" s="22">
        <v>9800000</v>
      </c>
      <c r="M62" s="13">
        <f t="shared" si="3"/>
        <v>0.7515151484230056</v>
      </c>
      <c r="N62" s="6">
        <v>81013333</v>
      </c>
      <c r="O62" s="6">
        <v>26786667</v>
      </c>
      <c r="P62" s="6">
        <f t="shared" si="2"/>
        <v>107800000</v>
      </c>
      <c r="Q62" s="7">
        <v>0</v>
      </c>
      <c r="R62" s="22">
        <v>0</v>
      </c>
      <c r="S62" s="7">
        <v>0</v>
      </c>
      <c r="T62" s="9">
        <v>0</v>
      </c>
      <c r="U62" s="24">
        <v>0</v>
      </c>
      <c r="V62" s="7"/>
      <c r="W62" s="26">
        <v>0</v>
      </c>
      <c r="X62" s="7" t="s">
        <v>2396</v>
      </c>
    </row>
    <row r="63" spans="1:24" x14ac:dyDescent="0.25">
      <c r="A63" s="7">
        <v>20250064</v>
      </c>
      <c r="B63" s="7" t="s">
        <v>21</v>
      </c>
      <c r="C63" s="7" t="s">
        <v>1131</v>
      </c>
      <c r="D63" s="11">
        <v>11</v>
      </c>
      <c r="E63" s="8">
        <v>45678</v>
      </c>
      <c r="F63" s="8">
        <v>46011</v>
      </c>
      <c r="G63" s="8">
        <v>46011</v>
      </c>
      <c r="H63" s="28"/>
      <c r="I63" s="15">
        <v>49</v>
      </c>
      <c r="J63" s="15">
        <v>60</v>
      </c>
      <c r="K63" s="22">
        <v>48972000</v>
      </c>
      <c r="L63" s="22">
        <v>4452000</v>
      </c>
      <c r="M63" s="13">
        <f t="shared" si="3"/>
        <v>0.75757575757575757</v>
      </c>
      <c r="N63" s="6">
        <v>37100000</v>
      </c>
      <c r="O63" s="6">
        <v>11872000</v>
      </c>
      <c r="P63" s="6">
        <f t="shared" si="2"/>
        <v>48972000</v>
      </c>
      <c r="Q63" s="7">
        <v>0</v>
      </c>
      <c r="R63" s="22">
        <v>0</v>
      </c>
      <c r="S63" s="7">
        <v>0</v>
      </c>
      <c r="T63" s="9">
        <v>0</v>
      </c>
      <c r="U63" s="24">
        <v>0</v>
      </c>
      <c r="V63" s="7"/>
      <c r="W63" s="26">
        <v>0</v>
      </c>
      <c r="X63" s="7" t="s">
        <v>2390</v>
      </c>
    </row>
    <row r="64" spans="1:24" x14ac:dyDescent="0.25">
      <c r="A64" s="7">
        <v>20250065</v>
      </c>
      <c r="B64" s="7" t="s">
        <v>888</v>
      </c>
      <c r="C64" s="7" t="s">
        <v>1132</v>
      </c>
      <c r="D64" s="11">
        <v>11</v>
      </c>
      <c r="E64" s="8">
        <v>45680</v>
      </c>
      <c r="F64" s="8">
        <v>46013</v>
      </c>
      <c r="G64" s="8">
        <v>46013</v>
      </c>
      <c r="H64" s="28"/>
      <c r="I64" s="15">
        <v>40</v>
      </c>
      <c r="J64" s="15">
        <v>70</v>
      </c>
      <c r="K64" s="22">
        <v>71896000</v>
      </c>
      <c r="L64" s="22">
        <v>6536000</v>
      </c>
      <c r="M64" s="13">
        <f t="shared" si="3"/>
        <v>0.75151514687882492</v>
      </c>
      <c r="N64" s="6">
        <v>54030933</v>
      </c>
      <c r="O64" s="6">
        <v>17865067</v>
      </c>
      <c r="P64" s="6">
        <f t="shared" si="2"/>
        <v>71896000</v>
      </c>
      <c r="Q64" s="7">
        <v>0</v>
      </c>
      <c r="R64" s="22">
        <v>0</v>
      </c>
      <c r="S64" s="7">
        <v>0</v>
      </c>
      <c r="T64" s="9">
        <v>0</v>
      </c>
      <c r="U64" s="24">
        <v>0</v>
      </c>
      <c r="V64" s="7"/>
      <c r="W64" s="26">
        <v>0</v>
      </c>
      <c r="X64" s="7" t="s">
        <v>2396</v>
      </c>
    </row>
    <row r="65" spans="1:24" x14ac:dyDescent="0.25">
      <c r="A65" s="7">
        <v>20250066</v>
      </c>
      <c r="B65" s="7" t="s">
        <v>522</v>
      </c>
      <c r="C65" s="7" t="s">
        <v>1133</v>
      </c>
      <c r="D65" s="11">
        <v>11</v>
      </c>
      <c r="E65" s="8">
        <v>45680</v>
      </c>
      <c r="F65" s="8">
        <v>46013</v>
      </c>
      <c r="G65" s="8">
        <v>46013</v>
      </c>
      <c r="H65" s="28"/>
      <c r="I65" s="15">
        <v>79</v>
      </c>
      <c r="J65" s="15">
        <v>66</v>
      </c>
      <c r="K65" s="22">
        <v>34716000</v>
      </c>
      <c r="L65" s="22">
        <v>3156000</v>
      </c>
      <c r="M65" s="13">
        <f t="shared" si="3"/>
        <v>0.75151515151515147</v>
      </c>
      <c r="N65" s="6">
        <v>26089600</v>
      </c>
      <c r="O65" s="6">
        <v>8626400</v>
      </c>
      <c r="P65" s="6">
        <f t="shared" si="2"/>
        <v>34716000</v>
      </c>
      <c r="Q65" s="7">
        <v>0</v>
      </c>
      <c r="R65" s="22">
        <v>0</v>
      </c>
      <c r="S65" s="7">
        <v>0</v>
      </c>
      <c r="T65" s="9">
        <v>0</v>
      </c>
      <c r="U65" s="24">
        <v>0</v>
      </c>
      <c r="V65" s="7"/>
      <c r="W65" s="26">
        <v>0</v>
      </c>
      <c r="X65" s="7" t="s">
        <v>2396</v>
      </c>
    </row>
    <row r="66" spans="1:24" x14ac:dyDescent="0.25">
      <c r="A66" s="7">
        <v>20250067</v>
      </c>
      <c r="B66" s="7" t="s">
        <v>612</v>
      </c>
      <c r="C66" s="7" t="s">
        <v>1134</v>
      </c>
      <c r="D66" s="11">
        <v>11</v>
      </c>
      <c r="E66" s="8">
        <v>45681</v>
      </c>
      <c r="F66" s="8">
        <v>46014</v>
      </c>
      <c r="G66" s="8">
        <v>46014</v>
      </c>
      <c r="H66" s="28"/>
      <c r="I66" s="15">
        <v>85</v>
      </c>
      <c r="J66" s="15">
        <v>90</v>
      </c>
      <c r="K66" s="22">
        <v>63547000</v>
      </c>
      <c r="L66" s="22">
        <v>5777000</v>
      </c>
      <c r="M66" s="13">
        <f t="shared" si="3"/>
        <v>0.74848485373030982</v>
      </c>
      <c r="N66" s="6">
        <v>47563967</v>
      </c>
      <c r="O66" s="6">
        <v>15983033</v>
      </c>
      <c r="P66" s="6">
        <f t="shared" si="2"/>
        <v>63547000</v>
      </c>
      <c r="Q66" s="7">
        <v>0</v>
      </c>
      <c r="R66" s="22">
        <v>0</v>
      </c>
      <c r="S66" s="7">
        <v>0</v>
      </c>
      <c r="T66" s="9">
        <v>0</v>
      </c>
      <c r="U66" s="24">
        <v>0</v>
      </c>
      <c r="V66" s="7"/>
      <c r="W66" s="26">
        <v>0</v>
      </c>
      <c r="X66" s="7" t="s">
        <v>2393</v>
      </c>
    </row>
    <row r="67" spans="1:24" x14ac:dyDescent="0.25">
      <c r="A67" s="7">
        <v>20250068</v>
      </c>
      <c r="B67" s="7" t="s">
        <v>42</v>
      </c>
      <c r="C67" s="7" t="s">
        <v>1135</v>
      </c>
      <c r="D67" s="11">
        <v>11</v>
      </c>
      <c r="E67" s="8">
        <v>45685</v>
      </c>
      <c r="F67" s="8">
        <v>46018</v>
      </c>
      <c r="G67" s="8">
        <v>46018</v>
      </c>
      <c r="H67" s="28"/>
      <c r="I67" s="15">
        <v>99</v>
      </c>
      <c r="J67" s="15">
        <v>103</v>
      </c>
      <c r="K67" s="22">
        <v>84414000</v>
      </c>
      <c r="L67" s="22">
        <v>7674000</v>
      </c>
      <c r="M67" s="13">
        <f t="shared" si="3"/>
        <v>0.73636363636363633</v>
      </c>
      <c r="N67" s="6">
        <v>62159400</v>
      </c>
      <c r="O67" s="6">
        <v>22254600</v>
      </c>
      <c r="P67" s="6">
        <f t="shared" si="2"/>
        <v>84414000</v>
      </c>
      <c r="Q67" s="7">
        <v>0</v>
      </c>
      <c r="R67" s="22">
        <v>0</v>
      </c>
      <c r="S67" s="7">
        <v>0</v>
      </c>
      <c r="T67" s="9">
        <v>0</v>
      </c>
      <c r="U67" s="24">
        <v>0</v>
      </c>
      <c r="V67" s="7"/>
      <c r="W67" s="26">
        <v>0</v>
      </c>
      <c r="X67" s="7" t="s">
        <v>2396</v>
      </c>
    </row>
    <row r="68" spans="1:24" x14ac:dyDescent="0.25">
      <c r="A68" s="7">
        <v>20250069</v>
      </c>
      <c r="B68" s="7" t="s">
        <v>842</v>
      </c>
      <c r="C68" s="7" t="s">
        <v>1136</v>
      </c>
      <c r="D68" s="11">
        <v>11</v>
      </c>
      <c r="E68" s="8">
        <v>45687</v>
      </c>
      <c r="F68" s="8">
        <v>46020</v>
      </c>
      <c r="G68" s="8">
        <v>46020</v>
      </c>
      <c r="H68" s="28"/>
      <c r="I68" s="15">
        <v>100</v>
      </c>
      <c r="J68" s="15">
        <v>91</v>
      </c>
      <c r="K68" s="22">
        <v>80234000</v>
      </c>
      <c r="L68" s="22">
        <v>7294000</v>
      </c>
      <c r="M68" s="13">
        <f t="shared" si="3"/>
        <v>0.73030302614851561</v>
      </c>
      <c r="N68" s="6">
        <v>58595133</v>
      </c>
      <c r="O68" s="6">
        <v>21638867</v>
      </c>
      <c r="P68" s="6">
        <f t="shared" si="2"/>
        <v>80234000</v>
      </c>
      <c r="Q68" s="7">
        <v>0</v>
      </c>
      <c r="R68" s="22">
        <v>0</v>
      </c>
      <c r="S68" s="7">
        <v>0</v>
      </c>
      <c r="T68" s="9">
        <v>0</v>
      </c>
      <c r="U68" s="24">
        <v>0</v>
      </c>
      <c r="V68" s="7"/>
      <c r="W68" s="26">
        <v>0</v>
      </c>
      <c r="X68" s="7" t="s">
        <v>2393</v>
      </c>
    </row>
    <row r="69" spans="1:24" x14ac:dyDescent="0.25">
      <c r="A69" s="7">
        <v>20250070</v>
      </c>
      <c r="B69" s="7" t="s">
        <v>889</v>
      </c>
      <c r="C69" s="7" t="s">
        <v>1137</v>
      </c>
      <c r="D69" s="11">
        <v>11</v>
      </c>
      <c r="E69" s="8">
        <v>45685</v>
      </c>
      <c r="F69" s="8">
        <v>46018</v>
      </c>
      <c r="G69" s="8">
        <v>46018</v>
      </c>
      <c r="H69" s="28"/>
      <c r="I69" s="15">
        <v>91</v>
      </c>
      <c r="J69" s="15">
        <v>102</v>
      </c>
      <c r="K69" s="22">
        <v>80234000</v>
      </c>
      <c r="L69" s="22">
        <v>7294000</v>
      </c>
      <c r="M69" s="13">
        <f t="shared" si="3"/>
        <v>0.73636363636363633</v>
      </c>
      <c r="N69" s="6">
        <v>59081400</v>
      </c>
      <c r="O69" s="6">
        <v>21152600</v>
      </c>
      <c r="P69" s="6">
        <f t="shared" si="2"/>
        <v>80234000</v>
      </c>
      <c r="Q69" s="7">
        <v>0</v>
      </c>
      <c r="R69" s="22">
        <v>0</v>
      </c>
      <c r="S69" s="7">
        <v>0</v>
      </c>
      <c r="T69" s="9">
        <v>0</v>
      </c>
      <c r="U69" s="24">
        <v>0</v>
      </c>
      <c r="V69" s="7"/>
      <c r="W69" s="26">
        <v>0</v>
      </c>
      <c r="X69" s="7" t="s">
        <v>2393</v>
      </c>
    </row>
    <row r="70" spans="1:24" x14ac:dyDescent="0.25">
      <c r="A70" s="7">
        <v>20250073</v>
      </c>
      <c r="B70" s="7" t="s">
        <v>82</v>
      </c>
      <c r="C70" s="7" t="s">
        <v>1138</v>
      </c>
      <c r="D70" s="11">
        <v>10</v>
      </c>
      <c r="E70" s="8">
        <v>45680</v>
      </c>
      <c r="F70" s="8">
        <v>45983</v>
      </c>
      <c r="G70" s="8">
        <v>45983</v>
      </c>
      <c r="H70" s="28"/>
      <c r="I70" s="15">
        <v>171</v>
      </c>
      <c r="J70" s="15">
        <v>62</v>
      </c>
      <c r="K70" s="22">
        <v>128050000</v>
      </c>
      <c r="L70" s="22">
        <v>12805000</v>
      </c>
      <c r="M70" s="13">
        <f t="shared" si="3"/>
        <v>0.82666666926981647</v>
      </c>
      <c r="N70" s="6">
        <v>105854667</v>
      </c>
      <c r="O70" s="6">
        <v>22195333</v>
      </c>
      <c r="P70" s="6">
        <f t="shared" si="2"/>
        <v>128050000</v>
      </c>
      <c r="Q70" s="7">
        <v>0</v>
      </c>
      <c r="R70" s="22">
        <v>0</v>
      </c>
      <c r="S70" s="7">
        <v>0</v>
      </c>
      <c r="T70" s="9">
        <v>0</v>
      </c>
      <c r="U70" s="24">
        <v>0</v>
      </c>
      <c r="V70" s="7"/>
      <c r="W70" s="26">
        <v>0</v>
      </c>
      <c r="X70" s="7" t="s">
        <v>2392</v>
      </c>
    </row>
    <row r="71" spans="1:24" x14ac:dyDescent="0.25">
      <c r="A71" s="7">
        <v>20250074</v>
      </c>
      <c r="B71" s="7" t="s">
        <v>890</v>
      </c>
      <c r="C71" s="7" t="s">
        <v>1139</v>
      </c>
      <c r="D71" s="11">
        <v>11</v>
      </c>
      <c r="E71" s="8">
        <v>45684</v>
      </c>
      <c r="F71" s="8">
        <v>46017</v>
      </c>
      <c r="G71" s="8">
        <v>46017</v>
      </c>
      <c r="H71" s="28"/>
      <c r="I71" s="15">
        <v>88</v>
      </c>
      <c r="J71" s="15">
        <v>89</v>
      </c>
      <c r="K71" s="22">
        <v>103191000</v>
      </c>
      <c r="L71" s="22">
        <v>9381000</v>
      </c>
      <c r="M71" s="13">
        <f t="shared" si="3"/>
        <v>0.73939393939393938</v>
      </c>
      <c r="N71" s="6">
        <v>76298800</v>
      </c>
      <c r="O71" s="6">
        <v>26892200</v>
      </c>
      <c r="P71" s="6">
        <f t="shared" si="2"/>
        <v>103191000</v>
      </c>
      <c r="Q71" s="7">
        <v>0</v>
      </c>
      <c r="R71" s="22">
        <v>0</v>
      </c>
      <c r="S71" s="7">
        <v>0</v>
      </c>
      <c r="T71" s="9">
        <v>0</v>
      </c>
      <c r="U71" s="24">
        <v>0</v>
      </c>
      <c r="V71" s="7"/>
      <c r="W71" s="26">
        <v>0</v>
      </c>
      <c r="X71" s="7" t="s">
        <v>2395</v>
      </c>
    </row>
    <row r="72" spans="1:24" x14ac:dyDescent="0.25">
      <c r="A72" s="7">
        <v>20250075</v>
      </c>
      <c r="B72" s="7" t="s">
        <v>114</v>
      </c>
      <c r="C72" s="7" t="s">
        <v>1140</v>
      </c>
      <c r="D72" s="11">
        <v>11</v>
      </c>
      <c r="E72" s="8">
        <v>45686</v>
      </c>
      <c r="F72" s="8">
        <v>46019</v>
      </c>
      <c r="G72" s="8">
        <v>46019</v>
      </c>
      <c r="H72" s="28"/>
      <c r="I72" s="15">
        <v>89</v>
      </c>
      <c r="J72" s="15">
        <v>114</v>
      </c>
      <c r="K72" s="22">
        <v>103191000</v>
      </c>
      <c r="L72" s="22">
        <v>9381000</v>
      </c>
      <c r="M72" s="13">
        <f t="shared" si="3"/>
        <v>0.73333333333333328</v>
      </c>
      <c r="N72" s="6">
        <v>75673400</v>
      </c>
      <c r="O72" s="6">
        <v>27517600</v>
      </c>
      <c r="P72" s="6">
        <f t="shared" si="2"/>
        <v>103191000</v>
      </c>
      <c r="Q72" s="7">
        <v>0</v>
      </c>
      <c r="R72" s="22">
        <v>0</v>
      </c>
      <c r="S72" s="7">
        <v>0</v>
      </c>
      <c r="T72" s="9">
        <v>0</v>
      </c>
      <c r="U72" s="24">
        <v>0</v>
      </c>
      <c r="V72" s="7"/>
      <c r="W72" s="26">
        <v>0</v>
      </c>
      <c r="X72" s="7" t="s">
        <v>2395</v>
      </c>
    </row>
    <row r="73" spans="1:24" x14ac:dyDescent="0.25">
      <c r="A73" s="7">
        <v>20250076</v>
      </c>
      <c r="B73" s="7" t="s">
        <v>428</v>
      </c>
      <c r="C73" s="7" t="s">
        <v>1141</v>
      </c>
      <c r="D73" s="11">
        <v>11</v>
      </c>
      <c r="E73" s="8">
        <v>45691</v>
      </c>
      <c r="F73" s="8">
        <v>46022</v>
      </c>
      <c r="G73" s="8">
        <v>46022</v>
      </c>
      <c r="H73" s="28"/>
      <c r="I73" s="15">
        <v>93</v>
      </c>
      <c r="J73" s="15">
        <v>115</v>
      </c>
      <c r="K73" s="22">
        <v>88594000</v>
      </c>
      <c r="L73" s="22">
        <v>8054000</v>
      </c>
      <c r="M73" s="13">
        <f t="shared" si="3"/>
        <v>0.7212121249746033</v>
      </c>
      <c r="N73" s="6">
        <v>63895067</v>
      </c>
      <c r="O73" s="6">
        <v>24698933</v>
      </c>
      <c r="P73" s="6">
        <f t="shared" si="2"/>
        <v>88594000</v>
      </c>
      <c r="Q73" s="7">
        <v>0</v>
      </c>
      <c r="R73" s="22">
        <v>0</v>
      </c>
      <c r="S73" s="7">
        <v>0</v>
      </c>
      <c r="T73" s="9">
        <v>0</v>
      </c>
      <c r="U73" s="24" t="s">
        <v>2258</v>
      </c>
      <c r="V73" s="7"/>
      <c r="W73" s="26">
        <v>0</v>
      </c>
      <c r="X73" s="7" t="s">
        <v>2395</v>
      </c>
    </row>
    <row r="74" spans="1:24" x14ac:dyDescent="0.25">
      <c r="A74" s="7">
        <v>20250077</v>
      </c>
      <c r="B74" s="7" t="s">
        <v>49</v>
      </c>
      <c r="C74" s="7" t="s">
        <v>39</v>
      </c>
      <c r="D74" s="11">
        <v>11</v>
      </c>
      <c r="E74" s="8">
        <v>45680</v>
      </c>
      <c r="F74" s="8">
        <v>46013</v>
      </c>
      <c r="G74" s="8">
        <v>46013</v>
      </c>
      <c r="H74" s="28"/>
      <c r="I74" s="15">
        <v>166</v>
      </c>
      <c r="J74" s="15">
        <v>82</v>
      </c>
      <c r="K74" s="22">
        <v>34716000</v>
      </c>
      <c r="L74" s="22">
        <v>3156000</v>
      </c>
      <c r="M74" s="13">
        <f t="shared" si="3"/>
        <v>0.75151515151515147</v>
      </c>
      <c r="N74" s="6">
        <v>26089600</v>
      </c>
      <c r="O74" s="6">
        <v>8626400</v>
      </c>
      <c r="P74" s="6">
        <f t="shared" si="2"/>
        <v>34716000</v>
      </c>
      <c r="Q74" s="7">
        <v>0</v>
      </c>
      <c r="R74" s="22">
        <v>0</v>
      </c>
      <c r="S74" s="7">
        <v>0</v>
      </c>
      <c r="T74" s="9">
        <v>0</v>
      </c>
      <c r="U74" s="24">
        <v>0</v>
      </c>
      <c r="V74" s="7"/>
      <c r="W74" s="26">
        <v>0</v>
      </c>
      <c r="X74" s="7" t="s">
        <v>2392</v>
      </c>
    </row>
    <row r="75" spans="1:24" x14ac:dyDescent="0.25">
      <c r="A75" s="7">
        <v>20250078</v>
      </c>
      <c r="B75" s="7" t="s">
        <v>84</v>
      </c>
      <c r="C75" s="7" t="s">
        <v>1110</v>
      </c>
      <c r="D75" s="11">
        <v>11</v>
      </c>
      <c r="E75" s="8">
        <v>45691</v>
      </c>
      <c r="F75" s="8">
        <v>46022</v>
      </c>
      <c r="G75" s="8">
        <v>46022</v>
      </c>
      <c r="H75" s="28"/>
      <c r="I75" s="15">
        <v>83</v>
      </c>
      <c r="J75" s="15">
        <v>149</v>
      </c>
      <c r="K75" s="22">
        <v>94996000</v>
      </c>
      <c r="L75" s="22">
        <v>8636000</v>
      </c>
      <c r="M75" s="13">
        <f t="shared" si="3"/>
        <v>0.7212121247210409</v>
      </c>
      <c r="N75" s="6">
        <v>68512267</v>
      </c>
      <c r="O75" s="6">
        <v>26483733</v>
      </c>
      <c r="P75" s="6">
        <f t="shared" si="2"/>
        <v>94996000</v>
      </c>
      <c r="Q75" s="7">
        <v>0</v>
      </c>
      <c r="R75" s="22">
        <v>0</v>
      </c>
      <c r="S75" s="7">
        <v>0</v>
      </c>
      <c r="T75" s="9">
        <v>0</v>
      </c>
      <c r="U75" s="24" t="s">
        <v>2259</v>
      </c>
      <c r="V75" s="7"/>
      <c r="W75" s="26">
        <v>0</v>
      </c>
      <c r="X75" s="7" t="s">
        <v>2397</v>
      </c>
    </row>
    <row r="76" spans="1:24" x14ac:dyDescent="0.25">
      <c r="A76" s="7">
        <v>20250079</v>
      </c>
      <c r="B76" s="7" t="s">
        <v>764</v>
      </c>
      <c r="C76" s="7" t="s">
        <v>861</v>
      </c>
      <c r="D76" s="11">
        <v>11</v>
      </c>
      <c r="E76" s="8">
        <v>45680</v>
      </c>
      <c r="F76" s="8">
        <v>46013</v>
      </c>
      <c r="G76" s="8">
        <v>46013</v>
      </c>
      <c r="H76" s="28"/>
      <c r="I76" s="15">
        <v>167</v>
      </c>
      <c r="J76" s="15">
        <v>87</v>
      </c>
      <c r="K76" s="22">
        <v>34716000</v>
      </c>
      <c r="L76" s="22">
        <v>3156000</v>
      </c>
      <c r="M76" s="13">
        <f t="shared" si="3"/>
        <v>0.75151515151515147</v>
      </c>
      <c r="N76" s="6">
        <v>26089600</v>
      </c>
      <c r="O76" s="6">
        <v>8626400</v>
      </c>
      <c r="P76" s="6">
        <f t="shared" si="2"/>
        <v>34716000</v>
      </c>
      <c r="Q76" s="7">
        <v>0</v>
      </c>
      <c r="R76" s="22">
        <v>0</v>
      </c>
      <c r="S76" s="7">
        <v>0</v>
      </c>
      <c r="T76" s="9">
        <v>0</v>
      </c>
      <c r="U76" s="24">
        <v>0</v>
      </c>
      <c r="V76" s="7"/>
      <c r="W76" s="26">
        <v>0</v>
      </c>
      <c r="X76" s="7" t="s">
        <v>2392</v>
      </c>
    </row>
    <row r="77" spans="1:24" x14ac:dyDescent="0.25">
      <c r="A77" s="7">
        <v>20250080</v>
      </c>
      <c r="B77" s="7" t="s">
        <v>891</v>
      </c>
      <c r="C77" s="7" t="s">
        <v>433</v>
      </c>
      <c r="D77" s="11">
        <v>11</v>
      </c>
      <c r="E77" s="8">
        <v>45698</v>
      </c>
      <c r="F77" s="8">
        <v>46022</v>
      </c>
      <c r="G77" s="8">
        <v>46022</v>
      </c>
      <c r="H77" s="28"/>
      <c r="I77" s="15">
        <v>64</v>
      </c>
      <c r="J77" s="15">
        <v>252</v>
      </c>
      <c r="K77" s="22">
        <v>55176000</v>
      </c>
      <c r="L77" s="22">
        <v>5016000</v>
      </c>
      <c r="M77" s="13">
        <f t="shared" si="3"/>
        <v>0.7</v>
      </c>
      <c r="N77" s="6">
        <v>38623200</v>
      </c>
      <c r="O77" s="6">
        <v>16552800</v>
      </c>
      <c r="P77" s="6">
        <f t="shared" si="2"/>
        <v>55176000</v>
      </c>
      <c r="Q77" s="7">
        <v>0</v>
      </c>
      <c r="R77" s="22">
        <v>0</v>
      </c>
      <c r="S77" s="7">
        <v>0</v>
      </c>
      <c r="T77" s="9">
        <v>0</v>
      </c>
      <c r="U77" s="24" t="s">
        <v>2260</v>
      </c>
      <c r="V77" s="7"/>
      <c r="W77" s="26">
        <v>0</v>
      </c>
      <c r="X77" s="7" t="s">
        <v>2396</v>
      </c>
    </row>
    <row r="78" spans="1:24" x14ac:dyDescent="0.25">
      <c r="A78" s="7">
        <v>20250081</v>
      </c>
      <c r="B78" s="7" t="s">
        <v>339</v>
      </c>
      <c r="C78" s="7" t="s">
        <v>1142</v>
      </c>
      <c r="D78" s="11">
        <v>10</v>
      </c>
      <c r="E78" s="8">
        <v>45699</v>
      </c>
      <c r="F78" s="8">
        <v>46001</v>
      </c>
      <c r="G78" s="8">
        <v>46001</v>
      </c>
      <c r="H78" s="28"/>
      <c r="I78" s="15">
        <v>66</v>
      </c>
      <c r="J78" s="15">
        <v>290</v>
      </c>
      <c r="K78" s="22">
        <v>50160000</v>
      </c>
      <c r="L78" s="22">
        <v>5016000</v>
      </c>
      <c r="M78" s="13">
        <f t="shared" si="3"/>
        <v>0.76666666666666672</v>
      </c>
      <c r="N78" s="6">
        <v>38456000</v>
      </c>
      <c r="O78" s="6">
        <v>11704000</v>
      </c>
      <c r="P78" s="6">
        <f t="shared" si="2"/>
        <v>50160000</v>
      </c>
      <c r="Q78" s="7">
        <v>0</v>
      </c>
      <c r="R78" s="22">
        <v>0</v>
      </c>
      <c r="S78" s="7">
        <v>0</v>
      </c>
      <c r="T78" s="9">
        <v>0</v>
      </c>
      <c r="U78" s="24">
        <v>0</v>
      </c>
      <c r="V78" s="7"/>
      <c r="W78" s="26">
        <v>0</v>
      </c>
      <c r="X78" s="7" t="s">
        <v>2396</v>
      </c>
    </row>
    <row r="79" spans="1:24" x14ac:dyDescent="0.25">
      <c r="A79" s="7">
        <v>20250082</v>
      </c>
      <c r="B79" s="7" t="s">
        <v>368</v>
      </c>
      <c r="C79" s="7" t="s">
        <v>1143</v>
      </c>
      <c r="D79" s="11">
        <v>11</v>
      </c>
      <c r="E79" s="8">
        <v>45694</v>
      </c>
      <c r="F79" s="8">
        <v>46022</v>
      </c>
      <c r="G79" s="8">
        <v>46022</v>
      </c>
      <c r="H79" s="28"/>
      <c r="I79" s="15">
        <v>73</v>
      </c>
      <c r="J79" s="15">
        <v>113</v>
      </c>
      <c r="K79" s="22">
        <v>71896000</v>
      </c>
      <c r="L79" s="22">
        <v>6536000</v>
      </c>
      <c r="M79" s="13">
        <f t="shared" si="3"/>
        <v>0.7121212167575387</v>
      </c>
      <c r="N79" s="6">
        <v>51198667</v>
      </c>
      <c r="O79" s="6">
        <v>20697333</v>
      </c>
      <c r="P79" s="6">
        <f t="shared" si="2"/>
        <v>71896000</v>
      </c>
      <c r="Q79" s="7">
        <v>0</v>
      </c>
      <c r="R79" s="22">
        <v>0</v>
      </c>
      <c r="S79" s="7">
        <v>0</v>
      </c>
      <c r="T79" s="9">
        <v>0</v>
      </c>
      <c r="U79" s="24" t="s">
        <v>2186</v>
      </c>
      <c r="V79" s="7"/>
      <c r="W79" s="26">
        <v>0</v>
      </c>
      <c r="X79" s="7" t="s">
        <v>2396</v>
      </c>
    </row>
    <row r="80" spans="1:24" x14ac:dyDescent="0.25">
      <c r="A80" s="7">
        <v>20250083</v>
      </c>
      <c r="B80" s="7" t="s">
        <v>305</v>
      </c>
      <c r="C80" s="7" t="s">
        <v>1144</v>
      </c>
      <c r="D80" s="11">
        <v>11</v>
      </c>
      <c r="E80" s="8">
        <v>45699</v>
      </c>
      <c r="F80" s="8">
        <v>46022</v>
      </c>
      <c r="G80" s="8">
        <v>46022</v>
      </c>
      <c r="H80" s="28"/>
      <c r="I80" s="15">
        <v>74</v>
      </c>
      <c r="J80" s="15">
        <v>274</v>
      </c>
      <c r="K80" s="22">
        <v>27313000</v>
      </c>
      <c r="L80" s="22">
        <v>2483000</v>
      </c>
      <c r="M80" s="13">
        <f t="shared" si="3"/>
        <v>0.69696968476549626</v>
      </c>
      <c r="N80" s="6">
        <v>19036333</v>
      </c>
      <c r="O80" s="6">
        <v>8276667</v>
      </c>
      <c r="P80" s="6">
        <f t="shared" si="2"/>
        <v>27313000</v>
      </c>
      <c r="Q80" s="7">
        <v>0</v>
      </c>
      <c r="R80" s="22">
        <v>0</v>
      </c>
      <c r="S80" s="7">
        <v>0</v>
      </c>
      <c r="T80" s="9">
        <v>0</v>
      </c>
      <c r="U80" s="24" t="s">
        <v>2261</v>
      </c>
      <c r="V80" s="7"/>
      <c r="W80" s="26">
        <v>0</v>
      </c>
      <c r="X80" s="7" t="s">
        <v>2396</v>
      </c>
    </row>
    <row r="81" spans="1:24" x14ac:dyDescent="0.25">
      <c r="A81" s="7">
        <v>20250084</v>
      </c>
      <c r="B81" s="7" t="s">
        <v>43</v>
      </c>
      <c r="C81" s="7" t="s">
        <v>1145</v>
      </c>
      <c r="D81" s="11">
        <v>11</v>
      </c>
      <c r="E81" s="8">
        <v>45698</v>
      </c>
      <c r="F81" s="8">
        <v>46022</v>
      </c>
      <c r="G81" s="8">
        <v>46022</v>
      </c>
      <c r="H81" s="28"/>
      <c r="I81" s="15">
        <v>75</v>
      </c>
      <c r="J81" s="15">
        <v>273</v>
      </c>
      <c r="K81" s="22">
        <v>88594000</v>
      </c>
      <c r="L81" s="22">
        <v>8054000</v>
      </c>
      <c r="M81" s="13">
        <f t="shared" si="3"/>
        <v>0.7</v>
      </c>
      <c r="N81" s="6">
        <v>62015800</v>
      </c>
      <c r="O81" s="6">
        <v>26578200</v>
      </c>
      <c r="P81" s="6">
        <f t="shared" si="2"/>
        <v>88594000</v>
      </c>
      <c r="Q81" s="7">
        <v>0</v>
      </c>
      <c r="R81" s="22">
        <v>0</v>
      </c>
      <c r="S81" s="7">
        <v>0</v>
      </c>
      <c r="T81" s="9">
        <v>0</v>
      </c>
      <c r="U81" s="24" t="s">
        <v>2262</v>
      </c>
      <c r="V81" s="7"/>
      <c r="W81" s="26">
        <v>0</v>
      </c>
      <c r="X81" s="7" t="s">
        <v>2396</v>
      </c>
    </row>
    <row r="82" spans="1:24" x14ac:dyDescent="0.25">
      <c r="A82" s="7">
        <v>20250085</v>
      </c>
      <c r="B82" s="7" t="s">
        <v>375</v>
      </c>
      <c r="C82" s="7" t="s">
        <v>1146</v>
      </c>
      <c r="D82" s="11">
        <v>11</v>
      </c>
      <c r="E82" s="8">
        <v>45698</v>
      </c>
      <c r="F82" s="8">
        <v>46022</v>
      </c>
      <c r="G82" s="8">
        <v>46022</v>
      </c>
      <c r="H82" s="28"/>
      <c r="I82" s="15">
        <v>71</v>
      </c>
      <c r="J82" s="15">
        <v>277</v>
      </c>
      <c r="K82" s="22">
        <v>71896000</v>
      </c>
      <c r="L82" s="22">
        <v>6536000</v>
      </c>
      <c r="M82" s="13">
        <f t="shared" si="3"/>
        <v>0.7</v>
      </c>
      <c r="N82" s="6">
        <v>50327200</v>
      </c>
      <c r="O82" s="6">
        <v>21568800</v>
      </c>
      <c r="P82" s="6">
        <f t="shared" si="2"/>
        <v>71896000</v>
      </c>
      <c r="Q82" s="7">
        <v>0</v>
      </c>
      <c r="R82" s="22">
        <v>0</v>
      </c>
      <c r="S82" s="7">
        <v>0</v>
      </c>
      <c r="T82" s="9">
        <v>0</v>
      </c>
      <c r="U82" s="24" t="s">
        <v>2263</v>
      </c>
      <c r="V82" s="7"/>
      <c r="W82" s="26">
        <v>0</v>
      </c>
      <c r="X82" s="7" t="s">
        <v>2396</v>
      </c>
    </row>
    <row r="83" spans="1:24" x14ac:dyDescent="0.25">
      <c r="A83" s="7">
        <v>20250086</v>
      </c>
      <c r="B83" s="7" t="s">
        <v>523</v>
      </c>
      <c r="C83" s="7" t="s">
        <v>1147</v>
      </c>
      <c r="D83" s="11">
        <v>11</v>
      </c>
      <c r="E83" s="8">
        <v>45686</v>
      </c>
      <c r="F83" s="8">
        <v>46019</v>
      </c>
      <c r="G83" s="8">
        <v>46019</v>
      </c>
      <c r="H83" s="28"/>
      <c r="I83" s="15">
        <v>76</v>
      </c>
      <c r="J83" s="15">
        <v>98</v>
      </c>
      <c r="K83" s="22">
        <v>63547000</v>
      </c>
      <c r="L83" s="22">
        <v>5777000</v>
      </c>
      <c r="M83" s="13">
        <f t="shared" si="3"/>
        <v>0.73333332808787199</v>
      </c>
      <c r="N83" s="6">
        <v>46601133</v>
      </c>
      <c r="O83" s="6">
        <v>16945867</v>
      </c>
      <c r="P83" s="6">
        <f t="shared" si="2"/>
        <v>63547000</v>
      </c>
      <c r="Q83" s="7">
        <v>0</v>
      </c>
      <c r="R83" s="22">
        <v>0</v>
      </c>
      <c r="S83" s="7">
        <v>0</v>
      </c>
      <c r="T83" s="9">
        <v>0</v>
      </c>
      <c r="U83" s="24">
        <v>0</v>
      </c>
      <c r="V83" s="7"/>
      <c r="W83" s="26">
        <v>0</v>
      </c>
      <c r="X83" s="7" t="s">
        <v>2396</v>
      </c>
    </row>
    <row r="84" spans="1:24" x14ac:dyDescent="0.25">
      <c r="A84" s="7">
        <v>20250087</v>
      </c>
      <c r="B84" s="7" t="s">
        <v>892</v>
      </c>
      <c r="C84" s="7" t="s">
        <v>1148</v>
      </c>
      <c r="D84" s="11">
        <v>11</v>
      </c>
      <c r="E84" s="8">
        <v>45681</v>
      </c>
      <c r="F84" s="8">
        <v>46014</v>
      </c>
      <c r="G84" s="8">
        <v>46014</v>
      </c>
      <c r="H84" s="28"/>
      <c r="I84" s="15">
        <v>123</v>
      </c>
      <c r="J84" s="15">
        <v>84</v>
      </c>
      <c r="K84" s="22">
        <v>94996000</v>
      </c>
      <c r="L84" s="22">
        <v>8636000</v>
      </c>
      <c r="M84" s="13">
        <f t="shared" si="3"/>
        <v>0.74848485199376813</v>
      </c>
      <c r="N84" s="6">
        <v>71103067</v>
      </c>
      <c r="O84" s="6">
        <v>23892933</v>
      </c>
      <c r="P84" s="6">
        <f t="shared" si="2"/>
        <v>94996000</v>
      </c>
      <c r="Q84" s="7">
        <v>0</v>
      </c>
      <c r="R84" s="22">
        <v>0</v>
      </c>
      <c r="S84" s="7">
        <v>0</v>
      </c>
      <c r="T84" s="9">
        <v>0</v>
      </c>
      <c r="U84" s="24">
        <v>0</v>
      </c>
      <c r="V84" s="7"/>
      <c r="W84" s="26">
        <v>0</v>
      </c>
      <c r="X84" s="7" t="s">
        <v>2392</v>
      </c>
    </row>
    <row r="85" spans="1:24" x14ac:dyDescent="0.25">
      <c r="A85" s="7">
        <v>20250088</v>
      </c>
      <c r="B85" s="7" t="s">
        <v>228</v>
      </c>
      <c r="C85" s="7" t="s">
        <v>1149</v>
      </c>
      <c r="D85" s="11">
        <v>11</v>
      </c>
      <c r="E85" s="8">
        <v>45681</v>
      </c>
      <c r="F85" s="8">
        <v>46014</v>
      </c>
      <c r="G85" s="8">
        <v>46014</v>
      </c>
      <c r="H85" s="28"/>
      <c r="I85" s="15">
        <v>38</v>
      </c>
      <c r="J85" s="15">
        <v>83</v>
      </c>
      <c r="K85" s="22">
        <v>119559000</v>
      </c>
      <c r="L85" s="22">
        <v>10869000</v>
      </c>
      <c r="M85" s="13">
        <f t="shared" si="3"/>
        <v>0.74848484848484853</v>
      </c>
      <c r="N85" s="6">
        <v>89488100</v>
      </c>
      <c r="O85" s="6">
        <v>30070900</v>
      </c>
      <c r="P85" s="6">
        <f t="shared" si="2"/>
        <v>119559000</v>
      </c>
      <c r="Q85" s="7">
        <v>0</v>
      </c>
      <c r="R85" s="22">
        <v>0</v>
      </c>
      <c r="S85" s="7">
        <v>0</v>
      </c>
      <c r="T85" s="9">
        <v>0</v>
      </c>
      <c r="U85" s="24">
        <v>0</v>
      </c>
      <c r="V85" s="7"/>
      <c r="W85" s="26">
        <v>0</v>
      </c>
      <c r="X85" s="7" t="s">
        <v>2396</v>
      </c>
    </row>
    <row r="86" spans="1:24" x14ac:dyDescent="0.25">
      <c r="A86" s="7">
        <v>20250089</v>
      </c>
      <c r="B86" s="7" t="s">
        <v>893</v>
      </c>
      <c r="C86" s="7" t="s">
        <v>1150</v>
      </c>
      <c r="D86" s="11">
        <v>11</v>
      </c>
      <c r="E86" s="8">
        <v>45681</v>
      </c>
      <c r="F86" s="8">
        <v>46014</v>
      </c>
      <c r="G86" s="8">
        <v>46014</v>
      </c>
      <c r="H86" s="28"/>
      <c r="I86" s="15">
        <v>175</v>
      </c>
      <c r="J86" s="15">
        <v>99</v>
      </c>
      <c r="K86" s="22">
        <v>34716000</v>
      </c>
      <c r="L86" s="22">
        <v>3156000</v>
      </c>
      <c r="M86" s="13">
        <f t="shared" si="3"/>
        <v>0.74848484848484853</v>
      </c>
      <c r="N86" s="6">
        <v>25984400</v>
      </c>
      <c r="O86" s="6">
        <v>8731600</v>
      </c>
      <c r="P86" s="6">
        <f t="shared" si="2"/>
        <v>34716000</v>
      </c>
      <c r="Q86" s="7">
        <v>0</v>
      </c>
      <c r="R86" s="22">
        <v>0</v>
      </c>
      <c r="S86" s="7">
        <v>0</v>
      </c>
      <c r="T86" s="9">
        <v>0</v>
      </c>
      <c r="U86" s="24">
        <v>0</v>
      </c>
      <c r="V86" s="7"/>
      <c r="W86" s="26">
        <v>0</v>
      </c>
      <c r="X86" s="7" t="s">
        <v>2392</v>
      </c>
    </row>
    <row r="87" spans="1:24" x14ac:dyDescent="0.25">
      <c r="A87" s="7">
        <v>20250090</v>
      </c>
      <c r="B87" s="7" t="s">
        <v>166</v>
      </c>
      <c r="C87" s="7" t="s">
        <v>1151</v>
      </c>
      <c r="D87" s="11">
        <v>11</v>
      </c>
      <c r="E87" s="8">
        <v>45681</v>
      </c>
      <c r="F87" s="8">
        <v>46014</v>
      </c>
      <c r="G87" s="8">
        <v>46014</v>
      </c>
      <c r="H87" s="28"/>
      <c r="I87" s="15">
        <v>95</v>
      </c>
      <c r="J87" s="15">
        <v>94</v>
      </c>
      <c r="K87" s="22">
        <v>80234000</v>
      </c>
      <c r="L87" s="22">
        <v>7294000</v>
      </c>
      <c r="M87" s="13">
        <f t="shared" si="3"/>
        <v>0.7484848443303338</v>
      </c>
      <c r="N87" s="6">
        <v>60053933</v>
      </c>
      <c r="O87" s="6">
        <v>20180067</v>
      </c>
      <c r="P87" s="6">
        <f t="shared" si="2"/>
        <v>80234000</v>
      </c>
      <c r="Q87" s="7">
        <v>0</v>
      </c>
      <c r="R87" s="22">
        <v>0</v>
      </c>
      <c r="S87" s="7">
        <v>0</v>
      </c>
      <c r="T87" s="9">
        <v>0</v>
      </c>
      <c r="U87" s="24">
        <v>0</v>
      </c>
      <c r="V87" s="7"/>
      <c r="W87" s="26">
        <v>0</v>
      </c>
      <c r="X87" s="7" t="s">
        <v>2395</v>
      </c>
    </row>
    <row r="88" spans="1:24" x14ac:dyDescent="0.25">
      <c r="A88" s="7">
        <v>20250091</v>
      </c>
      <c r="B88" s="7" t="s">
        <v>101</v>
      </c>
      <c r="C88" s="7" t="s">
        <v>1152</v>
      </c>
      <c r="D88" s="11">
        <v>11</v>
      </c>
      <c r="E88" s="8">
        <v>45692</v>
      </c>
      <c r="F88" s="8">
        <v>46022</v>
      </c>
      <c r="G88" s="8">
        <v>46022</v>
      </c>
      <c r="H88" s="28"/>
      <c r="I88" s="15">
        <v>60</v>
      </c>
      <c r="J88" s="15">
        <v>160</v>
      </c>
      <c r="K88" s="22">
        <v>32241000</v>
      </c>
      <c r="L88" s="22">
        <v>2931000</v>
      </c>
      <c r="M88" s="13">
        <f t="shared" si="3"/>
        <v>0.71818181818181814</v>
      </c>
      <c r="N88" s="6">
        <v>23154900</v>
      </c>
      <c r="O88" s="6">
        <v>9086100</v>
      </c>
      <c r="P88" s="6">
        <f t="shared" si="2"/>
        <v>32241000</v>
      </c>
      <c r="Q88" s="7">
        <v>0</v>
      </c>
      <c r="R88" s="22">
        <v>0</v>
      </c>
      <c r="S88" s="7">
        <v>0</v>
      </c>
      <c r="T88" s="9">
        <v>0</v>
      </c>
      <c r="U88" s="24" t="s">
        <v>2264</v>
      </c>
      <c r="V88" s="7"/>
      <c r="W88" s="27">
        <v>293100</v>
      </c>
      <c r="X88" s="7" t="s">
        <v>2395</v>
      </c>
    </row>
    <row r="89" spans="1:24" x14ac:dyDescent="0.25">
      <c r="A89" s="7">
        <v>20250092</v>
      </c>
      <c r="B89" s="7" t="s">
        <v>69</v>
      </c>
      <c r="C89" s="7" t="s">
        <v>1153</v>
      </c>
      <c r="D89" s="11">
        <v>11</v>
      </c>
      <c r="E89" s="8">
        <v>45684</v>
      </c>
      <c r="F89" s="8">
        <v>46017</v>
      </c>
      <c r="G89" s="8">
        <v>46017</v>
      </c>
      <c r="H89" s="28"/>
      <c r="I89" s="15">
        <v>103</v>
      </c>
      <c r="J89" s="15">
        <v>85</v>
      </c>
      <c r="K89" s="22">
        <v>43879000</v>
      </c>
      <c r="L89" s="22">
        <v>3989000</v>
      </c>
      <c r="M89" s="13">
        <f t="shared" si="3"/>
        <v>0.7393939469905878</v>
      </c>
      <c r="N89" s="6">
        <v>32443867</v>
      </c>
      <c r="O89" s="6">
        <v>11435133</v>
      </c>
      <c r="P89" s="6">
        <f t="shared" si="2"/>
        <v>43879000</v>
      </c>
      <c r="Q89" s="7">
        <v>0</v>
      </c>
      <c r="R89" s="22">
        <v>0</v>
      </c>
      <c r="S89" s="7">
        <v>0</v>
      </c>
      <c r="T89" s="9">
        <v>0</v>
      </c>
      <c r="U89" s="24">
        <v>0</v>
      </c>
      <c r="V89" s="7"/>
      <c r="W89" s="26">
        <v>0</v>
      </c>
      <c r="X89" s="7" t="s">
        <v>2396</v>
      </c>
    </row>
    <row r="90" spans="1:24" x14ac:dyDescent="0.25">
      <c r="A90" s="7">
        <v>20250093</v>
      </c>
      <c r="B90" s="7" t="s">
        <v>579</v>
      </c>
      <c r="C90" s="7" t="s">
        <v>1154</v>
      </c>
      <c r="D90" s="11">
        <v>11</v>
      </c>
      <c r="E90" s="8">
        <v>45685</v>
      </c>
      <c r="F90" s="8">
        <v>46018</v>
      </c>
      <c r="G90" s="8">
        <v>46018</v>
      </c>
      <c r="H90" s="28"/>
      <c r="I90" s="15">
        <v>62</v>
      </c>
      <c r="J90" s="15">
        <v>86</v>
      </c>
      <c r="K90" s="22">
        <v>111353000</v>
      </c>
      <c r="L90" s="22">
        <v>10123000</v>
      </c>
      <c r="M90" s="13">
        <f t="shared" si="3"/>
        <v>0.73636363636363633</v>
      </c>
      <c r="N90" s="6">
        <v>81996300</v>
      </c>
      <c r="O90" s="6">
        <v>29356700</v>
      </c>
      <c r="P90" s="6">
        <f t="shared" si="2"/>
        <v>111353000</v>
      </c>
      <c r="Q90" s="7">
        <v>0</v>
      </c>
      <c r="R90" s="22">
        <v>0</v>
      </c>
      <c r="S90" s="7">
        <v>0</v>
      </c>
      <c r="T90" s="9">
        <v>0</v>
      </c>
      <c r="U90" s="24">
        <v>0</v>
      </c>
      <c r="V90" s="7"/>
      <c r="W90" s="26">
        <v>0</v>
      </c>
      <c r="X90" s="7" t="s">
        <v>2396</v>
      </c>
    </row>
    <row r="91" spans="1:24" x14ac:dyDescent="0.25">
      <c r="A91" s="7">
        <v>20250094</v>
      </c>
      <c r="B91" s="7" t="s">
        <v>44</v>
      </c>
      <c r="C91" s="7" t="s">
        <v>1155</v>
      </c>
      <c r="D91" s="11">
        <v>11</v>
      </c>
      <c r="E91" s="8">
        <v>45684</v>
      </c>
      <c r="F91" s="8">
        <v>46017</v>
      </c>
      <c r="G91" s="8">
        <v>46017</v>
      </c>
      <c r="H91" s="28"/>
      <c r="I91" s="15">
        <v>63</v>
      </c>
      <c r="J91" s="15">
        <v>97</v>
      </c>
      <c r="K91" s="22">
        <v>63547000</v>
      </c>
      <c r="L91" s="22">
        <v>5777000</v>
      </c>
      <c r="M91" s="13">
        <f t="shared" si="3"/>
        <v>0.73939394463940078</v>
      </c>
      <c r="N91" s="6">
        <v>46986267</v>
      </c>
      <c r="O91" s="6">
        <v>16560733</v>
      </c>
      <c r="P91" s="6">
        <f t="shared" si="2"/>
        <v>63547000</v>
      </c>
      <c r="Q91" s="7">
        <v>0</v>
      </c>
      <c r="R91" s="22">
        <v>0</v>
      </c>
      <c r="S91" s="7">
        <v>0</v>
      </c>
      <c r="T91" s="9">
        <v>0</v>
      </c>
      <c r="U91" s="24">
        <v>0</v>
      </c>
      <c r="V91" s="7"/>
      <c r="W91" s="26">
        <v>0</v>
      </c>
      <c r="X91" s="7" t="s">
        <v>2396</v>
      </c>
    </row>
    <row r="92" spans="1:24" x14ac:dyDescent="0.25">
      <c r="A92" s="7">
        <v>20250095</v>
      </c>
      <c r="B92" s="7" t="s">
        <v>2127</v>
      </c>
      <c r="C92" s="7" t="s">
        <v>1088</v>
      </c>
      <c r="D92" s="11">
        <v>6</v>
      </c>
      <c r="E92" s="8">
        <v>45681</v>
      </c>
      <c r="F92" s="8">
        <v>45953</v>
      </c>
      <c r="G92" s="8">
        <v>45953</v>
      </c>
      <c r="H92" s="28"/>
      <c r="I92" s="15">
        <v>170</v>
      </c>
      <c r="J92" s="15">
        <v>92</v>
      </c>
      <c r="K92" s="22">
        <v>76830000</v>
      </c>
      <c r="L92" s="22">
        <v>12805000</v>
      </c>
      <c r="M92" s="13">
        <f t="shared" si="3"/>
        <v>1</v>
      </c>
      <c r="N92" s="6">
        <v>76830000</v>
      </c>
      <c r="O92" s="6">
        <v>0</v>
      </c>
      <c r="P92" s="6">
        <f t="shared" si="2"/>
        <v>76830000</v>
      </c>
      <c r="Q92" s="7">
        <v>0</v>
      </c>
      <c r="R92" s="22">
        <v>0</v>
      </c>
      <c r="S92" s="7">
        <v>0</v>
      </c>
      <c r="T92" s="9">
        <v>0</v>
      </c>
      <c r="U92" s="24">
        <v>0</v>
      </c>
      <c r="V92" s="7"/>
      <c r="W92" s="26">
        <v>0</v>
      </c>
      <c r="X92" s="7" t="s">
        <v>2391</v>
      </c>
    </row>
    <row r="93" spans="1:24" x14ac:dyDescent="0.25">
      <c r="A93" s="7">
        <v>20250096</v>
      </c>
      <c r="B93" s="7" t="s">
        <v>148</v>
      </c>
      <c r="C93" s="7" t="s">
        <v>433</v>
      </c>
      <c r="D93" s="11">
        <v>11</v>
      </c>
      <c r="E93" s="8">
        <v>45685</v>
      </c>
      <c r="F93" s="8">
        <v>46018</v>
      </c>
      <c r="G93" s="8">
        <v>46018</v>
      </c>
      <c r="H93" s="28"/>
      <c r="I93" s="15">
        <v>78</v>
      </c>
      <c r="J93" s="15">
        <v>110</v>
      </c>
      <c r="K93" s="22">
        <v>55176000</v>
      </c>
      <c r="L93" s="22">
        <v>5016000</v>
      </c>
      <c r="M93" s="13">
        <f t="shared" si="3"/>
        <v>0.73636363636363633</v>
      </c>
      <c r="N93" s="6">
        <v>40629600</v>
      </c>
      <c r="O93" s="6">
        <v>14546400</v>
      </c>
      <c r="P93" s="6">
        <f t="shared" si="2"/>
        <v>55176000</v>
      </c>
      <c r="Q93" s="7">
        <v>0</v>
      </c>
      <c r="R93" s="22">
        <v>0</v>
      </c>
      <c r="S93" s="7">
        <v>0</v>
      </c>
      <c r="T93" s="9">
        <v>0</v>
      </c>
      <c r="U93" s="24">
        <v>0</v>
      </c>
      <c r="V93" s="7"/>
      <c r="W93" s="26">
        <v>0</v>
      </c>
      <c r="X93" s="7" t="s">
        <v>2396</v>
      </c>
    </row>
    <row r="94" spans="1:24" x14ac:dyDescent="0.25">
      <c r="A94" s="7">
        <v>20250097</v>
      </c>
      <c r="B94" s="7" t="s">
        <v>2318</v>
      </c>
      <c r="C94" s="7" t="s">
        <v>2364</v>
      </c>
      <c r="D94" s="11">
        <v>6</v>
      </c>
      <c r="E94" s="8">
        <v>45693</v>
      </c>
      <c r="F94" s="8">
        <v>45960</v>
      </c>
      <c r="G94" s="8">
        <v>45960</v>
      </c>
      <c r="H94" s="28"/>
      <c r="I94" s="15">
        <v>112</v>
      </c>
      <c r="J94" s="15">
        <v>116</v>
      </c>
      <c r="K94" s="22">
        <v>60738000</v>
      </c>
      <c r="L94" s="22">
        <v>10123000</v>
      </c>
      <c r="M94" s="13">
        <f t="shared" si="3"/>
        <v>1</v>
      </c>
      <c r="N94" s="6">
        <v>60738000</v>
      </c>
      <c r="O94" s="6">
        <v>0</v>
      </c>
      <c r="P94" s="6">
        <f t="shared" si="2"/>
        <v>60738000</v>
      </c>
      <c r="Q94" s="7">
        <v>1</v>
      </c>
      <c r="R94" s="22">
        <v>0</v>
      </c>
      <c r="S94" s="7">
        <v>0</v>
      </c>
      <c r="T94" s="9">
        <v>0</v>
      </c>
      <c r="U94" s="24">
        <v>0</v>
      </c>
      <c r="V94" s="7"/>
      <c r="W94" s="26">
        <v>0</v>
      </c>
      <c r="X94" s="7" t="s">
        <v>2392</v>
      </c>
    </row>
    <row r="95" spans="1:24" x14ac:dyDescent="0.25">
      <c r="A95" s="7">
        <v>20250098</v>
      </c>
      <c r="B95" s="7" t="s">
        <v>100</v>
      </c>
      <c r="C95" s="7" t="s">
        <v>1156</v>
      </c>
      <c r="D95" s="11">
        <v>11</v>
      </c>
      <c r="E95" s="8">
        <v>45685</v>
      </c>
      <c r="F95" s="8">
        <v>46018</v>
      </c>
      <c r="G95" s="8">
        <v>46018</v>
      </c>
      <c r="H95" s="28"/>
      <c r="I95" s="15">
        <v>28</v>
      </c>
      <c r="J95" s="15">
        <v>100</v>
      </c>
      <c r="K95" s="22">
        <v>88594000</v>
      </c>
      <c r="L95" s="22">
        <v>8054000</v>
      </c>
      <c r="M95" s="13">
        <f t="shared" si="3"/>
        <v>0.73636363636363633</v>
      </c>
      <c r="N95" s="6">
        <v>65237400</v>
      </c>
      <c r="O95" s="6">
        <v>23356600</v>
      </c>
      <c r="P95" s="6">
        <f t="shared" si="2"/>
        <v>88594000</v>
      </c>
      <c r="Q95" s="7">
        <v>0</v>
      </c>
      <c r="R95" s="22">
        <v>0</v>
      </c>
      <c r="S95" s="7">
        <v>0</v>
      </c>
      <c r="T95" s="9">
        <v>0</v>
      </c>
      <c r="U95" s="24">
        <v>0</v>
      </c>
      <c r="V95" s="7"/>
      <c r="W95" s="26">
        <v>0</v>
      </c>
      <c r="X95" s="7" t="s">
        <v>2395</v>
      </c>
    </row>
    <row r="96" spans="1:24" x14ac:dyDescent="0.25">
      <c r="A96" s="7">
        <v>20250099</v>
      </c>
      <c r="B96" s="7" t="s">
        <v>231</v>
      </c>
      <c r="C96" s="7" t="s">
        <v>1157</v>
      </c>
      <c r="D96" s="11">
        <v>10</v>
      </c>
      <c r="E96" s="8">
        <v>45687</v>
      </c>
      <c r="F96" s="8">
        <v>45990</v>
      </c>
      <c r="G96" s="8">
        <v>45990</v>
      </c>
      <c r="H96" s="28"/>
      <c r="I96" s="15">
        <v>161</v>
      </c>
      <c r="J96" s="15">
        <v>119</v>
      </c>
      <c r="K96" s="22">
        <v>50160000</v>
      </c>
      <c r="L96" s="22">
        <v>5016000</v>
      </c>
      <c r="M96" s="13">
        <f t="shared" si="3"/>
        <v>0.80333333333333334</v>
      </c>
      <c r="N96" s="6">
        <v>40295200</v>
      </c>
      <c r="O96" s="6">
        <v>9864800</v>
      </c>
      <c r="P96" s="6">
        <f t="shared" si="2"/>
        <v>50160000</v>
      </c>
      <c r="Q96" s="7">
        <v>0</v>
      </c>
      <c r="R96" s="22">
        <v>0</v>
      </c>
      <c r="S96" s="7">
        <v>0</v>
      </c>
      <c r="T96" s="9">
        <v>0</v>
      </c>
      <c r="U96" s="24">
        <v>0</v>
      </c>
      <c r="V96" s="7"/>
      <c r="W96" s="26">
        <v>0</v>
      </c>
      <c r="X96" s="7" t="s">
        <v>2398</v>
      </c>
    </row>
    <row r="97" spans="1:24" x14ac:dyDescent="0.25">
      <c r="A97" s="7">
        <v>20250100</v>
      </c>
      <c r="B97" s="7" t="s">
        <v>518</v>
      </c>
      <c r="C97" s="7" t="s">
        <v>1158</v>
      </c>
      <c r="D97" s="11">
        <v>11</v>
      </c>
      <c r="E97" s="8">
        <v>45684</v>
      </c>
      <c r="F97" s="8">
        <v>46017</v>
      </c>
      <c r="G97" s="8">
        <v>46017</v>
      </c>
      <c r="H97" s="28"/>
      <c r="I97" s="15">
        <v>87</v>
      </c>
      <c r="J97" s="15">
        <v>106</v>
      </c>
      <c r="K97" s="22">
        <v>71896000</v>
      </c>
      <c r="L97" s="22">
        <v>6536000</v>
      </c>
      <c r="M97" s="13">
        <f t="shared" si="3"/>
        <v>0.73939394403026593</v>
      </c>
      <c r="N97" s="6">
        <v>53159467</v>
      </c>
      <c r="O97" s="6">
        <v>18736533</v>
      </c>
      <c r="P97" s="6">
        <f t="shared" si="2"/>
        <v>71896000</v>
      </c>
      <c r="Q97" s="7">
        <v>0</v>
      </c>
      <c r="R97" s="22">
        <v>0</v>
      </c>
      <c r="S97" s="7">
        <v>0</v>
      </c>
      <c r="T97" s="9">
        <v>0</v>
      </c>
      <c r="U97" s="24">
        <v>0</v>
      </c>
      <c r="V97" s="7"/>
      <c r="W97" s="26">
        <v>0</v>
      </c>
      <c r="X97" s="7" t="s">
        <v>2396</v>
      </c>
    </row>
    <row r="98" spans="1:24" x14ac:dyDescent="0.25">
      <c r="A98" s="7">
        <v>20250101</v>
      </c>
      <c r="B98" s="7" t="s">
        <v>834</v>
      </c>
      <c r="C98" s="7" t="s">
        <v>1159</v>
      </c>
      <c r="D98" s="11">
        <v>11</v>
      </c>
      <c r="E98" s="8">
        <v>45681</v>
      </c>
      <c r="F98" s="8">
        <v>46014</v>
      </c>
      <c r="G98" s="8">
        <v>46014</v>
      </c>
      <c r="H98" s="28"/>
      <c r="I98" s="15">
        <v>184</v>
      </c>
      <c r="J98" s="15">
        <v>93</v>
      </c>
      <c r="K98" s="22">
        <v>176462000</v>
      </c>
      <c r="L98" s="22">
        <v>16042000</v>
      </c>
      <c r="M98" s="13">
        <f t="shared" si="3"/>
        <v>0.74848484659586767</v>
      </c>
      <c r="N98" s="6">
        <v>132079133</v>
      </c>
      <c r="O98" s="6">
        <v>44382867</v>
      </c>
      <c r="P98" s="6">
        <f t="shared" si="2"/>
        <v>176462000</v>
      </c>
      <c r="Q98" s="7">
        <v>0</v>
      </c>
      <c r="R98" s="22">
        <v>0</v>
      </c>
      <c r="S98" s="7">
        <v>0</v>
      </c>
      <c r="T98" s="9">
        <v>0</v>
      </c>
      <c r="U98" s="24">
        <v>0</v>
      </c>
      <c r="V98" s="7"/>
      <c r="W98" s="26">
        <v>0</v>
      </c>
      <c r="X98" s="7" t="s">
        <v>2399</v>
      </c>
    </row>
    <row r="99" spans="1:24" x14ac:dyDescent="0.25">
      <c r="A99" s="7">
        <v>20250102</v>
      </c>
      <c r="B99" s="7" t="s">
        <v>236</v>
      </c>
      <c r="C99" s="7" t="s">
        <v>559</v>
      </c>
      <c r="D99" s="11">
        <v>10</v>
      </c>
      <c r="E99" s="8">
        <v>45686</v>
      </c>
      <c r="F99" s="8">
        <v>45989</v>
      </c>
      <c r="G99" s="8">
        <v>45989</v>
      </c>
      <c r="H99" s="28"/>
      <c r="I99" s="15">
        <v>162</v>
      </c>
      <c r="J99" s="15">
        <v>118</v>
      </c>
      <c r="K99" s="22">
        <v>44520000</v>
      </c>
      <c r="L99" s="22">
        <v>4452000</v>
      </c>
      <c r="M99" s="13">
        <f t="shared" si="3"/>
        <v>0.80666666666666664</v>
      </c>
      <c r="N99" s="6">
        <v>35912800</v>
      </c>
      <c r="O99" s="6">
        <v>8607200</v>
      </c>
      <c r="P99" s="6">
        <f t="shared" si="2"/>
        <v>44520000</v>
      </c>
      <c r="Q99" s="7">
        <v>0</v>
      </c>
      <c r="R99" s="22">
        <v>0</v>
      </c>
      <c r="S99" s="7">
        <v>0</v>
      </c>
      <c r="T99" s="9">
        <v>0</v>
      </c>
      <c r="U99" s="24">
        <v>0</v>
      </c>
      <c r="V99" s="7"/>
      <c r="W99" s="26">
        <v>0</v>
      </c>
      <c r="X99" s="7" t="s">
        <v>2398</v>
      </c>
    </row>
    <row r="100" spans="1:24" x14ac:dyDescent="0.25">
      <c r="A100" s="7">
        <v>20250103</v>
      </c>
      <c r="B100" s="7" t="s">
        <v>349</v>
      </c>
      <c r="C100" s="7" t="s">
        <v>1160</v>
      </c>
      <c r="D100" s="11">
        <v>11</v>
      </c>
      <c r="E100" s="8">
        <v>45684</v>
      </c>
      <c r="F100" s="8">
        <v>46017</v>
      </c>
      <c r="G100" s="8">
        <v>46017</v>
      </c>
      <c r="H100" s="28"/>
      <c r="I100" s="15">
        <v>185</v>
      </c>
      <c r="J100" s="15">
        <v>101</v>
      </c>
      <c r="K100" s="22">
        <v>108000000</v>
      </c>
      <c r="L100" s="22">
        <v>9818182</v>
      </c>
      <c r="M100" s="13">
        <f t="shared" si="3"/>
        <v>0.90370370370370368</v>
      </c>
      <c r="N100" s="6">
        <v>97600000</v>
      </c>
      <c r="O100" s="6">
        <v>36000000</v>
      </c>
      <c r="P100" s="6">
        <f t="shared" si="2"/>
        <v>133600000</v>
      </c>
      <c r="Q100" s="7">
        <v>1</v>
      </c>
      <c r="R100" s="22">
        <v>25600000</v>
      </c>
      <c r="S100" s="7">
        <v>0</v>
      </c>
      <c r="T100" s="9">
        <v>0</v>
      </c>
      <c r="U100" s="24">
        <v>0</v>
      </c>
      <c r="V100" s="7"/>
      <c r="W100" s="26">
        <v>0</v>
      </c>
      <c r="X100" s="7" t="s">
        <v>2392</v>
      </c>
    </row>
    <row r="101" spans="1:24" x14ac:dyDescent="0.25">
      <c r="A101" s="7">
        <v>20250104</v>
      </c>
      <c r="B101" s="7" t="s">
        <v>73</v>
      </c>
      <c r="C101" s="7" t="s">
        <v>1110</v>
      </c>
      <c r="D101" s="11">
        <v>11</v>
      </c>
      <c r="E101" s="8">
        <v>45692</v>
      </c>
      <c r="F101" s="8">
        <v>46022</v>
      </c>
      <c r="G101" s="8">
        <v>46022</v>
      </c>
      <c r="H101" s="28"/>
      <c r="I101" s="15">
        <v>114</v>
      </c>
      <c r="J101" s="15">
        <v>148</v>
      </c>
      <c r="K101" s="22">
        <v>94996000</v>
      </c>
      <c r="L101" s="22">
        <v>8636000</v>
      </c>
      <c r="M101" s="13">
        <f t="shared" si="3"/>
        <v>0.71818181818181814</v>
      </c>
      <c r="N101" s="6">
        <v>68224400</v>
      </c>
      <c r="O101" s="6">
        <v>26771600</v>
      </c>
      <c r="P101" s="6">
        <f t="shared" si="2"/>
        <v>94996000</v>
      </c>
      <c r="Q101" s="7">
        <v>0</v>
      </c>
      <c r="R101" s="22">
        <v>0</v>
      </c>
      <c r="S101" s="7">
        <v>0</v>
      </c>
      <c r="T101" s="9">
        <v>0</v>
      </c>
      <c r="U101" s="24" t="s">
        <v>2532</v>
      </c>
      <c r="V101" s="7"/>
      <c r="W101" s="26">
        <v>0</v>
      </c>
      <c r="X101" s="7" t="s">
        <v>2396</v>
      </c>
    </row>
    <row r="102" spans="1:24" x14ac:dyDescent="0.25">
      <c r="A102" s="7">
        <v>20250105</v>
      </c>
      <c r="B102" s="7" t="s">
        <v>47</v>
      </c>
      <c r="C102" s="7" t="s">
        <v>1110</v>
      </c>
      <c r="D102" s="11">
        <v>11</v>
      </c>
      <c r="E102" s="8">
        <v>45691</v>
      </c>
      <c r="F102" s="8">
        <v>46022</v>
      </c>
      <c r="G102" s="8">
        <v>46022</v>
      </c>
      <c r="H102" s="28"/>
      <c r="I102" s="15">
        <v>122</v>
      </c>
      <c r="J102" s="15">
        <v>147</v>
      </c>
      <c r="K102" s="22">
        <v>94996000</v>
      </c>
      <c r="L102" s="22">
        <v>8636000</v>
      </c>
      <c r="M102" s="13">
        <f t="shared" si="3"/>
        <v>0.7212121247210409</v>
      </c>
      <c r="N102" s="6">
        <v>68512267</v>
      </c>
      <c r="O102" s="6">
        <v>26483733</v>
      </c>
      <c r="P102" s="6">
        <f t="shared" si="2"/>
        <v>94996000</v>
      </c>
      <c r="Q102" s="7">
        <v>0</v>
      </c>
      <c r="R102" s="22">
        <v>0</v>
      </c>
      <c r="S102" s="7">
        <v>0</v>
      </c>
      <c r="T102" s="9">
        <v>0</v>
      </c>
      <c r="U102" s="24" t="s">
        <v>2265</v>
      </c>
      <c r="V102" s="7"/>
      <c r="W102" s="26">
        <v>0</v>
      </c>
      <c r="X102" s="7" t="s">
        <v>2396</v>
      </c>
    </row>
    <row r="103" spans="1:24" x14ac:dyDescent="0.25">
      <c r="A103" s="7">
        <v>20250106</v>
      </c>
      <c r="B103" s="7" t="s">
        <v>391</v>
      </c>
      <c r="C103" s="7" t="s">
        <v>1161</v>
      </c>
      <c r="D103" s="11">
        <v>11</v>
      </c>
      <c r="E103" s="8">
        <v>45687</v>
      </c>
      <c r="F103" s="8">
        <v>46020</v>
      </c>
      <c r="G103" s="8">
        <v>46020</v>
      </c>
      <c r="H103" s="28"/>
      <c r="I103" s="15">
        <v>101</v>
      </c>
      <c r="J103" s="15">
        <v>127</v>
      </c>
      <c r="K103" s="22">
        <v>88594000</v>
      </c>
      <c r="L103" s="22">
        <v>8054000</v>
      </c>
      <c r="M103" s="13">
        <f t="shared" si="3"/>
        <v>0.73030303406551234</v>
      </c>
      <c r="N103" s="6">
        <v>64700467</v>
      </c>
      <c r="O103" s="6">
        <v>23893533</v>
      </c>
      <c r="P103" s="6">
        <f t="shared" si="2"/>
        <v>88594000</v>
      </c>
      <c r="Q103" s="7">
        <v>0</v>
      </c>
      <c r="R103" s="22">
        <v>0</v>
      </c>
      <c r="S103" s="7">
        <v>0</v>
      </c>
      <c r="T103" s="9">
        <v>0</v>
      </c>
      <c r="U103" s="24">
        <v>0</v>
      </c>
      <c r="V103" s="7"/>
      <c r="W103" s="26">
        <v>0</v>
      </c>
      <c r="X103" s="7" t="s">
        <v>2396</v>
      </c>
    </row>
    <row r="104" spans="1:24" x14ac:dyDescent="0.25">
      <c r="A104" s="7">
        <v>20250107</v>
      </c>
      <c r="B104" s="7" t="s">
        <v>372</v>
      </c>
      <c r="C104" s="7" t="s">
        <v>1162</v>
      </c>
      <c r="D104" s="11">
        <v>11</v>
      </c>
      <c r="E104" s="8">
        <v>45691</v>
      </c>
      <c r="F104" s="8">
        <v>46022</v>
      </c>
      <c r="G104" s="8">
        <v>46022</v>
      </c>
      <c r="H104" s="28"/>
      <c r="I104" s="15">
        <v>153</v>
      </c>
      <c r="J104" s="15">
        <v>153</v>
      </c>
      <c r="K104" s="22">
        <v>103191000</v>
      </c>
      <c r="L104" s="22">
        <v>9381000</v>
      </c>
      <c r="M104" s="13">
        <f t="shared" si="3"/>
        <v>0.72121212121212119</v>
      </c>
      <c r="N104" s="6">
        <v>74422600</v>
      </c>
      <c r="O104" s="6">
        <v>28768400</v>
      </c>
      <c r="P104" s="6">
        <f t="shared" si="2"/>
        <v>103191000</v>
      </c>
      <c r="Q104" s="7">
        <v>0</v>
      </c>
      <c r="R104" s="22">
        <v>0</v>
      </c>
      <c r="S104" s="7">
        <v>0</v>
      </c>
      <c r="T104" s="9">
        <v>0</v>
      </c>
      <c r="U104" s="24" t="s">
        <v>2266</v>
      </c>
      <c r="V104" s="7"/>
      <c r="W104" s="26">
        <v>0</v>
      </c>
      <c r="X104" s="7" t="s">
        <v>2396</v>
      </c>
    </row>
    <row r="105" spans="1:24" x14ac:dyDescent="0.25">
      <c r="A105" s="7">
        <v>20250108</v>
      </c>
      <c r="B105" s="7" t="s">
        <v>393</v>
      </c>
      <c r="C105" s="7" t="s">
        <v>1163</v>
      </c>
      <c r="D105" s="11">
        <v>11</v>
      </c>
      <c r="E105" s="8">
        <v>45685</v>
      </c>
      <c r="F105" s="8">
        <v>46018</v>
      </c>
      <c r="G105" s="8">
        <v>46018</v>
      </c>
      <c r="H105" s="28"/>
      <c r="I105" s="15">
        <v>152</v>
      </c>
      <c r="J105" s="15">
        <v>112</v>
      </c>
      <c r="K105" s="22">
        <v>40436000</v>
      </c>
      <c r="L105" s="22">
        <v>3676000</v>
      </c>
      <c r="M105" s="13">
        <f t="shared" si="3"/>
        <v>0.73636363636363633</v>
      </c>
      <c r="N105" s="6">
        <v>29775600</v>
      </c>
      <c r="O105" s="6">
        <v>10660400</v>
      </c>
      <c r="P105" s="6">
        <f t="shared" si="2"/>
        <v>40436000</v>
      </c>
      <c r="Q105" s="7">
        <v>0</v>
      </c>
      <c r="R105" s="22">
        <v>0</v>
      </c>
      <c r="S105" s="7">
        <v>0</v>
      </c>
      <c r="T105" s="9">
        <v>0</v>
      </c>
      <c r="U105" s="24">
        <v>0</v>
      </c>
      <c r="V105" s="7"/>
      <c r="W105" s="26">
        <v>0</v>
      </c>
      <c r="X105" s="7" t="s">
        <v>2392</v>
      </c>
    </row>
    <row r="106" spans="1:24" x14ac:dyDescent="0.25">
      <c r="A106" s="7">
        <v>20250109</v>
      </c>
      <c r="B106" s="7" t="s">
        <v>668</v>
      </c>
      <c r="C106" s="7" t="s">
        <v>1164</v>
      </c>
      <c r="D106" s="11">
        <v>11</v>
      </c>
      <c r="E106" s="8">
        <v>45688</v>
      </c>
      <c r="F106" s="8">
        <v>46021</v>
      </c>
      <c r="G106" s="8">
        <v>46021</v>
      </c>
      <c r="H106" s="28"/>
      <c r="I106" s="15">
        <v>119</v>
      </c>
      <c r="J106" s="15">
        <v>136</v>
      </c>
      <c r="K106" s="22">
        <v>86360000</v>
      </c>
      <c r="L106" s="22">
        <v>7850909</v>
      </c>
      <c r="M106" s="13">
        <f t="shared" si="3"/>
        <v>0.8</v>
      </c>
      <c r="N106" s="6">
        <v>69088000</v>
      </c>
      <c r="O106" s="6">
        <v>17272000</v>
      </c>
      <c r="P106" s="6">
        <f t="shared" si="2"/>
        <v>86360000</v>
      </c>
      <c r="Q106" s="7">
        <v>0</v>
      </c>
      <c r="R106" s="22">
        <v>0</v>
      </c>
      <c r="S106" s="7">
        <v>0</v>
      </c>
      <c r="T106" s="9">
        <v>0</v>
      </c>
      <c r="U106" s="24">
        <v>0</v>
      </c>
      <c r="V106" s="7"/>
      <c r="W106" s="26">
        <v>0</v>
      </c>
      <c r="X106" s="7" t="s">
        <v>2394</v>
      </c>
    </row>
    <row r="107" spans="1:24" x14ac:dyDescent="0.25">
      <c r="A107" s="7">
        <v>20250110</v>
      </c>
      <c r="B107" s="7" t="s">
        <v>27</v>
      </c>
      <c r="C107" s="7" t="s">
        <v>1165</v>
      </c>
      <c r="D107" s="11">
        <v>8</v>
      </c>
      <c r="E107" s="8">
        <v>45687</v>
      </c>
      <c r="F107" s="8">
        <v>45951</v>
      </c>
      <c r="G107" s="8">
        <v>45951</v>
      </c>
      <c r="H107" s="28"/>
      <c r="I107" s="15">
        <v>183</v>
      </c>
      <c r="J107" s="15">
        <v>105</v>
      </c>
      <c r="K107" s="22">
        <v>80984000</v>
      </c>
      <c r="L107" s="22">
        <v>10123000</v>
      </c>
      <c r="M107" s="13">
        <f t="shared" si="3"/>
        <v>0.91249999999999998</v>
      </c>
      <c r="N107" s="6">
        <v>73897900</v>
      </c>
      <c r="O107" s="6">
        <v>30369000</v>
      </c>
      <c r="P107" s="6">
        <f t="shared" si="2"/>
        <v>104266900</v>
      </c>
      <c r="Q107" s="7">
        <v>1</v>
      </c>
      <c r="R107" s="22">
        <v>23282900</v>
      </c>
      <c r="S107" s="7">
        <v>0</v>
      </c>
      <c r="T107" s="9">
        <v>0</v>
      </c>
      <c r="U107" s="24">
        <v>0</v>
      </c>
      <c r="V107" s="7"/>
      <c r="W107" s="26">
        <v>0</v>
      </c>
      <c r="X107" s="7" t="s">
        <v>2394</v>
      </c>
    </row>
    <row r="108" spans="1:24" x14ac:dyDescent="0.25">
      <c r="A108" s="7">
        <v>20250111</v>
      </c>
      <c r="B108" s="7" t="s">
        <v>894</v>
      </c>
      <c r="C108" s="7" t="s">
        <v>1166</v>
      </c>
      <c r="D108" s="11">
        <v>11</v>
      </c>
      <c r="E108" s="8">
        <v>45685</v>
      </c>
      <c r="F108" s="8">
        <v>46018</v>
      </c>
      <c r="G108" s="8">
        <v>46018</v>
      </c>
      <c r="H108" s="28"/>
      <c r="I108" s="15">
        <v>193</v>
      </c>
      <c r="J108" s="15">
        <v>109</v>
      </c>
      <c r="K108" s="22">
        <v>103191000</v>
      </c>
      <c r="L108" s="22">
        <v>9381000</v>
      </c>
      <c r="M108" s="13">
        <f t="shared" si="3"/>
        <v>0.73636363636363633</v>
      </c>
      <c r="N108" s="6">
        <v>75986100</v>
      </c>
      <c r="O108" s="6">
        <v>27204900</v>
      </c>
      <c r="P108" s="6">
        <f t="shared" si="2"/>
        <v>103191000</v>
      </c>
      <c r="Q108" s="7">
        <v>0</v>
      </c>
      <c r="R108" s="22">
        <v>0</v>
      </c>
      <c r="S108" s="7">
        <v>0</v>
      </c>
      <c r="T108" s="9">
        <v>0</v>
      </c>
      <c r="U108" s="24">
        <v>0</v>
      </c>
      <c r="V108" s="7"/>
      <c r="W108" s="26">
        <v>0</v>
      </c>
      <c r="X108" s="7" t="s">
        <v>2392</v>
      </c>
    </row>
    <row r="109" spans="1:24" x14ac:dyDescent="0.25">
      <c r="A109" s="7">
        <v>20250112</v>
      </c>
      <c r="B109" s="7" t="s">
        <v>758</v>
      </c>
      <c r="C109" s="7" t="s">
        <v>1167</v>
      </c>
      <c r="D109" s="11">
        <v>11</v>
      </c>
      <c r="E109" s="8">
        <v>45685</v>
      </c>
      <c r="F109" s="8">
        <v>46018</v>
      </c>
      <c r="G109" s="8">
        <v>46018</v>
      </c>
      <c r="H109" s="28"/>
      <c r="I109" s="15">
        <v>77</v>
      </c>
      <c r="J109" s="15">
        <v>111</v>
      </c>
      <c r="K109" s="22">
        <v>55176000</v>
      </c>
      <c r="L109" s="22">
        <v>5016000</v>
      </c>
      <c r="M109" s="13">
        <f t="shared" si="3"/>
        <v>0.73636363636363633</v>
      </c>
      <c r="N109" s="6">
        <v>40629600</v>
      </c>
      <c r="O109" s="6">
        <v>14546400</v>
      </c>
      <c r="P109" s="6">
        <f t="shared" si="2"/>
        <v>55176000</v>
      </c>
      <c r="Q109" s="7">
        <v>0</v>
      </c>
      <c r="R109" s="22">
        <v>0</v>
      </c>
      <c r="S109" s="7">
        <v>0</v>
      </c>
      <c r="T109" s="9">
        <v>0</v>
      </c>
      <c r="U109" s="24">
        <v>0</v>
      </c>
      <c r="V109" s="7"/>
      <c r="W109" s="26">
        <v>0</v>
      </c>
      <c r="X109" s="7" t="s">
        <v>2396</v>
      </c>
    </row>
    <row r="110" spans="1:24" x14ac:dyDescent="0.25">
      <c r="A110" s="7">
        <v>20250113</v>
      </c>
      <c r="B110" s="7" t="s">
        <v>199</v>
      </c>
      <c r="C110" s="7" t="s">
        <v>1168</v>
      </c>
      <c r="D110" s="11">
        <v>11</v>
      </c>
      <c r="E110" s="8">
        <v>45693</v>
      </c>
      <c r="F110" s="8">
        <v>46022</v>
      </c>
      <c r="G110" s="8">
        <v>46022</v>
      </c>
      <c r="H110" s="28"/>
      <c r="I110" s="15">
        <v>164</v>
      </c>
      <c r="J110" s="15">
        <v>134</v>
      </c>
      <c r="K110" s="22">
        <v>63547000</v>
      </c>
      <c r="L110" s="22">
        <v>5777000</v>
      </c>
      <c r="M110" s="13">
        <f t="shared" si="3"/>
        <v>0.71515150990605381</v>
      </c>
      <c r="N110" s="6">
        <v>45445733</v>
      </c>
      <c r="O110" s="6">
        <v>18101267</v>
      </c>
      <c r="P110" s="6">
        <f t="shared" si="2"/>
        <v>63547000</v>
      </c>
      <c r="Q110" s="7">
        <v>0</v>
      </c>
      <c r="R110" s="22">
        <v>0</v>
      </c>
      <c r="S110" s="7">
        <v>0</v>
      </c>
      <c r="T110" s="9">
        <v>0</v>
      </c>
      <c r="U110" s="24" t="s">
        <v>2267</v>
      </c>
      <c r="V110" s="7"/>
      <c r="W110" s="27">
        <v>770267</v>
      </c>
      <c r="X110" s="7" t="s">
        <v>2395</v>
      </c>
    </row>
    <row r="111" spans="1:24" x14ac:dyDescent="0.25">
      <c r="A111" s="7">
        <v>20250114</v>
      </c>
      <c r="B111" s="7" t="s">
        <v>789</v>
      </c>
      <c r="C111" s="7" t="s">
        <v>1169</v>
      </c>
      <c r="D111" s="11">
        <v>11</v>
      </c>
      <c r="E111" s="8">
        <v>45693</v>
      </c>
      <c r="F111" s="8">
        <v>46022</v>
      </c>
      <c r="G111" s="8">
        <v>46022</v>
      </c>
      <c r="H111" s="28"/>
      <c r="I111" s="15">
        <v>94</v>
      </c>
      <c r="J111" s="15">
        <v>135</v>
      </c>
      <c r="K111" s="22">
        <v>63547000</v>
      </c>
      <c r="L111" s="22">
        <v>5777000</v>
      </c>
      <c r="M111" s="13">
        <f t="shared" si="3"/>
        <v>0.71515150990605381</v>
      </c>
      <c r="N111" s="6">
        <v>45445733</v>
      </c>
      <c r="O111" s="6">
        <v>18101267</v>
      </c>
      <c r="P111" s="6">
        <f t="shared" si="2"/>
        <v>63547000</v>
      </c>
      <c r="Q111" s="7">
        <v>0</v>
      </c>
      <c r="R111" s="22">
        <v>0</v>
      </c>
      <c r="S111" s="7">
        <v>0</v>
      </c>
      <c r="T111" s="9">
        <v>0</v>
      </c>
      <c r="U111" s="24" t="s">
        <v>2268</v>
      </c>
      <c r="V111" s="7"/>
      <c r="W111" s="26">
        <v>0</v>
      </c>
      <c r="X111" s="7" t="s">
        <v>2395</v>
      </c>
    </row>
    <row r="112" spans="1:24" x14ac:dyDescent="0.25">
      <c r="A112" s="7">
        <v>20250115</v>
      </c>
      <c r="B112" s="7" t="s">
        <v>103</v>
      </c>
      <c r="C112" s="7" t="s">
        <v>1170</v>
      </c>
      <c r="D112" s="11">
        <v>11</v>
      </c>
      <c r="E112" s="8">
        <v>45692</v>
      </c>
      <c r="F112" s="8">
        <v>46022</v>
      </c>
      <c r="G112" s="8">
        <v>46022</v>
      </c>
      <c r="H112" s="28"/>
      <c r="I112" s="15">
        <v>86</v>
      </c>
      <c r="J112" s="15">
        <v>128</v>
      </c>
      <c r="K112" s="22">
        <v>88594000</v>
      </c>
      <c r="L112" s="22">
        <v>8054000</v>
      </c>
      <c r="M112" s="13">
        <f t="shared" si="3"/>
        <v>0.71818181818181814</v>
      </c>
      <c r="N112" s="6">
        <v>63626600</v>
      </c>
      <c r="O112" s="6">
        <v>24967400</v>
      </c>
      <c r="P112" s="6">
        <f t="shared" si="2"/>
        <v>88594000</v>
      </c>
      <c r="Q112" s="7">
        <v>0</v>
      </c>
      <c r="R112" s="22">
        <v>0</v>
      </c>
      <c r="S112" s="7">
        <v>0</v>
      </c>
      <c r="T112" s="9">
        <v>0</v>
      </c>
      <c r="U112" s="24" t="s">
        <v>2269</v>
      </c>
      <c r="V112" s="7"/>
      <c r="W112" s="26">
        <v>0</v>
      </c>
      <c r="X112" s="7" t="s">
        <v>2395</v>
      </c>
    </row>
    <row r="113" spans="1:24" x14ac:dyDescent="0.25">
      <c r="A113" s="7">
        <v>20250116</v>
      </c>
      <c r="B113" s="7" t="s">
        <v>310</v>
      </c>
      <c r="C113" s="7" t="s">
        <v>1171</v>
      </c>
      <c r="D113" s="11">
        <v>11</v>
      </c>
      <c r="E113" s="8">
        <v>45686</v>
      </c>
      <c r="F113" s="8">
        <v>45961</v>
      </c>
      <c r="G113" s="8">
        <v>45961</v>
      </c>
      <c r="H113" s="28" t="s">
        <v>2513</v>
      </c>
      <c r="I113" s="15">
        <v>195</v>
      </c>
      <c r="J113" s="15">
        <v>117</v>
      </c>
      <c r="K113" s="22">
        <v>152317000</v>
      </c>
      <c r="L113" s="22">
        <v>13847000</v>
      </c>
      <c r="M113" s="13">
        <f t="shared" si="3"/>
        <v>0.73333333114491484</v>
      </c>
      <c r="N113" s="6">
        <v>111699133</v>
      </c>
      <c r="O113" s="6">
        <v>40617867</v>
      </c>
      <c r="P113" s="6">
        <f t="shared" si="2"/>
        <v>152317000</v>
      </c>
      <c r="Q113" s="7">
        <v>0</v>
      </c>
      <c r="R113" s="22">
        <v>0</v>
      </c>
      <c r="S113" s="7">
        <v>0</v>
      </c>
      <c r="T113" s="9">
        <v>0</v>
      </c>
      <c r="U113" s="24" t="s">
        <v>2513</v>
      </c>
      <c r="V113" s="7"/>
      <c r="W113" s="26">
        <v>0</v>
      </c>
      <c r="X113" s="7" t="s">
        <v>2392</v>
      </c>
    </row>
    <row r="114" spans="1:24" x14ac:dyDescent="0.25">
      <c r="A114" s="7">
        <v>20250117</v>
      </c>
      <c r="B114" s="7" t="s">
        <v>895</v>
      </c>
      <c r="C114" s="7" t="s">
        <v>1172</v>
      </c>
      <c r="D114" s="11">
        <v>11</v>
      </c>
      <c r="E114" s="8">
        <v>45694</v>
      </c>
      <c r="F114" s="8">
        <v>46022</v>
      </c>
      <c r="G114" s="8">
        <v>46022</v>
      </c>
      <c r="H114" s="28"/>
      <c r="I114" s="15">
        <v>194</v>
      </c>
      <c r="J114" s="15">
        <v>174</v>
      </c>
      <c r="K114" s="22">
        <v>94996000</v>
      </c>
      <c r="L114" s="22">
        <v>8636000</v>
      </c>
      <c r="M114" s="13">
        <f t="shared" si="3"/>
        <v>0.71212121563013175</v>
      </c>
      <c r="N114" s="6">
        <v>67648667</v>
      </c>
      <c r="O114" s="6">
        <v>27347333</v>
      </c>
      <c r="P114" s="6">
        <f t="shared" si="2"/>
        <v>94996000</v>
      </c>
      <c r="Q114" s="7">
        <v>0</v>
      </c>
      <c r="R114" s="22">
        <v>0</v>
      </c>
      <c r="S114" s="7">
        <v>0</v>
      </c>
      <c r="T114" s="9">
        <v>0</v>
      </c>
      <c r="U114" s="24">
        <v>0</v>
      </c>
      <c r="V114" s="7"/>
      <c r="W114" s="26">
        <v>0</v>
      </c>
      <c r="X114" s="7" t="s">
        <v>2392</v>
      </c>
    </row>
    <row r="115" spans="1:24" x14ac:dyDescent="0.25">
      <c r="A115" s="7">
        <v>20250118</v>
      </c>
      <c r="B115" s="7" t="s">
        <v>67</v>
      </c>
      <c r="C115" s="7" t="s">
        <v>1173</v>
      </c>
      <c r="D115" s="11">
        <v>11</v>
      </c>
      <c r="E115" s="8">
        <v>45694</v>
      </c>
      <c r="F115" s="8">
        <v>46022</v>
      </c>
      <c r="G115" s="8">
        <v>46022</v>
      </c>
      <c r="H115" s="28"/>
      <c r="I115" s="15">
        <v>126</v>
      </c>
      <c r="J115" s="15">
        <v>206</v>
      </c>
      <c r="K115" s="22">
        <v>94996000</v>
      </c>
      <c r="L115" s="22">
        <v>8636000</v>
      </c>
      <c r="M115" s="13">
        <f t="shared" si="3"/>
        <v>0.71212121563013175</v>
      </c>
      <c r="N115" s="6">
        <v>67648667</v>
      </c>
      <c r="O115" s="6">
        <v>27347333</v>
      </c>
      <c r="P115" s="6">
        <f t="shared" si="2"/>
        <v>94996000</v>
      </c>
      <c r="Q115" s="7">
        <v>0</v>
      </c>
      <c r="R115" s="22">
        <v>0</v>
      </c>
      <c r="S115" s="7">
        <v>0</v>
      </c>
      <c r="T115" s="9">
        <v>0</v>
      </c>
      <c r="U115" s="24">
        <v>0</v>
      </c>
      <c r="V115" s="7"/>
      <c r="W115" s="26">
        <v>0</v>
      </c>
      <c r="X115" s="7" t="s">
        <v>2396</v>
      </c>
    </row>
    <row r="116" spans="1:24" x14ac:dyDescent="0.25">
      <c r="A116" s="7">
        <v>20250119</v>
      </c>
      <c r="B116" s="7" t="s">
        <v>896</v>
      </c>
      <c r="C116" s="7" t="s">
        <v>1174</v>
      </c>
      <c r="D116" s="11">
        <v>10</v>
      </c>
      <c r="E116" s="8">
        <v>45695</v>
      </c>
      <c r="F116" s="8">
        <v>45997</v>
      </c>
      <c r="G116" s="8">
        <v>45997</v>
      </c>
      <c r="H116" s="28"/>
      <c r="I116" s="15">
        <v>156</v>
      </c>
      <c r="J116" s="15">
        <v>284</v>
      </c>
      <c r="K116" s="22">
        <v>50160000</v>
      </c>
      <c r="L116" s="22">
        <v>5016000</v>
      </c>
      <c r="M116" s="13">
        <f t="shared" si="3"/>
        <v>0.78</v>
      </c>
      <c r="N116" s="6">
        <v>39124800</v>
      </c>
      <c r="O116" s="6">
        <v>11035200</v>
      </c>
      <c r="P116" s="6">
        <f t="shared" si="2"/>
        <v>50160000</v>
      </c>
      <c r="Q116" s="7">
        <v>0</v>
      </c>
      <c r="R116" s="22">
        <v>0</v>
      </c>
      <c r="S116" s="7">
        <v>0</v>
      </c>
      <c r="T116" s="9">
        <v>0</v>
      </c>
      <c r="U116" s="24">
        <v>0</v>
      </c>
      <c r="V116" s="7"/>
      <c r="W116" s="26">
        <v>0</v>
      </c>
      <c r="X116" s="7" t="s">
        <v>2398</v>
      </c>
    </row>
    <row r="117" spans="1:24" x14ac:dyDescent="0.25">
      <c r="A117" s="7">
        <v>20250120</v>
      </c>
      <c r="B117" s="7" t="s">
        <v>390</v>
      </c>
      <c r="C117" s="7" t="s">
        <v>1175</v>
      </c>
      <c r="D117" s="11">
        <v>10</v>
      </c>
      <c r="E117" s="8">
        <v>45688</v>
      </c>
      <c r="F117" s="8">
        <v>45990</v>
      </c>
      <c r="G117" s="8">
        <v>45990</v>
      </c>
      <c r="H117" s="28"/>
      <c r="I117" s="15">
        <v>155</v>
      </c>
      <c r="J117" s="15">
        <v>131</v>
      </c>
      <c r="K117" s="22">
        <v>65360000</v>
      </c>
      <c r="L117" s="22">
        <v>6536000</v>
      </c>
      <c r="M117" s="13">
        <f t="shared" si="3"/>
        <v>0.8</v>
      </c>
      <c r="N117" s="6">
        <v>52288000</v>
      </c>
      <c r="O117" s="6">
        <v>13072000</v>
      </c>
      <c r="P117" s="6">
        <f t="shared" si="2"/>
        <v>65360000</v>
      </c>
      <c r="Q117" s="7">
        <v>0</v>
      </c>
      <c r="R117" s="22">
        <v>0</v>
      </c>
      <c r="S117" s="7">
        <v>0</v>
      </c>
      <c r="T117" s="9">
        <v>0</v>
      </c>
      <c r="U117" s="24">
        <v>0</v>
      </c>
      <c r="V117" s="7"/>
      <c r="W117" s="26">
        <v>0</v>
      </c>
      <c r="X117" s="7" t="s">
        <v>2398</v>
      </c>
    </row>
    <row r="118" spans="1:24" x14ac:dyDescent="0.25">
      <c r="A118" s="7">
        <v>20250121</v>
      </c>
      <c r="B118" s="7" t="s">
        <v>287</v>
      </c>
      <c r="C118" s="7" t="s">
        <v>1176</v>
      </c>
      <c r="D118" s="11">
        <v>10</v>
      </c>
      <c r="E118" s="8">
        <v>45688</v>
      </c>
      <c r="F118" s="8">
        <v>45990</v>
      </c>
      <c r="G118" s="8">
        <v>45990</v>
      </c>
      <c r="H118" s="28"/>
      <c r="I118" s="15">
        <v>159</v>
      </c>
      <c r="J118" s="15">
        <v>133</v>
      </c>
      <c r="K118" s="22">
        <v>50160000</v>
      </c>
      <c r="L118" s="22">
        <v>5016000</v>
      </c>
      <c r="M118" s="13">
        <f t="shared" si="3"/>
        <v>0.8</v>
      </c>
      <c r="N118" s="6">
        <v>40128000</v>
      </c>
      <c r="O118" s="6">
        <v>10032000</v>
      </c>
      <c r="P118" s="6">
        <f t="shared" si="2"/>
        <v>50160000</v>
      </c>
      <c r="Q118" s="7">
        <v>0</v>
      </c>
      <c r="R118" s="22">
        <v>0</v>
      </c>
      <c r="S118" s="7">
        <v>0</v>
      </c>
      <c r="T118" s="9">
        <v>0</v>
      </c>
      <c r="U118" s="24">
        <v>0</v>
      </c>
      <c r="V118" s="7"/>
      <c r="W118" s="26">
        <v>0</v>
      </c>
      <c r="X118" s="7" t="s">
        <v>2398</v>
      </c>
    </row>
    <row r="119" spans="1:24" x14ac:dyDescent="0.25">
      <c r="A119" s="7">
        <v>20250122</v>
      </c>
      <c r="B119" s="7" t="s">
        <v>655</v>
      </c>
      <c r="C119" s="7" t="s">
        <v>1177</v>
      </c>
      <c r="D119" s="11">
        <v>11</v>
      </c>
      <c r="E119" s="8">
        <v>45692</v>
      </c>
      <c r="F119" s="8">
        <v>46022</v>
      </c>
      <c r="G119" s="8">
        <v>46022</v>
      </c>
      <c r="H119" s="28"/>
      <c r="I119" s="15">
        <v>157</v>
      </c>
      <c r="J119" s="15">
        <v>167</v>
      </c>
      <c r="K119" s="22">
        <v>103191000</v>
      </c>
      <c r="L119" s="22">
        <v>9381000</v>
      </c>
      <c r="M119" s="13">
        <f t="shared" si="3"/>
        <v>0.71818181818181814</v>
      </c>
      <c r="N119" s="6">
        <v>74109900</v>
      </c>
      <c r="O119" s="6">
        <v>29081100</v>
      </c>
      <c r="P119" s="6">
        <f t="shared" si="2"/>
        <v>103191000</v>
      </c>
      <c r="Q119" s="7">
        <v>0</v>
      </c>
      <c r="R119" s="22">
        <v>0</v>
      </c>
      <c r="S119" s="7">
        <v>0</v>
      </c>
      <c r="T119" s="9">
        <v>0</v>
      </c>
      <c r="U119" s="24" t="s">
        <v>2270</v>
      </c>
      <c r="V119" s="7"/>
      <c r="W119" s="26">
        <v>0</v>
      </c>
      <c r="X119" s="7" t="s">
        <v>2395</v>
      </c>
    </row>
    <row r="120" spans="1:24" x14ac:dyDescent="0.25">
      <c r="A120" s="7">
        <v>20250123</v>
      </c>
      <c r="B120" s="7" t="s">
        <v>897</v>
      </c>
      <c r="C120" s="7" t="s">
        <v>1178</v>
      </c>
      <c r="D120" s="11">
        <v>11</v>
      </c>
      <c r="E120" s="8">
        <v>45686</v>
      </c>
      <c r="F120" s="8">
        <v>46019</v>
      </c>
      <c r="G120" s="8">
        <v>46019</v>
      </c>
      <c r="H120" s="28"/>
      <c r="I120" s="15">
        <v>305</v>
      </c>
      <c r="J120" s="15">
        <v>123</v>
      </c>
      <c r="K120" s="22">
        <v>103191000</v>
      </c>
      <c r="L120" s="22">
        <v>9381000</v>
      </c>
      <c r="M120" s="13">
        <f t="shared" si="3"/>
        <v>0.69393939393939397</v>
      </c>
      <c r="N120" s="6">
        <v>71608300</v>
      </c>
      <c r="O120" s="6">
        <v>31582700</v>
      </c>
      <c r="P120" s="6">
        <f t="shared" si="2"/>
        <v>103191000</v>
      </c>
      <c r="Q120" s="7">
        <v>0</v>
      </c>
      <c r="R120" s="22">
        <v>0</v>
      </c>
      <c r="S120" s="7">
        <v>0</v>
      </c>
      <c r="T120" s="9">
        <v>0</v>
      </c>
      <c r="U120" s="24">
        <v>0</v>
      </c>
      <c r="V120" s="7"/>
      <c r="W120" s="26">
        <v>0</v>
      </c>
      <c r="X120" s="7" t="s">
        <v>2394</v>
      </c>
    </row>
    <row r="121" spans="1:24" x14ac:dyDescent="0.25">
      <c r="A121" s="7">
        <v>20250124</v>
      </c>
      <c r="B121" s="7" t="s">
        <v>267</v>
      </c>
      <c r="C121" s="7" t="s">
        <v>1179</v>
      </c>
      <c r="D121" s="11">
        <v>11</v>
      </c>
      <c r="E121" s="8">
        <v>45686</v>
      </c>
      <c r="F121" s="8">
        <v>46019</v>
      </c>
      <c r="G121" s="8">
        <v>46019</v>
      </c>
      <c r="H121" s="28"/>
      <c r="I121" s="15">
        <v>319</v>
      </c>
      <c r="J121" s="15">
        <v>122</v>
      </c>
      <c r="K121" s="22">
        <v>48972000</v>
      </c>
      <c r="L121" s="22">
        <v>4452000</v>
      </c>
      <c r="M121" s="13">
        <f t="shared" si="3"/>
        <v>0.73333333333333328</v>
      </c>
      <c r="N121" s="6">
        <v>35912800</v>
      </c>
      <c r="O121" s="6">
        <v>13059200</v>
      </c>
      <c r="P121" s="6">
        <f t="shared" ref="P121:P180" si="4">+K121+R121</f>
        <v>48972000</v>
      </c>
      <c r="Q121" s="7">
        <v>0</v>
      </c>
      <c r="R121" s="22">
        <v>0</v>
      </c>
      <c r="S121" s="7">
        <v>0</v>
      </c>
      <c r="T121" s="9">
        <v>0</v>
      </c>
      <c r="U121" s="24">
        <v>0</v>
      </c>
      <c r="V121" s="7"/>
      <c r="W121" s="26">
        <v>0</v>
      </c>
      <c r="X121" s="7" t="s">
        <v>2400</v>
      </c>
    </row>
    <row r="122" spans="1:24" x14ac:dyDescent="0.25">
      <c r="A122" s="7">
        <v>20250125</v>
      </c>
      <c r="B122" s="7" t="s">
        <v>574</v>
      </c>
      <c r="C122" s="7" t="s">
        <v>1180</v>
      </c>
      <c r="D122" s="11">
        <v>9</v>
      </c>
      <c r="E122" s="8">
        <v>45695</v>
      </c>
      <c r="F122" s="8">
        <v>45967</v>
      </c>
      <c r="G122" s="8">
        <v>45967</v>
      </c>
      <c r="H122" s="28"/>
      <c r="I122" s="15">
        <v>309</v>
      </c>
      <c r="J122" s="15">
        <v>126</v>
      </c>
      <c r="K122" s="22">
        <v>35901000</v>
      </c>
      <c r="L122" s="22">
        <v>3989000</v>
      </c>
      <c r="M122" s="13">
        <f t="shared" ref="M122:M181" si="5">+N122*100%/K122</f>
        <v>0.8666666666666667</v>
      </c>
      <c r="N122" s="6">
        <v>31114200</v>
      </c>
      <c r="O122" s="6">
        <v>4786800</v>
      </c>
      <c r="P122" s="6">
        <f t="shared" si="4"/>
        <v>35901000</v>
      </c>
      <c r="Q122" s="7">
        <v>0</v>
      </c>
      <c r="R122" s="22">
        <v>0</v>
      </c>
      <c r="S122" s="7">
        <v>0</v>
      </c>
      <c r="T122" s="9">
        <v>0</v>
      </c>
      <c r="U122" s="24">
        <v>0</v>
      </c>
      <c r="V122" s="7"/>
      <c r="W122" s="26">
        <v>0</v>
      </c>
      <c r="X122" s="7" t="s">
        <v>2400</v>
      </c>
    </row>
    <row r="123" spans="1:24" x14ac:dyDescent="0.25">
      <c r="A123" s="7">
        <v>20250126</v>
      </c>
      <c r="B123" s="7" t="s">
        <v>117</v>
      </c>
      <c r="C123" s="7" t="s">
        <v>1181</v>
      </c>
      <c r="D123" s="11">
        <v>11</v>
      </c>
      <c r="E123" s="8">
        <v>45699</v>
      </c>
      <c r="F123" s="8">
        <v>46022</v>
      </c>
      <c r="G123" s="8">
        <v>46022</v>
      </c>
      <c r="H123" s="28"/>
      <c r="I123" s="15">
        <v>23</v>
      </c>
      <c r="J123" s="15">
        <v>367</v>
      </c>
      <c r="K123" s="22">
        <v>88594000</v>
      </c>
      <c r="L123" s="22">
        <v>8054000</v>
      </c>
      <c r="M123" s="13">
        <f t="shared" si="5"/>
        <v>0.69696969320721491</v>
      </c>
      <c r="N123" s="6">
        <v>61747333</v>
      </c>
      <c r="O123" s="6">
        <v>26846667</v>
      </c>
      <c r="P123" s="6">
        <f t="shared" si="4"/>
        <v>88594000</v>
      </c>
      <c r="Q123" s="7">
        <v>0</v>
      </c>
      <c r="R123" s="22">
        <v>0</v>
      </c>
      <c r="S123" s="7">
        <v>0</v>
      </c>
      <c r="T123" s="9">
        <v>0</v>
      </c>
      <c r="U123" s="24" t="s">
        <v>2401</v>
      </c>
      <c r="V123" s="7"/>
      <c r="W123" s="27">
        <v>2684667</v>
      </c>
      <c r="X123" s="7" t="s">
        <v>2395</v>
      </c>
    </row>
    <row r="124" spans="1:24" x14ac:dyDescent="0.25">
      <c r="A124" s="7">
        <v>20250127</v>
      </c>
      <c r="B124" s="7" t="s">
        <v>99</v>
      </c>
      <c r="C124" s="7" t="s">
        <v>1182</v>
      </c>
      <c r="D124" s="11">
        <v>11</v>
      </c>
      <c r="E124" s="8">
        <v>45695</v>
      </c>
      <c r="F124" s="8">
        <v>46022</v>
      </c>
      <c r="G124" s="8">
        <v>46022</v>
      </c>
      <c r="H124" s="28"/>
      <c r="I124" s="15">
        <v>90</v>
      </c>
      <c r="J124" s="15">
        <v>209</v>
      </c>
      <c r="K124" s="22">
        <v>111353000</v>
      </c>
      <c r="L124" s="22">
        <v>10123000</v>
      </c>
      <c r="M124" s="13">
        <f t="shared" si="5"/>
        <v>0.70909090909090911</v>
      </c>
      <c r="N124" s="6">
        <v>78959400</v>
      </c>
      <c r="O124" s="6">
        <v>32393600</v>
      </c>
      <c r="P124" s="6">
        <f t="shared" si="4"/>
        <v>111353000</v>
      </c>
      <c r="Q124" s="7">
        <v>0</v>
      </c>
      <c r="R124" s="22">
        <v>0</v>
      </c>
      <c r="S124" s="7">
        <v>0</v>
      </c>
      <c r="T124" s="9">
        <v>0</v>
      </c>
      <c r="U124" s="24">
        <v>0</v>
      </c>
      <c r="V124" s="7"/>
      <c r="W124" s="26">
        <v>0</v>
      </c>
      <c r="X124" s="7" t="s">
        <v>2395</v>
      </c>
    </row>
    <row r="125" spans="1:24" x14ac:dyDescent="0.25">
      <c r="A125" s="7">
        <v>20250128</v>
      </c>
      <c r="B125" s="7" t="s">
        <v>327</v>
      </c>
      <c r="C125" s="7" t="s">
        <v>1183</v>
      </c>
      <c r="D125" s="11">
        <v>11</v>
      </c>
      <c r="E125" s="8">
        <v>45695</v>
      </c>
      <c r="F125" s="8">
        <v>46022</v>
      </c>
      <c r="G125" s="8">
        <v>46022</v>
      </c>
      <c r="H125" s="28"/>
      <c r="I125" s="15">
        <v>129</v>
      </c>
      <c r="J125" s="15">
        <v>210</v>
      </c>
      <c r="K125" s="22">
        <v>37675000</v>
      </c>
      <c r="L125" s="22">
        <v>3425000</v>
      </c>
      <c r="M125" s="13">
        <f t="shared" si="5"/>
        <v>0.70909090909090911</v>
      </c>
      <c r="N125" s="6">
        <v>26715000</v>
      </c>
      <c r="O125" s="6">
        <v>10960000</v>
      </c>
      <c r="P125" s="6">
        <f t="shared" si="4"/>
        <v>37675000</v>
      </c>
      <c r="Q125" s="7">
        <v>0</v>
      </c>
      <c r="R125" s="22">
        <v>0</v>
      </c>
      <c r="S125" s="7">
        <v>0</v>
      </c>
      <c r="T125" s="9">
        <v>0</v>
      </c>
      <c r="U125" s="24">
        <v>0</v>
      </c>
      <c r="V125" s="7"/>
      <c r="W125" s="26">
        <v>0</v>
      </c>
      <c r="X125" s="7" t="s">
        <v>2396</v>
      </c>
    </row>
    <row r="126" spans="1:24" x14ac:dyDescent="0.25">
      <c r="A126" s="7">
        <v>20250129</v>
      </c>
      <c r="B126" s="7" t="s">
        <v>70</v>
      </c>
      <c r="C126" s="7" t="s">
        <v>1184</v>
      </c>
      <c r="D126" s="11">
        <v>11</v>
      </c>
      <c r="E126" s="8">
        <v>45694</v>
      </c>
      <c r="F126" s="8">
        <v>46022</v>
      </c>
      <c r="G126" s="8">
        <v>46022</v>
      </c>
      <c r="H126" s="28"/>
      <c r="I126" s="15">
        <v>131</v>
      </c>
      <c r="J126" s="15">
        <v>232</v>
      </c>
      <c r="K126" s="22">
        <v>80234000</v>
      </c>
      <c r="L126" s="22">
        <v>7294000</v>
      </c>
      <c r="M126" s="13">
        <f t="shared" si="5"/>
        <v>0.71212120796669742</v>
      </c>
      <c r="N126" s="6">
        <v>57136333</v>
      </c>
      <c r="O126" s="6">
        <v>23097667</v>
      </c>
      <c r="P126" s="6">
        <f t="shared" si="4"/>
        <v>80234000</v>
      </c>
      <c r="Q126" s="7">
        <v>0</v>
      </c>
      <c r="R126" s="22">
        <v>0</v>
      </c>
      <c r="S126" s="7">
        <v>0</v>
      </c>
      <c r="T126" s="9">
        <v>0</v>
      </c>
      <c r="U126" s="24" t="s">
        <v>2271</v>
      </c>
      <c r="V126" s="7"/>
      <c r="W126" s="26">
        <v>0</v>
      </c>
      <c r="X126" s="7" t="s">
        <v>2396</v>
      </c>
    </row>
    <row r="127" spans="1:24" x14ac:dyDescent="0.25">
      <c r="A127" s="7">
        <v>20250130</v>
      </c>
      <c r="B127" s="7" t="s">
        <v>773</v>
      </c>
      <c r="C127" s="7" t="s">
        <v>1185</v>
      </c>
      <c r="D127" s="11">
        <v>11</v>
      </c>
      <c r="E127" s="8">
        <v>45692</v>
      </c>
      <c r="F127" s="8">
        <v>46022</v>
      </c>
      <c r="G127" s="8">
        <v>46022</v>
      </c>
      <c r="H127" s="28"/>
      <c r="I127" s="15">
        <v>132</v>
      </c>
      <c r="J127" s="15">
        <v>180</v>
      </c>
      <c r="K127" s="22">
        <v>103191000</v>
      </c>
      <c r="L127" s="22">
        <v>9381000</v>
      </c>
      <c r="M127" s="13">
        <f t="shared" si="5"/>
        <v>0.71818181818181814</v>
      </c>
      <c r="N127" s="6">
        <v>74109900</v>
      </c>
      <c r="O127" s="6">
        <v>29081100</v>
      </c>
      <c r="P127" s="6">
        <f t="shared" si="4"/>
        <v>103191000</v>
      </c>
      <c r="Q127" s="7">
        <v>0</v>
      </c>
      <c r="R127" s="22">
        <v>0</v>
      </c>
      <c r="S127" s="7">
        <v>0</v>
      </c>
      <c r="T127" s="9">
        <v>0</v>
      </c>
      <c r="U127" s="24">
        <v>0</v>
      </c>
      <c r="V127" s="7"/>
      <c r="W127" s="26">
        <v>0</v>
      </c>
      <c r="X127" s="7" t="s">
        <v>2396</v>
      </c>
    </row>
    <row r="128" spans="1:24" x14ac:dyDescent="0.25">
      <c r="A128" s="7">
        <v>20250131</v>
      </c>
      <c r="B128" s="7" t="s">
        <v>591</v>
      </c>
      <c r="C128" s="7" t="s">
        <v>1186</v>
      </c>
      <c r="D128" s="11">
        <v>11</v>
      </c>
      <c r="E128" s="8">
        <v>45691</v>
      </c>
      <c r="F128" s="8">
        <v>46022</v>
      </c>
      <c r="G128" s="8">
        <v>46022</v>
      </c>
      <c r="H128" s="28"/>
      <c r="I128" s="15">
        <v>176</v>
      </c>
      <c r="J128" s="15">
        <v>162</v>
      </c>
      <c r="K128" s="22">
        <v>34716000</v>
      </c>
      <c r="L128" s="22">
        <v>3156000</v>
      </c>
      <c r="M128" s="13">
        <f t="shared" si="5"/>
        <v>0.72121212121212119</v>
      </c>
      <c r="N128" s="6">
        <v>25037600</v>
      </c>
      <c r="O128" s="6">
        <v>9678400</v>
      </c>
      <c r="P128" s="6">
        <f t="shared" si="4"/>
        <v>34716000</v>
      </c>
      <c r="Q128" s="7">
        <v>0</v>
      </c>
      <c r="R128" s="22">
        <v>0</v>
      </c>
      <c r="S128" s="7">
        <v>0</v>
      </c>
      <c r="T128" s="9">
        <v>0</v>
      </c>
      <c r="U128" s="24">
        <v>0</v>
      </c>
      <c r="V128" s="7"/>
      <c r="W128" s="26">
        <v>0</v>
      </c>
      <c r="X128" s="7" t="s">
        <v>2398</v>
      </c>
    </row>
    <row r="129" spans="1:24" x14ac:dyDescent="0.25">
      <c r="A129" s="7">
        <v>20250132</v>
      </c>
      <c r="B129" s="7" t="s">
        <v>272</v>
      </c>
      <c r="C129" s="7" t="s">
        <v>1187</v>
      </c>
      <c r="D129" s="11">
        <v>10</v>
      </c>
      <c r="E129" s="8">
        <v>45693</v>
      </c>
      <c r="F129" s="8">
        <v>45995</v>
      </c>
      <c r="G129" s="8">
        <v>45995</v>
      </c>
      <c r="H129" s="28"/>
      <c r="I129" s="15">
        <v>180</v>
      </c>
      <c r="J129" s="15">
        <v>168</v>
      </c>
      <c r="K129" s="22">
        <v>39890000</v>
      </c>
      <c r="L129" s="22">
        <v>3989000</v>
      </c>
      <c r="M129" s="13">
        <f t="shared" si="5"/>
        <v>0.78666665831035343</v>
      </c>
      <c r="N129" s="6">
        <v>31380133</v>
      </c>
      <c r="O129" s="6">
        <v>8509867</v>
      </c>
      <c r="P129" s="6">
        <f t="shared" si="4"/>
        <v>39890000</v>
      </c>
      <c r="Q129" s="7">
        <v>0</v>
      </c>
      <c r="R129" s="22">
        <v>0</v>
      </c>
      <c r="S129" s="7">
        <v>0</v>
      </c>
      <c r="T129" s="9">
        <v>0</v>
      </c>
      <c r="U129" s="24">
        <v>0</v>
      </c>
      <c r="V129" s="7"/>
      <c r="W129" s="26">
        <v>0</v>
      </c>
      <c r="X129" s="7" t="s">
        <v>2398</v>
      </c>
    </row>
    <row r="130" spans="1:24" x14ac:dyDescent="0.25">
      <c r="A130" s="7">
        <v>20250133</v>
      </c>
      <c r="B130" s="7" t="s">
        <v>357</v>
      </c>
      <c r="C130" s="7" t="s">
        <v>1188</v>
      </c>
      <c r="D130" s="11">
        <v>10</v>
      </c>
      <c r="E130" s="8">
        <v>45691</v>
      </c>
      <c r="F130" s="8">
        <v>45993</v>
      </c>
      <c r="G130" s="8">
        <v>45993</v>
      </c>
      <c r="H130" s="28"/>
      <c r="I130" s="15">
        <v>181</v>
      </c>
      <c r="J130" s="15">
        <v>169</v>
      </c>
      <c r="K130" s="22">
        <v>57770000</v>
      </c>
      <c r="L130" s="22">
        <v>5777000</v>
      </c>
      <c r="M130" s="13">
        <f t="shared" si="5"/>
        <v>0.79333333910334081</v>
      </c>
      <c r="N130" s="6">
        <v>45830867</v>
      </c>
      <c r="O130" s="6">
        <v>11939133</v>
      </c>
      <c r="P130" s="6">
        <f t="shared" si="4"/>
        <v>57770000</v>
      </c>
      <c r="Q130" s="7">
        <v>0</v>
      </c>
      <c r="R130" s="22">
        <v>0</v>
      </c>
      <c r="S130" s="7">
        <v>0</v>
      </c>
      <c r="T130" s="9">
        <v>0</v>
      </c>
      <c r="U130" s="24">
        <v>0</v>
      </c>
      <c r="V130" s="7"/>
      <c r="W130" s="26">
        <v>0</v>
      </c>
      <c r="X130" s="7" t="s">
        <v>2398</v>
      </c>
    </row>
    <row r="131" spans="1:24" x14ac:dyDescent="0.25">
      <c r="A131" s="7">
        <v>20250134</v>
      </c>
      <c r="B131" s="7" t="s">
        <v>96</v>
      </c>
      <c r="C131" s="7" t="s">
        <v>1189</v>
      </c>
      <c r="D131" s="11">
        <v>11</v>
      </c>
      <c r="E131" s="8">
        <v>45700</v>
      </c>
      <c r="F131" s="8">
        <v>46022</v>
      </c>
      <c r="G131" s="8">
        <v>46022</v>
      </c>
      <c r="H131" s="28"/>
      <c r="I131" s="15">
        <v>182</v>
      </c>
      <c r="J131" s="15">
        <v>260</v>
      </c>
      <c r="K131" s="22">
        <v>80234000</v>
      </c>
      <c r="L131" s="22">
        <v>7294000</v>
      </c>
      <c r="M131" s="13">
        <f t="shared" si="5"/>
        <v>0.69393938978487923</v>
      </c>
      <c r="N131" s="6">
        <v>55677533</v>
      </c>
      <c r="O131" s="6">
        <v>24556467</v>
      </c>
      <c r="P131" s="6">
        <f t="shared" si="4"/>
        <v>80234000</v>
      </c>
      <c r="Q131" s="7">
        <v>0</v>
      </c>
      <c r="R131" s="22">
        <v>0</v>
      </c>
      <c r="S131" s="7">
        <v>0</v>
      </c>
      <c r="T131" s="9">
        <v>0</v>
      </c>
      <c r="U131" s="24" t="s">
        <v>2402</v>
      </c>
      <c r="V131" s="7"/>
      <c r="W131" s="27">
        <v>2674467</v>
      </c>
      <c r="X131" s="7" t="s">
        <v>2395</v>
      </c>
    </row>
    <row r="132" spans="1:24" x14ac:dyDescent="0.25">
      <c r="A132" s="7">
        <v>20250135</v>
      </c>
      <c r="B132" s="7" t="s">
        <v>825</v>
      </c>
      <c r="C132" s="7" t="s">
        <v>1190</v>
      </c>
      <c r="D132" s="11">
        <v>11</v>
      </c>
      <c r="E132" s="8">
        <v>45691</v>
      </c>
      <c r="F132" s="8">
        <v>46022</v>
      </c>
      <c r="G132" s="8">
        <v>46022</v>
      </c>
      <c r="H132" s="28"/>
      <c r="I132" s="15">
        <v>186</v>
      </c>
      <c r="J132" s="15">
        <v>170</v>
      </c>
      <c r="K132" s="22">
        <v>88594000</v>
      </c>
      <c r="L132" s="22">
        <v>8054000</v>
      </c>
      <c r="M132" s="13">
        <f t="shared" si="5"/>
        <v>0.7212121249746033</v>
      </c>
      <c r="N132" s="6">
        <v>63895067</v>
      </c>
      <c r="O132" s="6">
        <v>24698933</v>
      </c>
      <c r="P132" s="6">
        <f t="shared" si="4"/>
        <v>88594000</v>
      </c>
      <c r="Q132" s="7">
        <v>0</v>
      </c>
      <c r="R132" s="22">
        <v>0</v>
      </c>
      <c r="S132" s="7">
        <v>0</v>
      </c>
      <c r="T132" s="9">
        <v>0</v>
      </c>
      <c r="U132" s="24" t="s">
        <v>2187</v>
      </c>
      <c r="V132" s="7"/>
      <c r="W132" s="26">
        <v>0</v>
      </c>
      <c r="X132" s="7" t="s">
        <v>2396</v>
      </c>
    </row>
    <row r="133" spans="1:24" x14ac:dyDescent="0.25">
      <c r="A133" s="7">
        <v>20250136</v>
      </c>
      <c r="B133" s="7" t="s">
        <v>53</v>
      </c>
      <c r="C133" s="7" t="s">
        <v>1134</v>
      </c>
      <c r="D133" s="11">
        <v>11</v>
      </c>
      <c r="E133" s="8">
        <v>45695</v>
      </c>
      <c r="F133" s="8">
        <v>46022</v>
      </c>
      <c r="G133" s="8">
        <v>46022</v>
      </c>
      <c r="H133" s="28"/>
      <c r="I133" s="15">
        <v>187</v>
      </c>
      <c r="J133" s="15">
        <v>239</v>
      </c>
      <c r="K133" s="22">
        <v>63547000</v>
      </c>
      <c r="L133" s="22">
        <v>5777000</v>
      </c>
      <c r="M133" s="13">
        <f t="shared" si="5"/>
        <v>0.70909090909090911</v>
      </c>
      <c r="N133" s="6">
        <v>45060600</v>
      </c>
      <c r="O133" s="6">
        <v>18486400</v>
      </c>
      <c r="P133" s="6">
        <f t="shared" si="4"/>
        <v>63547000</v>
      </c>
      <c r="Q133" s="7">
        <v>0</v>
      </c>
      <c r="R133" s="22">
        <v>0</v>
      </c>
      <c r="S133" s="7">
        <v>0</v>
      </c>
      <c r="T133" s="9">
        <v>0</v>
      </c>
      <c r="U133" s="24" t="s">
        <v>2272</v>
      </c>
      <c r="V133" s="7"/>
      <c r="W133" s="26">
        <v>0</v>
      </c>
      <c r="X133" s="7" t="s">
        <v>2396</v>
      </c>
    </row>
    <row r="134" spans="1:24" x14ac:dyDescent="0.25">
      <c r="A134" s="7">
        <v>20250137</v>
      </c>
      <c r="B134" s="7" t="s">
        <v>146</v>
      </c>
      <c r="C134" s="7" t="s">
        <v>533</v>
      </c>
      <c r="D134" s="11">
        <v>10</v>
      </c>
      <c r="E134" s="8">
        <v>45686</v>
      </c>
      <c r="F134" s="8">
        <v>45989</v>
      </c>
      <c r="G134" s="8">
        <v>45989</v>
      </c>
      <c r="H134" s="28"/>
      <c r="I134" s="15">
        <v>322</v>
      </c>
      <c r="J134" s="15">
        <v>121</v>
      </c>
      <c r="K134" s="22">
        <v>50160000</v>
      </c>
      <c r="L134" s="22">
        <v>5016000</v>
      </c>
      <c r="M134" s="13">
        <f t="shared" si="5"/>
        <v>0.80666666666666664</v>
      </c>
      <c r="N134" s="6">
        <v>40462400</v>
      </c>
      <c r="O134" s="6">
        <v>9697600</v>
      </c>
      <c r="P134" s="6">
        <f t="shared" si="4"/>
        <v>50160000</v>
      </c>
      <c r="Q134" s="7">
        <v>0</v>
      </c>
      <c r="R134" s="22">
        <v>0</v>
      </c>
      <c r="S134" s="7">
        <v>0</v>
      </c>
      <c r="T134" s="9">
        <v>0</v>
      </c>
      <c r="U134" s="24">
        <v>0</v>
      </c>
      <c r="V134" s="7"/>
      <c r="W134" s="26">
        <v>0</v>
      </c>
      <c r="X134" s="7" t="s">
        <v>2400</v>
      </c>
    </row>
    <row r="135" spans="1:24" x14ac:dyDescent="0.25">
      <c r="A135" s="7">
        <v>20250138</v>
      </c>
      <c r="B135" s="7" t="s">
        <v>1700</v>
      </c>
      <c r="C135" s="7" t="s">
        <v>535</v>
      </c>
      <c r="D135" s="11">
        <v>10</v>
      </c>
      <c r="E135" s="8">
        <v>45686</v>
      </c>
      <c r="F135" s="8">
        <v>45989</v>
      </c>
      <c r="G135" s="8">
        <v>45989</v>
      </c>
      <c r="H135" s="28"/>
      <c r="I135" s="15">
        <v>307</v>
      </c>
      <c r="J135" s="15">
        <v>125</v>
      </c>
      <c r="K135" s="22">
        <v>39890000</v>
      </c>
      <c r="L135" s="22">
        <v>3989000</v>
      </c>
      <c r="M135" s="13">
        <f t="shared" si="5"/>
        <v>0.80666665831035345</v>
      </c>
      <c r="N135" s="6">
        <v>32177933</v>
      </c>
      <c r="O135" s="6">
        <v>7712067</v>
      </c>
      <c r="P135" s="6">
        <f t="shared" si="4"/>
        <v>39890000</v>
      </c>
      <c r="Q135" s="7">
        <v>0</v>
      </c>
      <c r="R135" s="22">
        <v>0</v>
      </c>
      <c r="S135" s="7">
        <v>0</v>
      </c>
      <c r="T135" s="9">
        <v>0</v>
      </c>
      <c r="U135" s="24">
        <v>0</v>
      </c>
      <c r="V135" s="7"/>
      <c r="W135" s="26">
        <v>0</v>
      </c>
      <c r="X135" s="7" t="s">
        <v>2400</v>
      </c>
    </row>
    <row r="136" spans="1:24" x14ac:dyDescent="0.25">
      <c r="A136" s="7">
        <v>20250139</v>
      </c>
      <c r="B136" s="7" t="s">
        <v>219</v>
      </c>
      <c r="C136" s="7" t="s">
        <v>636</v>
      </c>
      <c r="D136" s="11">
        <v>10.7</v>
      </c>
      <c r="E136" s="8">
        <v>45698</v>
      </c>
      <c r="F136" s="8">
        <v>46021</v>
      </c>
      <c r="G136" s="8">
        <v>46021</v>
      </c>
      <c r="H136" s="28"/>
      <c r="I136" s="15">
        <v>233</v>
      </c>
      <c r="J136" s="15">
        <v>295</v>
      </c>
      <c r="K136" s="22">
        <v>61813900</v>
      </c>
      <c r="L136" s="22">
        <v>5777000</v>
      </c>
      <c r="M136" s="13">
        <f t="shared" si="5"/>
        <v>0.71962616822429903</v>
      </c>
      <c r="N136" s="6">
        <v>44482900</v>
      </c>
      <c r="O136" s="6">
        <v>17331000</v>
      </c>
      <c r="P136" s="6">
        <f t="shared" si="4"/>
        <v>61813900</v>
      </c>
      <c r="Q136" s="7">
        <v>0</v>
      </c>
      <c r="R136" s="22">
        <v>0</v>
      </c>
      <c r="S136" s="7">
        <v>0</v>
      </c>
      <c r="T136" s="9">
        <v>0</v>
      </c>
      <c r="U136" s="24">
        <v>0</v>
      </c>
      <c r="V136" s="7"/>
      <c r="W136" s="26">
        <v>0</v>
      </c>
      <c r="X136" s="7" t="s">
        <v>2403</v>
      </c>
    </row>
    <row r="137" spans="1:24" x14ac:dyDescent="0.25">
      <c r="A137" s="7">
        <v>20250140</v>
      </c>
      <c r="B137" s="7" t="s">
        <v>360</v>
      </c>
      <c r="C137" s="7" t="s">
        <v>1191</v>
      </c>
      <c r="D137" s="11">
        <v>8.5</v>
      </c>
      <c r="E137" s="8">
        <v>45692</v>
      </c>
      <c r="F137" s="8">
        <v>46021</v>
      </c>
      <c r="G137" s="8">
        <v>46021</v>
      </c>
      <c r="H137" s="28"/>
      <c r="I137" s="15">
        <v>67</v>
      </c>
      <c r="J137" s="15">
        <v>184</v>
      </c>
      <c r="K137" s="22">
        <v>65229000</v>
      </c>
      <c r="L137" s="22">
        <v>7674000</v>
      </c>
      <c r="M137" s="13">
        <f t="shared" si="5"/>
        <v>0.92941176470588238</v>
      </c>
      <c r="N137" s="6">
        <v>60624600</v>
      </c>
      <c r="O137" s="6">
        <v>23022000</v>
      </c>
      <c r="P137" s="6">
        <f t="shared" si="4"/>
        <v>83646600</v>
      </c>
      <c r="Q137" s="7">
        <v>1</v>
      </c>
      <c r="R137" s="22">
        <v>18417600</v>
      </c>
      <c r="S137" s="7">
        <v>0</v>
      </c>
      <c r="T137" s="9">
        <v>0</v>
      </c>
      <c r="U137" s="24">
        <v>0</v>
      </c>
      <c r="V137" s="7"/>
      <c r="W137" s="26">
        <v>0</v>
      </c>
      <c r="X137" s="7" t="s">
        <v>2404</v>
      </c>
    </row>
    <row r="138" spans="1:24" x14ac:dyDescent="0.25">
      <c r="A138" s="7">
        <v>20250141</v>
      </c>
      <c r="B138" s="7" t="s">
        <v>898</v>
      </c>
      <c r="C138" s="7" t="s">
        <v>539</v>
      </c>
      <c r="D138" s="11">
        <v>11</v>
      </c>
      <c r="E138" s="8">
        <v>45687</v>
      </c>
      <c r="F138" s="8">
        <v>46020</v>
      </c>
      <c r="G138" s="8">
        <v>46020</v>
      </c>
      <c r="H138" s="28"/>
      <c r="I138" s="15">
        <v>321</v>
      </c>
      <c r="J138" s="15">
        <v>130</v>
      </c>
      <c r="K138" s="22">
        <v>50160000</v>
      </c>
      <c r="L138" s="22">
        <v>4560000</v>
      </c>
      <c r="M138" s="13">
        <f t="shared" si="5"/>
        <v>0.80333333333333334</v>
      </c>
      <c r="N138" s="6">
        <v>40295200</v>
      </c>
      <c r="O138" s="6">
        <v>9864800</v>
      </c>
      <c r="P138" s="6">
        <f t="shared" si="4"/>
        <v>50160000</v>
      </c>
      <c r="Q138" s="7">
        <v>0</v>
      </c>
      <c r="R138" s="22">
        <v>0</v>
      </c>
      <c r="S138" s="7">
        <v>0</v>
      </c>
      <c r="T138" s="9">
        <v>0</v>
      </c>
      <c r="U138" s="24">
        <v>0</v>
      </c>
      <c r="V138" s="7"/>
      <c r="W138" s="26">
        <v>0</v>
      </c>
      <c r="X138" s="7" t="s">
        <v>2400</v>
      </c>
    </row>
    <row r="139" spans="1:24" x14ac:dyDescent="0.25">
      <c r="A139" s="7">
        <v>20250142</v>
      </c>
      <c r="B139" s="7" t="s">
        <v>899</v>
      </c>
      <c r="C139" s="7" t="s">
        <v>1192</v>
      </c>
      <c r="D139" s="11">
        <v>10</v>
      </c>
      <c r="E139" s="8">
        <v>45686</v>
      </c>
      <c r="F139" s="8">
        <v>45989</v>
      </c>
      <c r="G139" s="8">
        <v>45989</v>
      </c>
      <c r="H139" s="28"/>
      <c r="I139" s="15">
        <v>306</v>
      </c>
      <c r="J139" s="15">
        <v>129</v>
      </c>
      <c r="K139" s="22">
        <v>57770000</v>
      </c>
      <c r="L139" s="22">
        <v>5777000</v>
      </c>
      <c r="M139" s="13">
        <f t="shared" si="5"/>
        <v>0.80666666089665917</v>
      </c>
      <c r="N139" s="6">
        <v>46601133</v>
      </c>
      <c r="O139" s="6">
        <v>11168867</v>
      </c>
      <c r="P139" s="6">
        <f t="shared" si="4"/>
        <v>57770000</v>
      </c>
      <c r="Q139" s="7">
        <v>0</v>
      </c>
      <c r="R139" s="22">
        <v>0</v>
      </c>
      <c r="S139" s="7">
        <v>0</v>
      </c>
      <c r="T139" s="9">
        <v>0</v>
      </c>
      <c r="U139" s="24">
        <v>0</v>
      </c>
      <c r="V139" s="7"/>
      <c r="W139" s="26">
        <v>0</v>
      </c>
      <c r="X139" s="7" t="s">
        <v>2400</v>
      </c>
    </row>
    <row r="140" spans="1:24" x14ac:dyDescent="0.25">
      <c r="A140" s="7">
        <v>20250143</v>
      </c>
      <c r="B140" s="7" t="s">
        <v>206</v>
      </c>
      <c r="C140" s="7" t="s">
        <v>539</v>
      </c>
      <c r="D140" s="11">
        <v>10</v>
      </c>
      <c r="E140" s="8">
        <v>45686</v>
      </c>
      <c r="F140" s="8">
        <v>45989</v>
      </c>
      <c r="G140" s="8">
        <v>45989</v>
      </c>
      <c r="H140" s="28"/>
      <c r="I140" s="15">
        <v>320</v>
      </c>
      <c r="J140" s="15">
        <v>120</v>
      </c>
      <c r="K140" s="22">
        <v>50160000</v>
      </c>
      <c r="L140" s="22">
        <v>5016000</v>
      </c>
      <c r="M140" s="13">
        <f t="shared" si="5"/>
        <v>0.80666666666666664</v>
      </c>
      <c r="N140" s="6">
        <v>40462400</v>
      </c>
      <c r="O140" s="6">
        <v>9697600</v>
      </c>
      <c r="P140" s="6">
        <f t="shared" si="4"/>
        <v>50160000</v>
      </c>
      <c r="Q140" s="7">
        <v>0</v>
      </c>
      <c r="R140" s="22">
        <v>0</v>
      </c>
      <c r="S140" s="7">
        <v>0</v>
      </c>
      <c r="T140" s="9">
        <v>0</v>
      </c>
      <c r="U140" s="24">
        <v>0</v>
      </c>
      <c r="V140" s="7"/>
      <c r="W140" s="26">
        <v>0</v>
      </c>
      <c r="X140" s="7" t="s">
        <v>2400</v>
      </c>
    </row>
    <row r="141" spans="1:24" x14ac:dyDescent="0.25">
      <c r="A141" s="7">
        <v>20250144</v>
      </c>
      <c r="B141" s="7" t="s">
        <v>900</v>
      </c>
      <c r="C141" s="7" t="s">
        <v>1193</v>
      </c>
      <c r="D141" s="11">
        <v>10</v>
      </c>
      <c r="E141" s="8">
        <v>45686</v>
      </c>
      <c r="F141" s="8">
        <v>45989</v>
      </c>
      <c r="G141" s="8">
        <v>45989</v>
      </c>
      <c r="H141" s="28"/>
      <c r="I141" s="15">
        <v>308</v>
      </c>
      <c r="J141" s="15">
        <v>124</v>
      </c>
      <c r="K141" s="22">
        <v>57770000</v>
      </c>
      <c r="L141" s="22">
        <v>5777000</v>
      </c>
      <c r="M141" s="13">
        <f t="shared" si="5"/>
        <v>0.80666666089665917</v>
      </c>
      <c r="N141" s="6">
        <v>46601133</v>
      </c>
      <c r="O141" s="6">
        <v>11168867</v>
      </c>
      <c r="P141" s="6">
        <f t="shared" si="4"/>
        <v>57770000</v>
      </c>
      <c r="Q141" s="7">
        <v>0</v>
      </c>
      <c r="R141" s="22">
        <v>0</v>
      </c>
      <c r="S141" s="7">
        <v>0</v>
      </c>
      <c r="T141" s="9">
        <v>0</v>
      </c>
      <c r="U141" s="24">
        <v>0</v>
      </c>
      <c r="V141" s="7"/>
      <c r="W141" s="26">
        <v>0</v>
      </c>
      <c r="X141" s="7" t="s">
        <v>2400</v>
      </c>
    </row>
    <row r="142" spans="1:24" x14ac:dyDescent="0.25">
      <c r="A142" s="7">
        <v>20250146</v>
      </c>
      <c r="B142" s="7" t="s">
        <v>183</v>
      </c>
      <c r="C142" s="7" t="s">
        <v>540</v>
      </c>
      <c r="D142" s="11">
        <v>8</v>
      </c>
      <c r="E142" s="8">
        <v>45691</v>
      </c>
      <c r="F142" s="8">
        <v>46021</v>
      </c>
      <c r="G142" s="8">
        <v>46021</v>
      </c>
      <c r="H142" s="28"/>
      <c r="I142" s="15">
        <v>120</v>
      </c>
      <c r="J142" s="15">
        <v>165</v>
      </c>
      <c r="K142" s="22">
        <v>42768000</v>
      </c>
      <c r="L142" s="22">
        <v>5346000</v>
      </c>
      <c r="M142" s="13">
        <f t="shared" si="5"/>
        <v>0.9916666666666667</v>
      </c>
      <c r="N142" s="6">
        <v>42411600</v>
      </c>
      <c r="O142" s="6">
        <v>16038000</v>
      </c>
      <c r="P142" s="6">
        <f t="shared" si="4"/>
        <v>58449600</v>
      </c>
      <c r="Q142" s="7">
        <v>1</v>
      </c>
      <c r="R142" s="22">
        <v>15681600</v>
      </c>
      <c r="S142" s="7">
        <v>0</v>
      </c>
      <c r="T142" s="9">
        <v>0</v>
      </c>
      <c r="U142" s="24">
        <v>0</v>
      </c>
      <c r="V142" s="7"/>
      <c r="W142" s="26">
        <v>0</v>
      </c>
      <c r="X142" s="7" t="s">
        <v>2404</v>
      </c>
    </row>
    <row r="143" spans="1:24" x14ac:dyDescent="0.25">
      <c r="A143" s="7">
        <v>20250149</v>
      </c>
      <c r="B143" s="7" t="s">
        <v>30</v>
      </c>
      <c r="C143" s="7" t="s">
        <v>861</v>
      </c>
      <c r="D143" s="11">
        <v>11</v>
      </c>
      <c r="E143" s="8">
        <v>45694</v>
      </c>
      <c r="F143" s="8">
        <v>46022</v>
      </c>
      <c r="G143" s="8">
        <v>46022</v>
      </c>
      <c r="H143" s="28"/>
      <c r="I143" s="15">
        <v>191</v>
      </c>
      <c r="J143" s="15">
        <v>248</v>
      </c>
      <c r="K143" s="22">
        <v>34716000</v>
      </c>
      <c r="L143" s="22">
        <v>3156000</v>
      </c>
      <c r="M143" s="13">
        <f t="shared" si="5"/>
        <v>0.71212121212121215</v>
      </c>
      <c r="N143" s="6">
        <v>24722000</v>
      </c>
      <c r="O143" s="6">
        <v>9994000</v>
      </c>
      <c r="P143" s="6">
        <f t="shared" si="4"/>
        <v>34716000</v>
      </c>
      <c r="Q143" s="7">
        <v>0</v>
      </c>
      <c r="R143" s="22">
        <v>0</v>
      </c>
      <c r="S143" s="7">
        <v>0</v>
      </c>
      <c r="T143" s="9">
        <v>0</v>
      </c>
      <c r="U143" s="24">
        <v>0</v>
      </c>
      <c r="V143" s="7"/>
      <c r="W143" s="26">
        <v>0</v>
      </c>
      <c r="X143" s="7" t="s">
        <v>2392</v>
      </c>
    </row>
    <row r="144" spans="1:24" x14ac:dyDescent="0.25">
      <c r="A144" s="7">
        <v>20250150</v>
      </c>
      <c r="B144" s="7" t="s">
        <v>351</v>
      </c>
      <c r="C144" s="7" t="s">
        <v>1194</v>
      </c>
      <c r="D144" s="11">
        <v>10</v>
      </c>
      <c r="E144" s="8">
        <v>45693</v>
      </c>
      <c r="F144" s="8">
        <v>45995</v>
      </c>
      <c r="G144" s="8">
        <v>45995</v>
      </c>
      <c r="H144" s="28"/>
      <c r="I144" s="15">
        <v>138</v>
      </c>
      <c r="J144" s="15">
        <v>145</v>
      </c>
      <c r="K144" s="22">
        <v>50160000</v>
      </c>
      <c r="L144" s="22">
        <v>5016000</v>
      </c>
      <c r="M144" s="13">
        <f t="shared" si="5"/>
        <v>0.78666666666666663</v>
      </c>
      <c r="N144" s="6">
        <v>39459200</v>
      </c>
      <c r="O144" s="6">
        <v>10700800</v>
      </c>
      <c r="P144" s="6">
        <f t="shared" si="4"/>
        <v>50160000</v>
      </c>
      <c r="Q144" s="7">
        <v>0</v>
      </c>
      <c r="R144" s="22">
        <v>0</v>
      </c>
      <c r="S144" s="7">
        <v>0</v>
      </c>
      <c r="T144" s="9">
        <v>0</v>
      </c>
      <c r="U144" s="24">
        <v>0</v>
      </c>
      <c r="V144" s="7"/>
      <c r="W144" s="26">
        <v>0</v>
      </c>
      <c r="X144" s="7" t="s">
        <v>2398</v>
      </c>
    </row>
    <row r="145" spans="1:24" x14ac:dyDescent="0.25">
      <c r="A145" s="7">
        <v>20250151</v>
      </c>
      <c r="B145" s="7" t="s">
        <v>488</v>
      </c>
      <c r="C145" s="7" t="s">
        <v>1195</v>
      </c>
      <c r="D145" s="11">
        <v>10</v>
      </c>
      <c r="E145" s="8">
        <v>45694</v>
      </c>
      <c r="F145" s="8">
        <v>45996</v>
      </c>
      <c r="G145" s="8">
        <v>45996</v>
      </c>
      <c r="H145" s="28"/>
      <c r="I145" s="15">
        <v>144</v>
      </c>
      <c r="J145" s="15">
        <v>196</v>
      </c>
      <c r="K145" s="22">
        <v>57770000</v>
      </c>
      <c r="L145" s="22">
        <v>5777000</v>
      </c>
      <c r="M145" s="13">
        <f t="shared" si="5"/>
        <v>0.7833333391033408</v>
      </c>
      <c r="N145" s="6">
        <v>45253167</v>
      </c>
      <c r="O145" s="6">
        <v>12516833</v>
      </c>
      <c r="P145" s="6">
        <f t="shared" si="4"/>
        <v>57770000</v>
      </c>
      <c r="Q145" s="7">
        <v>0</v>
      </c>
      <c r="R145" s="22">
        <v>0</v>
      </c>
      <c r="S145" s="7">
        <v>0</v>
      </c>
      <c r="T145" s="9">
        <v>0</v>
      </c>
      <c r="U145" s="24">
        <v>0</v>
      </c>
      <c r="V145" s="7"/>
      <c r="W145" s="26">
        <v>0</v>
      </c>
      <c r="X145" s="7" t="s">
        <v>2398</v>
      </c>
    </row>
    <row r="146" spans="1:24" x14ac:dyDescent="0.25">
      <c r="A146" s="7">
        <v>20250152</v>
      </c>
      <c r="B146" s="7" t="s">
        <v>660</v>
      </c>
      <c r="C146" s="7" t="s">
        <v>695</v>
      </c>
      <c r="D146" s="11">
        <v>10</v>
      </c>
      <c r="E146" s="8">
        <v>45695</v>
      </c>
      <c r="F146" s="8">
        <v>45997</v>
      </c>
      <c r="G146" s="8">
        <v>45997</v>
      </c>
      <c r="H146" s="28"/>
      <c r="I146" s="15">
        <v>163</v>
      </c>
      <c r="J146" s="15">
        <v>163</v>
      </c>
      <c r="K146" s="22">
        <v>44520000</v>
      </c>
      <c r="L146" s="22">
        <v>4452000</v>
      </c>
      <c r="M146" s="13">
        <f t="shared" si="5"/>
        <v>0.78</v>
      </c>
      <c r="N146" s="6">
        <v>34725600</v>
      </c>
      <c r="O146" s="6">
        <v>9794400</v>
      </c>
      <c r="P146" s="6">
        <f t="shared" si="4"/>
        <v>44520000</v>
      </c>
      <c r="Q146" s="7">
        <v>0</v>
      </c>
      <c r="R146" s="22">
        <v>0</v>
      </c>
      <c r="S146" s="7">
        <v>0</v>
      </c>
      <c r="T146" s="9">
        <v>0</v>
      </c>
      <c r="U146" s="24">
        <v>0</v>
      </c>
      <c r="V146" s="7"/>
      <c r="W146" s="26">
        <v>0</v>
      </c>
      <c r="X146" s="7" t="s">
        <v>2398</v>
      </c>
    </row>
    <row r="147" spans="1:24" x14ac:dyDescent="0.25">
      <c r="A147" s="7">
        <v>20250153</v>
      </c>
      <c r="B147" s="7" t="s">
        <v>242</v>
      </c>
      <c r="C147" s="7" t="s">
        <v>1196</v>
      </c>
      <c r="D147" s="11">
        <v>10</v>
      </c>
      <c r="E147" s="8">
        <v>45696</v>
      </c>
      <c r="F147" s="8">
        <v>45998</v>
      </c>
      <c r="G147" s="8">
        <v>45998</v>
      </c>
      <c r="H147" s="28"/>
      <c r="I147" s="15">
        <v>160</v>
      </c>
      <c r="J147" s="15">
        <v>200</v>
      </c>
      <c r="K147" s="22">
        <v>50160000</v>
      </c>
      <c r="L147" s="22">
        <v>5016000</v>
      </c>
      <c r="M147" s="13">
        <f t="shared" si="5"/>
        <v>0.77666666666666662</v>
      </c>
      <c r="N147" s="6">
        <v>38957600</v>
      </c>
      <c r="O147" s="6">
        <v>11202400</v>
      </c>
      <c r="P147" s="6">
        <f t="shared" si="4"/>
        <v>50160000</v>
      </c>
      <c r="Q147" s="7">
        <v>0</v>
      </c>
      <c r="R147" s="22">
        <v>0</v>
      </c>
      <c r="S147" s="7">
        <v>0</v>
      </c>
      <c r="T147" s="9">
        <v>0</v>
      </c>
      <c r="U147" s="24">
        <v>0</v>
      </c>
      <c r="V147" s="7"/>
      <c r="W147" s="26">
        <v>0</v>
      </c>
      <c r="X147" s="7" t="s">
        <v>2398</v>
      </c>
    </row>
    <row r="148" spans="1:24" x14ac:dyDescent="0.25">
      <c r="A148" s="7">
        <v>20250154</v>
      </c>
      <c r="B148" s="7" t="s">
        <v>95</v>
      </c>
      <c r="C148" s="7" t="s">
        <v>1197</v>
      </c>
      <c r="D148" s="11">
        <v>11</v>
      </c>
      <c r="E148" s="8">
        <v>45692</v>
      </c>
      <c r="F148" s="8">
        <v>46022</v>
      </c>
      <c r="G148" s="8">
        <v>46022</v>
      </c>
      <c r="H148" s="28"/>
      <c r="I148" s="15">
        <v>150</v>
      </c>
      <c r="J148" s="15">
        <v>166</v>
      </c>
      <c r="K148" s="22">
        <v>111353000</v>
      </c>
      <c r="L148" s="22">
        <v>10123000</v>
      </c>
      <c r="M148" s="13">
        <f t="shared" si="5"/>
        <v>0.71818181818181814</v>
      </c>
      <c r="N148" s="6">
        <v>79971700</v>
      </c>
      <c r="O148" s="6">
        <v>31381300</v>
      </c>
      <c r="P148" s="6">
        <f t="shared" si="4"/>
        <v>111353000</v>
      </c>
      <c r="Q148" s="7">
        <v>0</v>
      </c>
      <c r="R148" s="22">
        <v>0</v>
      </c>
      <c r="S148" s="7">
        <v>0</v>
      </c>
      <c r="T148" s="9">
        <v>0</v>
      </c>
      <c r="U148" s="24" t="s">
        <v>2405</v>
      </c>
      <c r="V148" s="7"/>
      <c r="W148" s="27">
        <v>1012300</v>
      </c>
      <c r="X148" s="7" t="s">
        <v>2395</v>
      </c>
    </row>
    <row r="149" spans="1:24" x14ac:dyDescent="0.25">
      <c r="A149" s="7">
        <v>20250155</v>
      </c>
      <c r="B149" s="7" t="s">
        <v>901</v>
      </c>
      <c r="C149" s="7" t="s">
        <v>1198</v>
      </c>
      <c r="D149" s="11">
        <v>8</v>
      </c>
      <c r="E149" s="8">
        <v>45726</v>
      </c>
      <c r="F149" s="8">
        <v>45970</v>
      </c>
      <c r="G149" s="8">
        <v>45970</v>
      </c>
      <c r="H149" s="28"/>
      <c r="I149" s="16" t="s">
        <v>1698</v>
      </c>
      <c r="J149" s="16" t="s">
        <v>1698</v>
      </c>
      <c r="K149" s="22" t="s">
        <v>1698</v>
      </c>
      <c r="L149" s="22" t="str">
        <f>K149</f>
        <v>FONDIGER</v>
      </c>
      <c r="M149" s="22" t="str">
        <f t="shared" ref="M149:M150" si="6">L149</f>
        <v>FONDIGER</v>
      </c>
      <c r="N149" s="6" t="s">
        <v>1698</v>
      </c>
      <c r="O149" s="6" t="s">
        <v>1698</v>
      </c>
      <c r="P149" s="6" t="s">
        <v>1698</v>
      </c>
      <c r="Q149" s="7">
        <v>0</v>
      </c>
      <c r="R149" s="22">
        <v>0</v>
      </c>
      <c r="S149" s="7">
        <v>0</v>
      </c>
      <c r="T149" s="9">
        <v>0</v>
      </c>
      <c r="U149" s="24">
        <v>0</v>
      </c>
      <c r="V149" s="7"/>
      <c r="W149" s="26">
        <v>0</v>
      </c>
      <c r="X149" s="7" t="s">
        <v>2406</v>
      </c>
    </row>
    <row r="150" spans="1:24" x14ac:dyDescent="0.25">
      <c r="A150" s="7">
        <v>20250156</v>
      </c>
      <c r="B150" s="7" t="s">
        <v>902</v>
      </c>
      <c r="C150" s="7" t="s">
        <v>1199</v>
      </c>
      <c r="D150" s="11">
        <v>8</v>
      </c>
      <c r="E150" s="8">
        <v>45726</v>
      </c>
      <c r="F150" s="8">
        <v>45970</v>
      </c>
      <c r="G150" s="8">
        <v>45970</v>
      </c>
      <c r="H150" s="28"/>
      <c r="I150" s="15" t="s">
        <v>1698</v>
      </c>
      <c r="J150" s="15" t="s">
        <v>1698</v>
      </c>
      <c r="K150" s="22" t="s">
        <v>1698</v>
      </c>
      <c r="L150" s="22" t="str">
        <f>K150</f>
        <v>FONDIGER</v>
      </c>
      <c r="M150" s="22" t="str">
        <f t="shared" si="6"/>
        <v>FONDIGER</v>
      </c>
      <c r="N150" s="6" t="s">
        <v>1698</v>
      </c>
      <c r="O150" s="6" t="s">
        <v>1698</v>
      </c>
      <c r="P150" s="6" t="s">
        <v>1698</v>
      </c>
      <c r="Q150" s="7">
        <v>0</v>
      </c>
      <c r="R150" s="22">
        <v>0</v>
      </c>
      <c r="S150" s="7">
        <v>0</v>
      </c>
      <c r="T150" s="9">
        <v>0</v>
      </c>
      <c r="U150" s="24">
        <v>0</v>
      </c>
      <c r="V150" s="7"/>
      <c r="W150" s="26">
        <v>0</v>
      </c>
      <c r="X150" s="7" t="s">
        <v>2406</v>
      </c>
    </row>
    <row r="151" spans="1:24" x14ac:dyDescent="0.25">
      <c r="A151" s="7">
        <v>20250157</v>
      </c>
      <c r="B151" s="7" t="s">
        <v>270</v>
      </c>
      <c r="C151" s="7" t="s">
        <v>1200</v>
      </c>
      <c r="D151" s="11">
        <v>8</v>
      </c>
      <c r="E151" s="8">
        <v>45693</v>
      </c>
      <c r="F151" s="8">
        <v>46049</v>
      </c>
      <c r="G151" s="8">
        <v>46049</v>
      </c>
      <c r="H151" s="28"/>
      <c r="I151" s="15">
        <v>213</v>
      </c>
      <c r="J151" s="15">
        <v>172</v>
      </c>
      <c r="K151" s="22">
        <v>52288000</v>
      </c>
      <c r="L151" s="22">
        <v>6536000</v>
      </c>
      <c r="M151" s="13">
        <f t="shared" si="5"/>
        <v>0.51666665391676869</v>
      </c>
      <c r="N151" s="6">
        <v>27015466</v>
      </c>
      <c r="O151" s="6">
        <v>25272534</v>
      </c>
      <c r="P151" s="6">
        <f t="shared" si="4"/>
        <v>52288000</v>
      </c>
      <c r="Q151" s="7">
        <v>0</v>
      </c>
      <c r="R151" s="22">
        <v>0</v>
      </c>
      <c r="S151" s="7">
        <v>0</v>
      </c>
      <c r="T151" s="9">
        <v>0</v>
      </c>
      <c r="U151" s="24">
        <v>0</v>
      </c>
      <c r="V151" s="7"/>
      <c r="W151" s="26">
        <v>0</v>
      </c>
      <c r="X151" s="7" t="s">
        <v>2407</v>
      </c>
    </row>
    <row r="152" spans="1:24" x14ac:dyDescent="0.25">
      <c r="A152" s="7">
        <v>20250159</v>
      </c>
      <c r="B152" s="7" t="s">
        <v>106</v>
      </c>
      <c r="C152" s="7" t="s">
        <v>1201</v>
      </c>
      <c r="D152" s="11">
        <v>11</v>
      </c>
      <c r="E152" s="8">
        <v>45692</v>
      </c>
      <c r="F152" s="8">
        <v>46022</v>
      </c>
      <c r="G152" s="8">
        <v>46022</v>
      </c>
      <c r="H152" s="28"/>
      <c r="I152" s="15">
        <v>169</v>
      </c>
      <c r="J152" s="15">
        <v>185</v>
      </c>
      <c r="K152" s="22">
        <v>37675000</v>
      </c>
      <c r="L152" s="22">
        <v>3425000</v>
      </c>
      <c r="M152" s="13">
        <f t="shared" si="5"/>
        <v>0.71818181818181814</v>
      </c>
      <c r="N152" s="6">
        <v>27057500</v>
      </c>
      <c r="O152" s="6">
        <v>10617500</v>
      </c>
      <c r="P152" s="6">
        <f t="shared" si="4"/>
        <v>37675000</v>
      </c>
      <c r="Q152" s="7">
        <v>0</v>
      </c>
      <c r="R152" s="22">
        <v>0</v>
      </c>
      <c r="S152" s="7">
        <v>0</v>
      </c>
      <c r="T152" s="9">
        <v>0</v>
      </c>
      <c r="U152" s="24">
        <v>0</v>
      </c>
      <c r="V152" s="7"/>
      <c r="W152" s="26">
        <v>0</v>
      </c>
      <c r="X152" s="7" t="s">
        <v>2392</v>
      </c>
    </row>
    <row r="153" spans="1:24" x14ac:dyDescent="0.25">
      <c r="A153" s="7">
        <v>20250160</v>
      </c>
      <c r="B153" s="7" t="s">
        <v>80</v>
      </c>
      <c r="C153" s="7" t="s">
        <v>636</v>
      </c>
      <c r="D153" s="11">
        <v>10.93333333</v>
      </c>
      <c r="E153" s="8">
        <v>45692</v>
      </c>
      <c r="F153" s="8">
        <v>46021.999999899999</v>
      </c>
      <c r="G153" s="8">
        <v>46021.999999899999</v>
      </c>
      <c r="H153" s="28"/>
      <c r="I153" s="15">
        <v>236</v>
      </c>
      <c r="J153" s="15">
        <v>186</v>
      </c>
      <c r="K153" s="22">
        <v>63161867</v>
      </c>
      <c r="L153" s="22">
        <v>5777000</v>
      </c>
      <c r="M153" s="13">
        <f t="shared" si="5"/>
        <v>0.72256097179647971</v>
      </c>
      <c r="N153" s="6">
        <v>45638300</v>
      </c>
      <c r="O153" s="6">
        <v>17523567</v>
      </c>
      <c r="P153" s="6">
        <f t="shared" si="4"/>
        <v>63161867</v>
      </c>
      <c r="Q153" s="7">
        <v>0</v>
      </c>
      <c r="R153" s="22">
        <v>0</v>
      </c>
      <c r="S153" s="7">
        <v>0</v>
      </c>
      <c r="T153" s="9">
        <v>0</v>
      </c>
      <c r="U153" s="24" t="s">
        <v>2533</v>
      </c>
      <c r="V153" s="7"/>
      <c r="W153" s="27">
        <v>192567</v>
      </c>
      <c r="X153" s="7" t="s">
        <v>2403</v>
      </c>
    </row>
    <row r="154" spans="1:24" x14ac:dyDescent="0.25">
      <c r="A154" s="7">
        <v>20250161</v>
      </c>
      <c r="B154" s="7" t="s">
        <v>48</v>
      </c>
      <c r="C154" s="7" t="s">
        <v>1202</v>
      </c>
      <c r="D154" s="11">
        <v>11</v>
      </c>
      <c r="E154" s="8">
        <v>45692</v>
      </c>
      <c r="F154" s="8">
        <v>46022</v>
      </c>
      <c r="G154" s="8">
        <v>46022</v>
      </c>
      <c r="H154" s="28"/>
      <c r="I154" s="15">
        <v>158</v>
      </c>
      <c r="J154" s="15">
        <v>164</v>
      </c>
      <c r="K154" s="22">
        <v>80234000</v>
      </c>
      <c r="L154" s="22">
        <v>7294000</v>
      </c>
      <c r="M154" s="13">
        <f t="shared" si="5"/>
        <v>0.71818181818181814</v>
      </c>
      <c r="N154" s="6">
        <v>57622600</v>
      </c>
      <c r="O154" s="6">
        <v>22611400</v>
      </c>
      <c r="P154" s="6">
        <f t="shared" si="4"/>
        <v>80234000</v>
      </c>
      <c r="Q154" s="7">
        <v>0</v>
      </c>
      <c r="R154" s="22">
        <v>0</v>
      </c>
      <c r="S154" s="7">
        <v>0</v>
      </c>
      <c r="T154" s="9">
        <v>0</v>
      </c>
      <c r="U154" s="24">
        <v>0</v>
      </c>
      <c r="V154" s="7"/>
      <c r="W154" s="26">
        <v>0</v>
      </c>
      <c r="X154" s="7" t="s">
        <v>2392</v>
      </c>
    </row>
    <row r="155" spans="1:24" x14ac:dyDescent="0.25">
      <c r="A155" s="7">
        <v>20250162</v>
      </c>
      <c r="B155" s="7" t="s">
        <v>169</v>
      </c>
      <c r="C155" s="7" t="s">
        <v>1203</v>
      </c>
      <c r="D155" s="11">
        <v>10.7</v>
      </c>
      <c r="E155" s="8">
        <v>45698</v>
      </c>
      <c r="F155" s="8">
        <v>46021</v>
      </c>
      <c r="G155" s="8">
        <v>46021</v>
      </c>
      <c r="H155" s="28"/>
      <c r="I155" s="15">
        <v>227</v>
      </c>
      <c r="J155" s="15">
        <v>341</v>
      </c>
      <c r="K155" s="22">
        <v>92405200</v>
      </c>
      <c r="L155" s="22">
        <v>8636000</v>
      </c>
      <c r="M155" s="13">
        <f t="shared" si="5"/>
        <v>0.71962616822429903</v>
      </c>
      <c r="N155" s="6">
        <v>66497200</v>
      </c>
      <c r="O155" s="6">
        <v>25908000</v>
      </c>
      <c r="P155" s="6">
        <f t="shared" si="4"/>
        <v>92405200</v>
      </c>
      <c r="Q155" s="7">
        <v>0</v>
      </c>
      <c r="R155" s="22">
        <v>0</v>
      </c>
      <c r="S155" s="7">
        <v>0</v>
      </c>
      <c r="T155" s="9">
        <v>0</v>
      </c>
      <c r="U155" s="24">
        <v>0</v>
      </c>
      <c r="V155" s="7"/>
      <c r="W155" s="26">
        <v>0</v>
      </c>
      <c r="X155" s="7" t="s">
        <v>2403</v>
      </c>
    </row>
    <row r="156" spans="1:24" x14ac:dyDescent="0.25">
      <c r="A156" s="7">
        <v>20250163</v>
      </c>
      <c r="B156" s="7" t="s">
        <v>762</v>
      </c>
      <c r="C156" s="7" t="s">
        <v>1204</v>
      </c>
      <c r="D156" s="11">
        <v>9</v>
      </c>
      <c r="E156" s="8">
        <v>45694</v>
      </c>
      <c r="F156" s="8">
        <v>45966</v>
      </c>
      <c r="G156" s="8">
        <v>45966</v>
      </c>
      <c r="H156" s="28"/>
      <c r="I156" s="15">
        <v>121</v>
      </c>
      <c r="J156" s="15">
        <v>211</v>
      </c>
      <c r="K156" s="22">
        <v>33084000</v>
      </c>
      <c r="L156" s="22">
        <v>3676000</v>
      </c>
      <c r="M156" s="13">
        <f t="shared" si="5"/>
        <v>0.8703703602950067</v>
      </c>
      <c r="N156" s="6">
        <v>28795333</v>
      </c>
      <c r="O156" s="6">
        <v>4288667</v>
      </c>
      <c r="P156" s="6">
        <f t="shared" si="4"/>
        <v>33084000</v>
      </c>
      <c r="Q156" s="7">
        <v>0</v>
      </c>
      <c r="R156" s="22">
        <v>0</v>
      </c>
      <c r="S156" s="7">
        <v>0</v>
      </c>
      <c r="T156" s="9">
        <v>0</v>
      </c>
      <c r="U156" s="24">
        <v>0</v>
      </c>
      <c r="V156" s="7"/>
      <c r="W156" s="26">
        <v>0</v>
      </c>
      <c r="X156" s="7" t="s">
        <v>2404</v>
      </c>
    </row>
    <row r="157" spans="1:24" x14ac:dyDescent="0.25">
      <c r="A157" s="7">
        <v>20250164</v>
      </c>
      <c r="B157" s="7" t="s">
        <v>832</v>
      </c>
      <c r="C157" s="7" t="s">
        <v>636</v>
      </c>
      <c r="D157" s="11">
        <v>10.7</v>
      </c>
      <c r="E157" s="8">
        <v>45699</v>
      </c>
      <c r="F157" s="8">
        <v>46022</v>
      </c>
      <c r="G157" s="8">
        <v>46022</v>
      </c>
      <c r="H157" s="28"/>
      <c r="I157" s="15">
        <v>229</v>
      </c>
      <c r="J157" s="15">
        <v>340</v>
      </c>
      <c r="K157" s="22">
        <v>61813900</v>
      </c>
      <c r="L157" s="22">
        <v>5777000</v>
      </c>
      <c r="M157" s="13">
        <f t="shared" si="5"/>
        <v>0.71651089803426093</v>
      </c>
      <c r="N157" s="6">
        <v>44290333</v>
      </c>
      <c r="O157" s="6">
        <v>17523567</v>
      </c>
      <c r="P157" s="6">
        <f t="shared" si="4"/>
        <v>61813900</v>
      </c>
      <c r="Q157" s="7">
        <v>0</v>
      </c>
      <c r="R157" s="22">
        <v>0</v>
      </c>
      <c r="S157" s="7">
        <v>0</v>
      </c>
      <c r="T157" s="9">
        <v>0</v>
      </c>
      <c r="U157" s="24">
        <v>0</v>
      </c>
      <c r="V157" s="7"/>
      <c r="W157" s="26">
        <v>0</v>
      </c>
      <c r="X157" s="7" t="s">
        <v>2403</v>
      </c>
    </row>
    <row r="158" spans="1:24" x14ac:dyDescent="0.25">
      <c r="A158" s="7">
        <v>20250165</v>
      </c>
      <c r="B158" s="7" t="s">
        <v>800</v>
      </c>
      <c r="C158" s="7" t="s">
        <v>1203</v>
      </c>
      <c r="D158" s="11">
        <v>10.866666666666667</v>
      </c>
      <c r="E158" s="8">
        <v>45693</v>
      </c>
      <c r="F158" s="8">
        <v>46021</v>
      </c>
      <c r="G158" s="8">
        <v>46021</v>
      </c>
      <c r="H158" s="28"/>
      <c r="I158" s="15">
        <v>235</v>
      </c>
      <c r="J158" s="15">
        <v>187</v>
      </c>
      <c r="K158" s="22">
        <v>93844533</v>
      </c>
      <c r="L158" s="22">
        <v>8636000</v>
      </c>
      <c r="M158" s="13">
        <f t="shared" si="5"/>
        <v>0.72392637938749183</v>
      </c>
      <c r="N158" s="6">
        <v>67936533</v>
      </c>
      <c r="O158" s="6">
        <v>25908000</v>
      </c>
      <c r="P158" s="6">
        <f t="shared" si="4"/>
        <v>93844533</v>
      </c>
      <c r="Q158" s="7">
        <v>0</v>
      </c>
      <c r="R158" s="22">
        <v>0</v>
      </c>
      <c r="S158" s="7">
        <v>0</v>
      </c>
      <c r="T158" s="9">
        <v>0</v>
      </c>
      <c r="U158" s="24">
        <v>0</v>
      </c>
      <c r="V158" s="7"/>
      <c r="W158" s="26">
        <v>0</v>
      </c>
      <c r="X158" s="7" t="s">
        <v>2403</v>
      </c>
    </row>
    <row r="159" spans="1:24" x14ac:dyDescent="0.25">
      <c r="A159" s="7">
        <v>20250166</v>
      </c>
      <c r="B159" s="7" t="s">
        <v>770</v>
      </c>
      <c r="C159" s="7" t="s">
        <v>636</v>
      </c>
      <c r="D159" s="11">
        <v>10.933333333333334</v>
      </c>
      <c r="E159" s="8">
        <v>45693</v>
      </c>
      <c r="F159" s="8">
        <v>46022</v>
      </c>
      <c r="G159" s="8">
        <v>46022</v>
      </c>
      <c r="H159" s="28"/>
      <c r="I159" s="15">
        <v>249</v>
      </c>
      <c r="J159" s="15">
        <v>190</v>
      </c>
      <c r="K159" s="22">
        <v>63161867</v>
      </c>
      <c r="L159" s="22">
        <v>5777000</v>
      </c>
      <c r="M159" s="13">
        <f t="shared" si="5"/>
        <v>0.7195121860473187</v>
      </c>
      <c r="N159" s="6">
        <v>45445733</v>
      </c>
      <c r="O159" s="6">
        <v>17716134</v>
      </c>
      <c r="P159" s="6">
        <f t="shared" si="4"/>
        <v>63161867</v>
      </c>
      <c r="Q159" s="7">
        <v>0</v>
      </c>
      <c r="R159" s="22">
        <v>0</v>
      </c>
      <c r="S159" s="7">
        <v>0</v>
      </c>
      <c r="T159" s="9">
        <v>0</v>
      </c>
      <c r="U159" s="24" t="s">
        <v>2408</v>
      </c>
      <c r="V159" s="7"/>
      <c r="W159" s="26">
        <v>385134</v>
      </c>
      <c r="X159" s="7" t="s">
        <v>2403</v>
      </c>
    </row>
    <row r="160" spans="1:24" x14ac:dyDescent="0.25">
      <c r="A160" s="7">
        <v>20250167</v>
      </c>
      <c r="B160" s="7" t="s">
        <v>213</v>
      </c>
      <c r="C160" s="7" t="s">
        <v>636</v>
      </c>
      <c r="D160" s="11">
        <v>10.933333333333334</v>
      </c>
      <c r="E160" s="8">
        <v>45693</v>
      </c>
      <c r="F160" s="8">
        <v>46022</v>
      </c>
      <c r="G160" s="8">
        <v>46022</v>
      </c>
      <c r="H160" s="28"/>
      <c r="I160" s="15">
        <v>251</v>
      </c>
      <c r="J160" s="15">
        <v>191</v>
      </c>
      <c r="K160" s="22">
        <v>63161867</v>
      </c>
      <c r="L160" s="22">
        <v>5777000</v>
      </c>
      <c r="M160" s="13">
        <f t="shared" si="5"/>
        <v>0.7195121860473187</v>
      </c>
      <c r="N160" s="6">
        <v>45445733</v>
      </c>
      <c r="O160" s="6">
        <v>17716134</v>
      </c>
      <c r="P160" s="6">
        <f t="shared" si="4"/>
        <v>63161867</v>
      </c>
      <c r="Q160" s="7">
        <v>0</v>
      </c>
      <c r="R160" s="22">
        <v>0</v>
      </c>
      <c r="S160" s="7">
        <v>0</v>
      </c>
      <c r="T160" s="9">
        <v>0</v>
      </c>
      <c r="U160" s="24" t="s">
        <v>2533</v>
      </c>
      <c r="V160" s="7"/>
      <c r="W160" s="27">
        <v>385134</v>
      </c>
      <c r="X160" s="7" t="s">
        <v>2403</v>
      </c>
    </row>
    <row r="161" spans="1:24" x14ac:dyDescent="0.25">
      <c r="A161" s="7">
        <v>20250168</v>
      </c>
      <c r="B161" s="7" t="s">
        <v>251</v>
      </c>
      <c r="C161" s="7" t="s">
        <v>636</v>
      </c>
      <c r="D161" s="11">
        <v>10.866666666666667</v>
      </c>
      <c r="E161" s="8">
        <v>45693</v>
      </c>
      <c r="F161" s="8">
        <v>46021</v>
      </c>
      <c r="G161" s="8">
        <v>46021</v>
      </c>
      <c r="H161" s="28"/>
      <c r="I161" s="15">
        <v>252</v>
      </c>
      <c r="J161" s="15">
        <v>205</v>
      </c>
      <c r="K161" s="22">
        <v>62776733</v>
      </c>
      <c r="L161" s="22">
        <v>5777000</v>
      </c>
      <c r="M161" s="13">
        <f t="shared" si="5"/>
        <v>0.72392637890219613</v>
      </c>
      <c r="N161" s="6">
        <v>45445733</v>
      </c>
      <c r="O161" s="6">
        <v>17331000</v>
      </c>
      <c r="P161" s="6">
        <f t="shared" si="4"/>
        <v>62776733</v>
      </c>
      <c r="Q161" s="7">
        <v>0</v>
      </c>
      <c r="R161" s="22">
        <v>0</v>
      </c>
      <c r="S161" s="7">
        <v>0</v>
      </c>
      <c r="T161" s="9">
        <v>0</v>
      </c>
      <c r="U161" s="24">
        <v>0</v>
      </c>
      <c r="V161" s="7"/>
      <c r="W161" s="26">
        <v>0</v>
      </c>
      <c r="X161" s="7" t="s">
        <v>2403</v>
      </c>
    </row>
    <row r="162" spans="1:24" x14ac:dyDescent="0.25">
      <c r="A162" s="7">
        <v>20250169</v>
      </c>
      <c r="B162" s="7" t="s">
        <v>335</v>
      </c>
      <c r="C162" s="7" t="s">
        <v>1203</v>
      </c>
      <c r="D162" s="11">
        <v>10.866666666666667</v>
      </c>
      <c r="E162" s="8">
        <v>45693</v>
      </c>
      <c r="F162" s="8">
        <v>46021</v>
      </c>
      <c r="G162" s="8">
        <v>46021</v>
      </c>
      <c r="H162" s="28"/>
      <c r="I162" s="15">
        <v>253</v>
      </c>
      <c r="J162" s="15">
        <v>192</v>
      </c>
      <c r="K162" s="22">
        <v>93844533</v>
      </c>
      <c r="L162" s="22">
        <v>8636000</v>
      </c>
      <c r="M162" s="13">
        <f t="shared" si="5"/>
        <v>0.72392637938749183</v>
      </c>
      <c r="N162" s="6">
        <v>67936533</v>
      </c>
      <c r="O162" s="6">
        <v>25908000</v>
      </c>
      <c r="P162" s="6">
        <f t="shared" si="4"/>
        <v>93844533</v>
      </c>
      <c r="Q162" s="7">
        <v>0</v>
      </c>
      <c r="R162" s="22">
        <v>0</v>
      </c>
      <c r="S162" s="7">
        <v>0</v>
      </c>
      <c r="T162" s="9">
        <v>0</v>
      </c>
      <c r="U162" s="24">
        <v>0</v>
      </c>
      <c r="V162" s="7"/>
      <c r="W162" s="26">
        <v>0</v>
      </c>
      <c r="X162" s="7" t="s">
        <v>2403</v>
      </c>
    </row>
    <row r="163" spans="1:24" x14ac:dyDescent="0.25">
      <c r="A163" s="7">
        <v>20250170</v>
      </c>
      <c r="B163" s="7" t="s">
        <v>225</v>
      </c>
      <c r="C163" s="7" t="s">
        <v>636</v>
      </c>
      <c r="D163" s="11">
        <v>10.7</v>
      </c>
      <c r="E163" s="8">
        <v>45699</v>
      </c>
      <c r="F163" s="8">
        <v>46022</v>
      </c>
      <c r="G163" s="8">
        <v>46022</v>
      </c>
      <c r="H163" s="28"/>
      <c r="I163" s="15">
        <v>256</v>
      </c>
      <c r="J163" s="15">
        <v>292</v>
      </c>
      <c r="K163" s="22">
        <v>61813900</v>
      </c>
      <c r="L163" s="22">
        <v>5777000</v>
      </c>
      <c r="M163" s="13">
        <f t="shared" si="5"/>
        <v>0.71651089803426093</v>
      </c>
      <c r="N163" s="6">
        <v>44290333</v>
      </c>
      <c r="O163" s="6">
        <v>17523567</v>
      </c>
      <c r="P163" s="6">
        <f t="shared" si="4"/>
        <v>61813900</v>
      </c>
      <c r="Q163" s="7">
        <v>0</v>
      </c>
      <c r="R163" s="22">
        <v>0</v>
      </c>
      <c r="S163" s="7">
        <v>0</v>
      </c>
      <c r="T163" s="9">
        <v>0</v>
      </c>
      <c r="U163" s="24" t="s">
        <v>2533</v>
      </c>
      <c r="V163" s="7"/>
      <c r="W163" s="27">
        <v>192567</v>
      </c>
      <c r="X163" s="7" t="s">
        <v>2403</v>
      </c>
    </row>
    <row r="164" spans="1:24" x14ac:dyDescent="0.25">
      <c r="A164" s="7">
        <v>20250171</v>
      </c>
      <c r="B164" s="7" t="s">
        <v>343</v>
      </c>
      <c r="C164" s="7" t="s">
        <v>1205</v>
      </c>
      <c r="D164" s="11">
        <v>10.933333333333334</v>
      </c>
      <c r="E164" s="8">
        <v>45693</v>
      </c>
      <c r="F164" s="8">
        <v>46022</v>
      </c>
      <c r="G164" s="8">
        <v>46022</v>
      </c>
      <c r="H164" s="28"/>
      <c r="I164" s="15">
        <v>259</v>
      </c>
      <c r="J164" s="15">
        <v>193</v>
      </c>
      <c r="K164" s="22">
        <v>77254933</v>
      </c>
      <c r="L164" s="22">
        <v>7066000</v>
      </c>
      <c r="M164" s="13">
        <f t="shared" si="5"/>
        <v>0.71951220254116333</v>
      </c>
      <c r="N164" s="6">
        <v>55585867</v>
      </c>
      <c r="O164" s="6">
        <v>21669066</v>
      </c>
      <c r="P164" s="6">
        <f t="shared" si="4"/>
        <v>77254933</v>
      </c>
      <c r="Q164" s="7">
        <v>0</v>
      </c>
      <c r="R164" s="22">
        <v>0</v>
      </c>
      <c r="S164" s="7">
        <v>0</v>
      </c>
      <c r="T164" s="9">
        <v>0</v>
      </c>
      <c r="U164" s="24" t="s">
        <v>2533</v>
      </c>
      <c r="V164" s="7"/>
      <c r="W164" s="27">
        <v>471066</v>
      </c>
      <c r="X164" s="7" t="s">
        <v>2403</v>
      </c>
    </row>
    <row r="165" spans="1:24" x14ac:dyDescent="0.25">
      <c r="A165" s="7">
        <v>20250172</v>
      </c>
      <c r="B165" s="7" t="s">
        <v>208</v>
      </c>
      <c r="C165" s="7" t="s">
        <v>636</v>
      </c>
      <c r="D165" s="11">
        <v>10.933333333333334</v>
      </c>
      <c r="E165" s="8">
        <v>45692</v>
      </c>
      <c r="F165" s="8">
        <v>46022</v>
      </c>
      <c r="G165" s="8">
        <v>46022</v>
      </c>
      <c r="H165" s="28"/>
      <c r="I165" s="15">
        <v>246</v>
      </c>
      <c r="J165" s="15">
        <v>176</v>
      </c>
      <c r="K165" s="22">
        <v>63161867</v>
      </c>
      <c r="L165" s="22">
        <v>5777000</v>
      </c>
      <c r="M165" s="13">
        <f t="shared" si="5"/>
        <v>0.72256097179647971</v>
      </c>
      <c r="N165" s="6">
        <v>45638300</v>
      </c>
      <c r="O165" s="6">
        <v>17523567</v>
      </c>
      <c r="P165" s="6">
        <f t="shared" si="4"/>
        <v>63161867</v>
      </c>
      <c r="Q165" s="7">
        <v>0</v>
      </c>
      <c r="R165" s="22">
        <v>0</v>
      </c>
      <c r="S165" s="7">
        <v>0</v>
      </c>
      <c r="T165" s="9">
        <v>0</v>
      </c>
      <c r="U165" s="24" t="s">
        <v>2533</v>
      </c>
      <c r="V165" s="7"/>
      <c r="W165" s="27">
        <v>192567</v>
      </c>
      <c r="X165" s="7" t="s">
        <v>2403</v>
      </c>
    </row>
    <row r="166" spans="1:24" x14ac:dyDescent="0.25">
      <c r="A166" s="7">
        <v>20250173</v>
      </c>
      <c r="B166" s="7" t="s">
        <v>2053</v>
      </c>
      <c r="C166" s="7" t="s">
        <v>636</v>
      </c>
      <c r="D166" s="11">
        <v>10.933333333333334</v>
      </c>
      <c r="E166" s="8">
        <v>45692</v>
      </c>
      <c r="F166" s="8">
        <v>46022</v>
      </c>
      <c r="G166" s="8">
        <v>46022</v>
      </c>
      <c r="H166" s="28"/>
      <c r="I166" s="15">
        <v>238</v>
      </c>
      <c r="J166" s="15">
        <v>175</v>
      </c>
      <c r="K166" s="22">
        <v>63161867</v>
      </c>
      <c r="L166" s="22">
        <v>5777000</v>
      </c>
      <c r="M166" s="13">
        <f t="shared" si="5"/>
        <v>0.63109755764502651</v>
      </c>
      <c r="N166" s="6">
        <v>39861300</v>
      </c>
      <c r="O166" s="6">
        <v>23300567</v>
      </c>
      <c r="P166" s="6">
        <f t="shared" si="4"/>
        <v>63161867</v>
      </c>
      <c r="Q166" s="7">
        <v>0</v>
      </c>
      <c r="R166" s="22">
        <v>0</v>
      </c>
      <c r="S166" s="7">
        <v>0</v>
      </c>
      <c r="T166" s="9">
        <v>0</v>
      </c>
      <c r="U166" s="24" t="s">
        <v>2533</v>
      </c>
      <c r="V166" s="7"/>
      <c r="W166" s="27">
        <v>192567</v>
      </c>
      <c r="X166" s="7" t="s">
        <v>2403</v>
      </c>
    </row>
    <row r="167" spans="1:24" x14ac:dyDescent="0.25">
      <c r="A167" s="7">
        <v>20250174</v>
      </c>
      <c r="B167" s="7" t="s">
        <v>247</v>
      </c>
      <c r="C167" s="7" t="s">
        <v>636</v>
      </c>
      <c r="D167" s="11">
        <v>10.7</v>
      </c>
      <c r="E167" s="8">
        <v>45699</v>
      </c>
      <c r="F167" s="8">
        <v>46022</v>
      </c>
      <c r="G167" s="8">
        <v>46022</v>
      </c>
      <c r="H167" s="28"/>
      <c r="I167" s="15">
        <v>250</v>
      </c>
      <c r="J167" s="15">
        <v>285</v>
      </c>
      <c r="K167" s="22">
        <v>61813900</v>
      </c>
      <c r="L167" s="22">
        <v>5777000</v>
      </c>
      <c r="M167" s="13">
        <f t="shared" si="5"/>
        <v>0.71651089803426093</v>
      </c>
      <c r="N167" s="6">
        <v>44290333</v>
      </c>
      <c r="O167" s="6">
        <v>17523567</v>
      </c>
      <c r="P167" s="6">
        <f t="shared" si="4"/>
        <v>61813900</v>
      </c>
      <c r="Q167" s="7">
        <v>0</v>
      </c>
      <c r="R167" s="22">
        <v>0</v>
      </c>
      <c r="S167" s="7">
        <v>0</v>
      </c>
      <c r="T167" s="9">
        <v>0</v>
      </c>
      <c r="U167" s="24" t="s">
        <v>2533</v>
      </c>
      <c r="V167" s="7"/>
      <c r="W167" s="27">
        <v>192567</v>
      </c>
      <c r="X167" s="7" t="s">
        <v>2403</v>
      </c>
    </row>
    <row r="168" spans="1:24" x14ac:dyDescent="0.25">
      <c r="A168" s="7">
        <v>20250175</v>
      </c>
      <c r="B168" s="7" t="s">
        <v>614</v>
      </c>
      <c r="C168" s="7" t="s">
        <v>1206</v>
      </c>
      <c r="D168" s="11">
        <v>10.933333333333334</v>
      </c>
      <c r="E168" s="8">
        <v>45692</v>
      </c>
      <c r="F168" s="8">
        <v>46022</v>
      </c>
      <c r="G168" s="8">
        <v>46022</v>
      </c>
      <c r="H168" s="28"/>
      <c r="I168" s="15">
        <v>243</v>
      </c>
      <c r="J168" s="15">
        <v>177</v>
      </c>
      <c r="K168" s="22">
        <v>118834400</v>
      </c>
      <c r="L168" s="22">
        <v>10869000</v>
      </c>
      <c r="M168" s="13">
        <f t="shared" si="5"/>
        <v>0.72256097560975607</v>
      </c>
      <c r="N168" s="6">
        <v>85865100</v>
      </c>
      <c r="O168" s="6">
        <v>32969300</v>
      </c>
      <c r="P168" s="6">
        <f t="shared" si="4"/>
        <v>118834400</v>
      </c>
      <c r="Q168" s="7">
        <v>0</v>
      </c>
      <c r="R168" s="22">
        <v>0</v>
      </c>
      <c r="S168" s="7">
        <v>0</v>
      </c>
      <c r="T168" s="9">
        <v>0</v>
      </c>
      <c r="U168" s="24" t="s">
        <v>2533</v>
      </c>
      <c r="V168" s="7"/>
      <c r="W168" s="27">
        <v>362300</v>
      </c>
      <c r="X168" s="7" t="s">
        <v>2403</v>
      </c>
    </row>
    <row r="169" spans="1:24" x14ac:dyDescent="0.25">
      <c r="A169" s="7">
        <v>20250176</v>
      </c>
      <c r="B169" s="7" t="s">
        <v>1968</v>
      </c>
      <c r="C169" s="7" t="s">
        <v>1207</v>
      </c>
      <c r="D169" s="11">
        <v>10.7</v>
      </c>
      <c r="E169" s="8">
        <v>45699</v>
      </c>
      <c r="F169" s="8">
        <v>46022</v>
      </c>
      <c r="G169" s="8">
        <v>46022</v>
      </c>
      <c r="H169" s="28"/>
      <c r="I169" s="15">
        <v>260</v>
      </c>
      <c r="J169" s="15">
        <v>242</v>
      </c>
      <c r="K169" s="22">
        <v>61813900</v>
      </c>
      <c r="L169" s="22">
        <v>5777000</v>
      </c>
      <c r="M169" s="13">
        <f t="shared" si="5"/>
        <v>0.6666666558816059</v>
      </c>
      <c r="N169" s="6">
        <v>41209266</v>
      </c>
      <c r="O169" s="6">
        <v>20604634</v>
      </c>
      <c r="P169" s="6">
        <f t="shared" si="4"/>
        <v>61813900</v>
      </c>
      <c r="Q169" s="7">
        <v>0</v>
      </c>
      <c r="R169" s="22">
        <v>0</v>
      </c>
      <c r="S169" s="7">
        <v>0</v>
      </c>
      <c r="T169" s="9">
        <v>0</v>
      </c>
      <c r="U169" s="24" t="s">
        <v>2533</v>
      </c>
      <c r="V169" s="7"/>
      <c r="W169" s="27">
        <v>192567</v>
      </c>
      <c r="X169" s="7" t="s">
        <v>2403</v>
      </c>
    </row>
    <row r="170" spans="1:24" x14ac:dyDescent="0.25">
      <c r="A170" s="7">
        <v>20250177</v>
      </c>
      <c r="B170" s="7" t="s">
        <v>2054</v>
      </c>
      <c r="C170" s="7" t="s">
        <v>397</v>
      </c>
      <c r="D170" s="11">
        <v>11</v>
      </c>
      <c r="E170" s="8">
        <v>45694</v>
      </c>
      <c r="F170" s="8">
        <v>46022</v>
      </c>
      <c r="G170" s="8">
        <v>46022</v>
      </c>
      <c r="H170" s="28"/>
      <c r="I170" s="15">
        <v>201</v>
      </c>
      <c r="J170" s="15">
        <v>238</v>
      </c>
      <c r="K170" s="22">
        <v>121000000</v>
      </c>
      <c r="L170" s="22">
        <v>11000000</v>
      </c>
      <c r="M170" s="13">
        <f t="shared" si="5"/>
        <v>0.71212121487603308</v>
      </c>
      <c r="N170" s="6">
        <v>86166667</v>
      </c>
      <c r="O170" s="6">
        <v>34833333</v>
      </c>
      <c r="P170" s="6">
        <f t="shared" si="4"/>
        <v>121000000</v>
      </c>
      <c r="Q170" s="7">
        <v>0</v>
      </c>
      <c r="R170" s="22">
        <v>0</v>
      </c>
      <c r="S170" s="7">
        <v>0</v>
      </c>
      <c r="T170" s="9">
        <v>0</v>
      </c>
      <c r="U170" s="24">
        <v>0</v>
      </c>
      <c r="V170" s="7"/>
      <c r="W170" s="26">
        <v>0</v>
      </c>
      <c r="X170" s="7" t="s">
        <v>2396</v>
      </c>
    </row>
    <row r="171" spans="1:24" x14ac:dyDescent="0.25">
      <c r="A171" s="7">
        <v>20250179</v>
      </c>
      <c r="B171" s="7" t="s">
        <v>904</v>
      </c>
      <c r="C171" s="7" t="s">
        <v>1208</v>
      </c>
      <c r="D171" s="11">
        <v>11</v>
      </c>
      <c r="E171" s="8">
        <v>45694</v>
      </c>
      <c r="F171" s="8">
        <v>46022</v>
      </c>
      <c r="G171" s="8">
        <v>46022</v>
      </c>
      <c r="H171" s="28"/>
      <c r="I171" s="15">
        <v>127</v>
      </c>
      <c r="J171" s="15">
        <v>218</v>
      </c>
      <c r="K171" s="22">
        <v>131010000</v>
      </c>
      <c r="L171" s="22">
        <v>11910000</v>
      </c>
      <c r="M171" s="13">
        <f t="shared" si="5"/>
        <v>0.71212121212121215</v>
      </c>
      <c r="N171" s="6">
        <v>93295000</v>
      </c>
      <c r="O171" s="6">
        <v>37715000</v>
      </c>
      <c r="P171" s="6">
        <f t="shared" si="4"/>
        <v>131010000</v>
      </c>
      <c r="Q171" s="7">
        <v>0</v>
      </c>
      <c r="R171" s="22">
        <v>0</v>
      </c>
      <c r="S171" s="7">
        <v>0</v>
      </c>
      <c r="T171" s="9">
        <v>0</v>
      </c>
      <c r="U171" s="24" t="s">
        <v>2273</v>
      </c>
      <c r="V171" s="7"/>
      <c r="W171" s="26">
        <v>0</v>
      </c>
      <c r="X171" s="7" t="s">
        <v>2396</v>
      </c>
    </row>
    <row r="172" spans="1:24" x14ac:dyDescent="0.25">
      <c r="A172" s="7">
        <v>20250180</v>
      </c>
      <c r="B172" s="7" t="s">
        <v>905</v>
      </c>
      <c r="C172" s="7" t="s">
        <v>1209</v>
      </c>
      <c r="D172" s="11">
        <v>11</v>
      </c>
      <c r="E172" s="8">
        <v>45696</v>
      </c>
      <c r="F172" s="8">
        <v>46022</v>
      </c>
      <c r="G172" s="8">
        <v>46022</v>
      </c>
      <c r="H172" s="28"/>
      <c r="I172" s="15">
        <v>128</v>
      </c>
      <c r="J172" s="15">
        <v>271</v>
      </c>
      <c r="K172" s="22">
        <v>111353000</v>
      </c>
      <c r="L172" s="22">
        <v>10123000</v>
      </c>
      <c r="M172" s="13">
        <f t="shared" si="5"/>
        <v>0.70606060905408929</v>
      </c>
      <c r="N172" s="6">
        <v>78621967</v>
      </c>
      <c r="O172" s="6">
        <v>32731033</v>
      </c>
      <c r="P172" s="6">
        <f t="shared" si="4"/>
        <v>111353000</v>
      </c>
      <c r="Q172" s="7">
        <v>0</v>
      </c>
      <c r="R172" s="22">
        <v>0</v>
      </c>
      <c r="S172" s="7">
        <v>0</v>
      </c>
      <c r="T172" s="9">
        <v>0</v>
      </c>
      <c r="U172" s="24" t="s">
        <v>2188</v>
      </c>
      <c r="V172" s="7"/>
      <c r="W172" s="26">
        <v>0</v>
      </c>
      <c r="X172" s="7" t="s">
        <v>2396</v>
      </c>
    </row>
    <row r="173" spans="1:24" x14ac:dyDescent="0.25">
      <c r="A173" s="7">
        <v>20250181</v>
      </c>
      <c r="B173" s="7" t="s">
        <v>274</v>
      </c>
      <c r="C173" s="7" t="s">
        <v>1210</v>
      </c>
      <c r="D173" s="11">
        <v>10</v>
      </c>
      <c r="E173" s="8">
        <v>45693</v>
      </c>
      <c r="F173" s="8">
        <v>45995</v>
      </c>
      <c r="G173" s="8">
        <v>45995</v>
      </c>
      <c r="H173" s="28"/>
      <c r="I173" s="15">
        <v>214</v>
      </c>
      <c r="J173" s="15">
        <v>173</v>
      </c>
      <c r="K173" s="22">
        <v>93810000</v>
      </c>
      <c r="L173" s="22">
        <v>9381000</v>
      </c>
      <c r="M173" s="13">
        <f t="shared" si="5"/>
        <v>0.78666666666666663</v>
      </c>
      <c r="N173" s="6">
        <v>73797200</v>
      </c>
      <c r="O173" s="6">
        <v>20012800</v>
      </c>
      <c r="P173" s="6">
        <f t="shared" si="4"/>
        <v>93810000</v>
      </c>
      <c r="Q173" s="7">
        <v>0</v>
      </c>
      <c r="R173" s="22">
        <v>0</v>
      </c>
      <c r="S173" s="7">
        <v>0</v>
      </c>
      <c r="T173" s="9">
        <v>0</v>
      </c>
      <c r="U173" s="24">
        <v>0</v>
      </c>
      <c r="V173" s="7"/>
      <c r="W173" s="26">
        <v>0</v>
      </c>
      <c r="X173" s="7" t="s">
        <v>2407</v>
      </c>
    </row>
    <row r="174" spans="1:24" x14ac:dyDescent="0.25">
      <c r="A174" s="7">
        <v>20250182</v>
      </c>
      <c r="B174" s="7" t="s">
        <v>465</v>
      </c>
      <c r="C174" s="7" t="s">
        <v>1211</v>
      </c>
      <c r="D174" s="11">
        <v>9</v>
      </c>
      <c r="E174" s="8">
        <v>45701</v>
      </c>
      <c r="F174" s="8">
        <v>45973</v>
      </c>
      <c r="G174" s="8">
        <v>45973</v>
      </c>
      <c r="H174" s="28"/>
      <c r="I174" s="15">
        <v>215</v>
      </c>
      <c r="J174" s="15">
        <v>272</v>
      </c>
      <c r="K174" s="22">
        <v>58824000</v>
      </c>
      <c r="L174" s="22">
        <v>6536000</v>
      </c>
      <c r="M174" s="13">
        <f t="shared" si="5"/>
        <v>0.84444444444444444</v>
      </c>
      <c r="N174" s="6">
        <v>49673600</v>
      </c>
      <c r="O174" s="6">
        <v>9150400</v>
      </c>
      <c r="P174" s="6">
        <f t="shared" si="4"/>
        <v>58824000</v>
      </c>
      <c r="Q174" s="7">
        <v>0</v>
      </c>
      <c r="R174" s="22">
        <v>0</v>
      </c>
      <c r="S174" s="7">
        <v>0</v>
      </c>
      <c r="T174" s="9">
        <v>0</v>
      </c>
      <c r="U174" s="24">
        <v>0</v>
      </c>
      <c r="V174" s="7"/>
      <c r="W174" s="26">
        <v>0</v>
      </c>
      <c r="X174" s="7" t="s">
        <v>2407</v>
      </c>
    </row>
    <row r="175" spans="1:24" x14ac:dyDescent="0.25">
      <c r="A175" s="7">
        <v>20250183</v>
      </c>
      <c r="B175" s="7" t="s">
        <v>572</v>
      </c>
      <c r="C175" s="7" t="s">
        <v>1212</v>
      </c>
      <c r="D175" s="11">
        <v>8</v>
      </c>
      <c r="E175" s="8">
        <v>45709</v>
      </c>
      <c r="F175" s="8">
        <v>45950</v>
      </c>
      <c r="G175" s="8">
        <v>45950</v>
      </c>
      <c r="H175" s="28"/>
      <c r="I175" s="15">
        <v>224</v>
      </c>
      <c r="J175" s="15">
        <v>347</v>
      </c>
      <c r="K175" s="22">
        <v>31912000</v>
      </c>
      <c r="L175" s="22">
        <v>3989000</v>
      </c>
      <c r="M175" s="13">
        <f t="shared" si="5"/>
        <v>0.91666667711205818</v>
      </c>
      <c r="N175" s="6">
        <v>29252667</v>
      </c>
      <c r="O175" s="6">
        <v>2659333</v>
      </c>
      <c r="P175" s="6">
        <f t="shared" si="4"/>
        <v>31912000</v>
      </c>
      <c r="Q175" s="7">
        <v>0</v>
      </c>
      <c r="R175" s="22">
        <v>0</v>
      </c>
      <c r="S175" s="7">
        <v>0</v>
      </c>
      <c r="T175" s="9">
        <v>0</v>
      </c>
      <c r="U175" s="24">
        <v>0</v>
      </c>
      <c r="V175" s="7"/>
      <c r="W175" s="26">
        <v>0</v>
      </c>
      <c r="X175" s="7" t="s">
        <v>2407</v>
      </c>
    </row>
    <row r="176" spans="1:24" x14ac:dyDescent="0.25">
      <c r="A176" s="7">
        <v>20250184</v>
      </c>
      <c r="B176" s="7" t="s">
        <v>396</v>
      </c>
      <c r="C176" s="7" t="s">
        <v>1213</v>
      </c>
      <c r="D176" s="11">
        <v>11</v>
      </c>
      <c r="E176" s="8">
        <v>45692</v>
      </c>
      <c r="F176" s="8">
        <v>46022</v>
      </c>
      <c r="G176" s="8">
        <v>46022</v>
      </c>
      <c r="H176" s="28"/>
      <c r="I176" s="15">
        <v>390</v>
      </c>
      <c r="J176" s="15">
        <v>158</v>
      </c>
      <c r="K176" s="22">
        <v>119559000</v>
      </c>
      <c r="L176" s="22">
        <v>10869000</v>
      </c>
      <c r="M176" s="13">
        <f t="shared" si="5"/>
        <v>0.71818181818181814</v>
      </c>
      <c r="N176" s="6">
        <v>85865100</v>
      </c>
      <c r="O176" s="6">
        <v>33693900</v>
      </c>
      <c r="P176" s="6">
        <f t="shared" si="4"/>
        <v>119559000</v>
      </c>
      <c r="Q176" s="7">
        <v>0</v>
      </c>
      <c r="R176" s="22">
        <v>0</v>
      </c>
      <c r="S176" s="7">
        <v>0</v>
      </c>
      <c r="T176" s="9">
        <v>0</v>
      </c>
      <c r="U176" s="24">
        <v>0</v>
      </c>
      <c r="V176" s="7"/>
      <c r="W176" s="26">
        <v>0</v>
      </c>
      <c r="X176" s="7" t="s">
        <v>2391</v>
      </c>
    </row>
    <row r="177" spans="1:24" x14ac:dyDescent="0.25">
      <c r="A177" s="7">
        <v>20250185</v>
      </c>
      <c r="B177" s="7" t="s">
        <v>192</v>
      </c>
      <c r="C177" s="7" t="s">
        <v>1214</v>
      </c>
      <c r="D177" s="11">
        <v>11</v>
      </c>
      <c r="E177" s="8">
        <v>45694</v>
      </c>
      <c r="F177" s="8">
        <v>46022</v>
      </c>
      <c r="G177" s="8">
        <v>46022</v>
      </c>
      <c r="H177" s="28"/>
      <c r="I177" s="15">
        <v>210</v>
      </c>
      <c r="J177" s="15">
        <v>237</v>
      </c>
      <c r="K177" s="22">
        <v>80234000</v>
      </c>
      <c r="L177" s="22">
        <v>7294000</v>
      </c>
      <c r="M177" s="13">
        <f t="shared" si="5"/>
        <v>0.71212120796669742</v>
      </c>
      <c r="N177" s="6">
        <v>57136333</v>
      </c>
      <c r="O177" s="6">
        <v>23097667</v>
      </c>
      <c r="P177" s="6">
        <f t="shared" si="4"/>
        <v>80234000</v>
      </c>
      <c r="Q177" s="7">
        <v>0</v>
      </c>
      <c r="R177" s="22">
        <v>0</v>
      </c>
      <c r="S177" s="7">
        <v>0</v>
      </c>
      <c r="T177" s="9">
        <v>0</v>
      </c>
      <c r="U177" s="24" t="s">
        <v>2274</v>
      </c>
      <c r="V177" s="7"/>
      <c r="W177" s="26">
        <v>0</v>
      </c>
      <c r="X177" s="7" t="s">
        <v>2396</v>
      </c>
    </row>
    <row r="178" spans="1:24" x14ac:dyDescent="0.25">
      <c r="A178" s="7">
        <v>20250186</v>
      </c>
      <c r="B178" s="7" t="s">
        <v>344</v>
      </c>
      <c r="C178" s="7" t="s">
        <v>1203</v>
      </c>
      <c r="D178" s="11">
        <v>10.866666666666667</v>
      </c>
      <c r="E178" s="8">
        <v>45693</v>
      </c>
      <c r="F178" s="8">
        <v>46021</v>
      </c>
      <c r="G178" s="8">
        <v>46021</v>
      </c>
      <c r="H178" s="28"/>
      <c r="I178" s="15">
        <v>242</v>
      </c>
      <c r="J178" s="15">
        <v>194</v>
      </c>
      <c r="K178" s="22">
        <v>93844533</v>
      </c>
      <c r="L178" s="22">
        <v>8636000</v>
      </c>
      <c r="M178" s="13">
        <f t="shared" si="5"/>
        <v>0.72392637938749183</v>
      </c>
      <c r="N178" s="6">
        <v>67936533</v>
      </c>
      <c r="O178" s="6">
        <v>25908000</v>
      </c>
      <c r="P178" s="6">
        <f t="shared" si="4"/>
        <v>93844533</v>
      </c>
      <c r="Q178" s="7">
        <v>0</v>
      </c>
      <c r="R178" s="22">
        <v>0</v>
      </c>
      <c r="S178" s="7">
        <v>0</v>
      </c>
      <c r="T178" s="9">
        <v>0</v>
      </c>
      <c r="U178" s="24">
        <v>0</v>
      </c>
      <c r="V178" s="7"/>
      <c r="W178" s="26">
        <v>0</v>
      </c>
      <c r="X178" s="7" t="s">
        <v>2403</v>
      </c>
    </row>
    <row r="179" spans="1:24" x14ac:dyDescent="0.25">
      <c r="A179" s="7">
        <v>20250187</v>
      </c>
      <c r="B179" s="7" t="s">
        <v>906</v>
      </c>
      <c r="C179" s="7" t="s">
        <v>1207</v>
      </c>
      <c r="D179" s="11">
        <v>10.7</v>
      </c>
      <c r="E179" s="8">
        <v>45698</v>
      </c>
      <c r="F179" s="8">
        <v>46043</v>
      </c>
      <c r="G179" s="8">
        <v>46043</v>
      </c>
      <c r="H179" s="28"/>
      <c r="I179" s="15">
        <v>244</v>
      </c>
      <c r="J179" s="15">
        <v>296</v>
      </c>
      <c r="K179" s="22">
        <v>61813900</v>
      </c>
      <c r="L179" s="22">
        <v>5777000</v>
      </c>
      <c r="M179" s="13">
        <f t="shared" si="5"/>
        <v>0.71962616822429903</v>
      </c>
      <c r="N179" s="6">
        <v>44482900</v>
      </c>
      <c r="O179" s="6">
        <v>17331000</v>
      </c>
      <c r="P179" s="6">
        <f t="shared" si="4"/>
        <v>61813900</v>
      </c>
      <c r="Q179" s="7">
        <v>0</v>
      </c>
      <c r="R179" s="22">
        <v>0</v>
      </c>
      <c r="S179" s="7">
        <v>0</v>
      </c>
      <c r="T179" s="9">
        <v>0</v>
      </c>
      <c r="U179" s="24" t="s">
        <v>2534</v>
      </c>
      <c r="V179" s="7"/>
      <c r="W179" s="26">
        <v>0</v>
      </c>
      <c r="X179" s="7" t="s">
        <v>2403</v>
      </c>
    </row>
    <row r="180" spans="1:24" x14ac:dyDescent="0.25">
      <c r="A180" s="7">
        <v>20250188</v>
      </c>
      <c r="B180" s="7" t="s">
        <v>421</v>
      </c>
      <c r="C180" s="7" t="s">
        <v>1215</v>
      </c>
      <c r="D180" s="11">
        <v>11</v>
      </c>
      <c r="E180" s="8">
        <v>45693</v>
      </c>
      <c r="F180" s="8">
        <v>46022</v>
      </c>
      <c r="G180" s="8">
        <v>46022</v>
      </c>
      <c r="H180" s="28"/>
      <c r="I180" s="15">
        <v>394</v>
      </c>
      <c r="J180" s="15">
        <v>157</v>
      </c>
      <c r="K180" s="22">
        <v>94996000</v>
      </c>
      <c r="L180" s="22">
        <v>8636000</v>
      </c>
      <c r="M180" s="13">
        <f t="shared" si="5"/>
        <v>0.71515151164259549</v>
      </c>
      <c r="N180" s="6">
        <v>67936533</v>
      </c>
      <c r="O180" s="6">
        <v>27059467</v>
      </c>
      <c r="P180" s="6">
        <f t="shared" si="4"/>
        <v>94996000</v>
      </c>
      <c r="Q180" s="7">
        <v>0</v>
      </c>
      <c r="R180" s="22">
        <v>0</v>
      </c>
      <c r="S180" s="7">
        <v>0</v>
      </c>
      <c r="T180" s="9">
        <v>0</v>
      </c>
      <c r="U180" s="24">
        <v>0</v>
      </c>
      <c r="V180" s="7"/>
      <c r="W180" s="26">
        <v>0</v>
      </c>
      <c r="X180" s="7" t="s">
        <v>2391</v>
      </c>
    </row>
    <row r="181" spans="1:24" x14ac:dyDescent="0.25">
      <c r="A181" s="7">
        <v>20250189</v>
      </c>
      <c r="B181" s="7" t="s">
        <v>907</v>
      </c>
      <c r="C181" s="7" t="s">
        <v>1215</v>
      </c>
      <c r="D181" s="11">
        <v>8</v>
      </c>
      <c r="E181" s="8">
        <v>45694</v>
      </c>
      <c r="F181" s="8">
        <v>45935</v>
      </c>
      <c r="G181" s="8">
        <v>45935</v>
      </c>
      <c r="H181" s="28"/>
      <c r="I181" s="15">
        <v>395</v>
      </c>
      <c r="J181" s="15">
        <v>189</v>
      </c>
      <c r="K181" s="22">
        <v>69088000</v>
      </c>
      <c r="L181" s="22">
        <v>8636000</v>
      </c>
      <c r="M181" s="13">
        <f t="shared" si="5"/>
        <v>0.97916667149143122</v>
      </c>
      <c r="N181" s="6">
        <v>67648667</v>
      </c>
      <c r="O181" s="6">
        <v>26195866</v>
      </c>
      <c r="P181" s="6">
        <f t="shared" ref="P181:P242" si="7">+K181+R181</f>
        <v>93844533</v>
      </c>
      <c r="Q181" s="7">
        <v>0</v>
      </c>
      <c r="R181" s="22">
        <v>24756533</v>
      </c>
      <c r="S181" s="7">
        <v>0</v>
      </c>
      <c r="T181" s="9">
        <v>0</v>
      </c>
      <c r="U181" s="24">
        <v>0</v>
      </c>
      <c r="V181" s="7"/>
      <c r="W181" s="26">
        <v>0</v>
      </c>
      <c r="X181" s="7" t="s">
        <v>2391</v>
      </c>
    </row>
    <row r="182" spans="1:24" x14ac:dyDescent="0.25">
      <c r="A182" s="7">
        <v>20250190</v>
      </c>
      <c r="B182" s="7" t="s">
        <v>517</v>
      </c>
      <c r="C182" s="7" t="s">
        <v>1216</v>
      </c>
      <c r="D182" s="11">
        <v>11</v>
      </c>
      <c r="E182" s="8">
        <v>45694</v>
      </c>
      <c r="F182" s="8">
        <v>46022</v>
      </c>
      <c r="G182" s="8">
        <v>46022</v>
      </c>
      <c r="H182" s="28"/>
      <c r="I182" s="15">
        <v>219</v>
      </c>
      <c r="J182" s="15">
        <v>212</v>
      </c>
      <c r="K182" s="22">
        <v>88594000</v>
      </c>
      <c r="L182" s="22">
        <v>8054000</v>
      </c>
      <c r="M182" s="13">
        <f t="shared" ref="M182:M243" si="8">+N182*100%/K182</f>
        <v>0.71212121588369415</v>
      </c>
      <c r="N182" s="6">
        <v>63089667</v>
      </c>
      <c r="O182" s="6">
        <v>25504333</v>
      </c>
      <c r="P182" s="6">
        <f t="shared" si="7"/>
        <v>88594000</v>
      </c>
      <c r="Q182" s="7">
        <v>0</v>
      </c>
      <c r="R182" s="22">
        <v>0</v>
      </c>
      <c r="S182" s="7">
        <v>0</v>
      </c>
      <c r="T182" s="9">
        <v>0</v>
      </c>
      <c r="U182" s="24" t="s">
        <v>2275</v>
      </c>
      <c r="V182" s="7"/>
      <c r="W182" s="26">
        <v>0</v>
      </c>
      <c r="X182" s="7" t="s">
        <v>2396</v>
      </c>
    </row>
    <row r="183" spans="1:24" x14ac:dyDescent="0.25">
      <c r="A183" s="7">
        <v>20250191</v>
      </c>
      <c r="B183" s="7" t="s">
        <v>65</v>
      </c>
      <c r="C183" s="7" t="s">
        <v>1217</v>
      </c>
      <c r="D183" s="11">
        <v>11</v>
      </c>
      <c r="E183" s="8">
        <v>45694</v>
      </c>
      <c r="F183" s="8">
        <v>46022</v>
      </c>
      <c r="G183" s="8">
        <v>46022</v>
      </c>
      <c r="H183" s="28"/>
      <c r="I183" s="15">
        <v>271</v>
      </c>
      <c r="J183" s="15">
        <v>219</v>
      </c>
      <c r="K183" s="22">
        <v>80234000</v>
      </c>
      <c r="L183" s="22">
        <v>7294000</v>
      </c>
      <c r="M183" s="13">
        <f t="shared" si="8"/>
        <v>0.71212120796669742</v>
      </c>
      <c r="N183" s="6">
        <v>57136333</v>
      </c>
      <c r="O183" s="6">
        <v>23097667</v>
      </c>
      <c r="P183" s="6">
        <f t="shared" si="7"/>
        <v>80234000</v>
      </c>
      <c r="Q183" s="7">
        <v>0</v>
      </c>
      <c r="R183" s="22">
        <v>0</v>
      </c>
      <c r="S183" s="7">
        <v>0</v>
      </c>
      <c r="T183" s="9">
        <v>0</v>
      </c>
      <c r="U183" s="24" t="s">
        <v>2276</v>
      </c>
      <c r="V183" s="7"/>
      <c r="W183" s="26">
        <v>0</v>
      </c>
      <c r="X183" s="7" t="s">
        <v>2396</v>
      </c>
    </row>
    <row r="184" spans="1:24" x14ac:dyDescent="0.25">
      <c r="A184" s="7">
        <v>20250192</v>
      </c>
      <c r="B184" s="7" t="s">
        <v>827</v>
      </c>
      <c r="C184" s="7" t="s">
        <v>636</v>
      </c>
      <c r="D184" s="11">
        <v>10.7</v>
      </c>
      <c r="E184" s="8">
        <v>45698</v>
      </c>
      <c r="F184" s="8">
        <v>46021</v>
      </c>
      <c r="G184" s="8">
        <v>46021</v>
      </c>
      <c r="H184" s="28"/>
      <c r="I184" s="15">
        <v>237</v>
      </c>
      <c r="J184" s="15">
        <v>297</v>
      </c>
      <c r="K184" s="22">
        <v>61813900</v>
      </c>
      <c r="L184" s="22">
        <v>5777000</v>
      </c>
      <c r="M184" s="13">
        <f t="shared" si="8"/>
        <v>0.71962616822429903</v>
      </c>
      <c r="N184" s="6">
        <v>44482900</v>
      </c>
      <c r="O184" s="6">
        <v>17331000</v>
      </c>
      <c r="P184" s="6">
        <f t="shared" si="7"/>
        <v>61813900</v>
      </c>
      <c r="Q184" s="7">
        <v>0</v>
      </c>
      <c r="R184" s="22">
        <v>0</v>
      </c>
      <c r="S184" s="7">
        <v>0</v>
      </c>
      <c r="T184" s="9">
        <v>0</v>
      </c>
      <c r="U184" s="24">
        <v>0</v>
      </c>
      <c r="V184" s="7"/>
      <c r="W184" s="26">
        <v>0</v>
      </c>
      <c r="X184" s="7" t="s">
        <v>2403</v>
      </c>
    </row>
    <row r="185" spans="1:24" x14ac:dyDescent="0.25">
      <c r="A185" s="7">
        <v>20250193</v>
      </c>
      <c r="B185" s="7" t="s">
        <v>908</v>
      </c>
      <c r="C185" s="7" t="s">
        <v>1218</v>
      </c>
      <c r="D185" s="11">
        <v>11</v>
      </c>
      <c r="E185" s="8">
        <v>45698</v>
      </c>
      <c r="F185" s="8">
        <v>46022</v>
      </c>
      <c r="G185" s="8">
        <v>46022</v>
      </c>
      <c r="H185" s="28"/>
      <c r="I185" s="15">
        <v>241</v>
      </c>
      <c r="J185" s="15">
        <v>363</v>
      </c>
      <c r="K185" s="22">
        <v>84414000</v>
      </c>
      <c r="L185" s="22">
        <v>7674000</v>
      </c>
      <c r="M185" s="13">
        <f t="shared" si="8"/>
        <v>0.7</v>
      </c>
      <c r="N185" s="6">
        <v>59089800</v>
      </c>
      <c r="O185" s="6">
        <v>25324200</v>
      </c>
      <c r="P185" s="6">
        <f t="shared" si="7"/>
        <v>84414000</v>
      </c>
      <c r="Q185" s="7">
        <v>0</v>
      </c>
      <c r="R185" s="22">
        <v>0</v>
      </c>
      <c r="S185" s="7">
        <v>0</v>
      </c>
      <c r="T185" s="9">
        <v>0</v>
      </c>
      <c r="U185" s="24">
        <v>0</v>
      </c>
      <c r="V185" s="7"/>
      <c r="W185" s="26">
        <v>0</v>
      </c>
      <c r="X185" s="7" t="s">
        <v>2390</v>
      </c>
    </row>
    <row r="186" spans="1:24" x14ac:dyDescent="0.25">
      <c r="A186" s="7">
        <v>20250194</v>
      </c>
      <c r="B186" s="7" t="s">
        <v>603</v>
      </c>
      <c r="C186" s="7" t="s">
        <v>1219</v>
      </c>
      <c r="D186" s="11">
        <v>11</v>
      </c>
      <c r="E186" s="8">
        <v>45698</v>
      </c>
      <c r="F186" s="8">
        <v>46022</v>
      </c>
      <c r="G186" s="8">
        <v>46022</v>
      </c>
      <c r="H186" s="28"/>
      <c r="I186" s="15">
        <v>258</v>
      </c>
      <c r="J186" s="15">
        <v>213</v>
      </c>
      <c r="K186" s="22">
        <v>63547000</v>
      </c>
      <c r="L186" s="22">
        <v>5777000</v>
      </c>
      <c r="M186" s="13">
        <f t="shared" si="8"/>
        <v>0.7</v>
      </c>
      <c r="N186" s="6">
        <v>44482900</v>
      </c>
      <c r="O186" s="6">
        <v>19064100</v>
      </c>
      <c r="P186" s="6">
        <f t="shared" si="7"/>
        <v>63547000</v>
      </c>
      <c r="Q186" s="7">
        <v>0</v>
      </c>
      <c r="R186" s="22">
        <v>0</v>
      </c>
      <c r="S186" s="7">
        <v>0</v>
      </c>
      <c r="T186" s="9">
        <v>0</v>
      </c>
      <c r="U186" s="24" t="s">
        <v>2277</v>
      </c>
      <c r="V186" s="7"/>
      <c r="W186" s="26">
        <v>0</v>
      </c>
      <c r="X186" s="7" t="s">
        <v>2396</v>
      </c>
    </row>
    <row r="187" spans="1:24" x14ac:dyDescent="0.25">
      <c r="A187" s="7">
        <v>20250196</v>
      </c>
      <c r="B187" s="7" t="s">
        <v>295</v>
      </c>
      <c r="C187" s="7" t="s">
        <v>1220</v>
      </c>
      <c r="D187" s="11">
        <v>9</v>
      </c>
      <c r="E187" s="8">
        <v>45727</v>
      </c>
      <c r="F187" s="8">
        <v>46001</v>
      </c>
      <c r="G187" s="8">
        <v>46001</v>
      </c>
      <c r="H187" s="28"/>
      <c r="I187" s="15">
        <v>1129</v>
      </c>
      <c r="J187" s="15">
        <v>973</v>
      </c>
      <c r="K187" s="22">
        <v>77724000</v>
      </c>
      <c r="L187" s="22">
        <v>8636000</v>
      </c>
      <c r="M187" s="13">
        <f t="shared" si="8"/>
        <v>0.74074073645206118</v>
      </c>
      <c r="N187" s="6">
        <v>57573333</v>
      </c>
      <c r="O187" s="6">
        <v>20150667</v>
      </c>
      <c r="P187" s="6">
        <f t="shared" si="7"/>
        <v>77724000</v>
      </c>
      <c r="Q187" s="7">
        <v>0</v>
      </c>
      <c r="R187" s="22">
        <v>0</v>
      </c>
      <c r="S187" s="7">
        <v>0</v>
      </c>
      <c r="T187" s="9">
        <v>0</v>
      </c>
      <c r="U187" s="24">
        <v>0</v>
      </c>
      <c r="V187" s="7"/>
      <c r="W187" s="26">
        <v>0</v>
      </c>
      <c r="X187" s="7" t="s">
        <v>2407</v>
      </c>
    </row>
    <row r="188" spans="1:24" x14ac:dyDescent="0.25">
      <c r="A188" s="7">
        <v>20250197</v>
      </c>
      <c r="B188" s="7" t="s">
        <v>416</v>
      </c>
      <c r="C188" s="7" t="s">
        <v>1221</v>
      </c>
      <c r="D188" s="11">
        <v>9</v>
      </c>
      <c r="E188" s="8">
        <v>45692</v>
      </c>
      <c r="F188" s="8">
        <v>45964</v>
      </c>
      <c r="G188" s="8">
        <v>45964</v>
      </c>
      <c r="H188" s="28"/>
      <c r="I188" s="15">
        <v>424</v>
      </c>
      <c r="J188" s="15">
        <v>179</v>
      </c>
      <c r="K188" s="22">
        <v>77724000</v>
      </c>
      <c r="L188" s="22">
        <v>8636000</v>
      </c>
      <c r="M188" s="13">
        <f t="shared" si="8"/>
        <v>0.87777777777777777</v>
      </c>
      <c r="N188" s="6">
        <v>68224400</v>
      </c>
      <c r="O188" s="6">
        <v>25908000</v>
      </c>
      <c r="P188" s="6">
        <f t="shared" si="7"/>
        <v>94132400</v>
      </c>
      <c r="Q188" s="7">
        <v>0</v>
      </c>
      <c r="R188" s="22">
        <v>16408400</v>
      </c>
      <c r="S188" s="7">
        <v>0</v>
      </c>
      <c r="T188" s="9">
        <v>0</v>
      </c>
      <c r="U188" s="24">
        <v>0</v>
      </c>
      <c r="V188" s="7"/>
      <c r="W188" s="26">
        <v>0</v>
      </c>
      <c r="X188" s="7" t="s">
        <v>2391</v>
      </c>
    </row>
    <row r="189" spans="1:24" x14ac:dyDescent="0.25">
      <c r="A189" s="7">
        <v>20250198</v>
      </c>
      <c r="B189" s="7" t="s">
        <v>461</v>
      </c>
      <c r="C189" s="7" t="s">
        <v>1222</v>
      </c>
      <c r="D189" s="11">
        <v>8</v>
      </c>
      <c r="E189" s="8">
        <v>45693</v>
      </c>
      <c r="F189" s="8">
        <v>45934</v>
      </c>
      <c r="G189" s="8">
        <v>45934</v>
      </c>
      <c r="H189" s="28"/>
      <c r="I189" s="15">
        <v>225</v>
      </c>
      <c r="J189" s="15">
        <v>197</v>
      </c>
      <c r="K189" s="22">
        <v>27400000</v>
      </c>
      <c r="L189" s="22">
        <v>3425000</v>
      </c>
      <c r="M189" s="13">
        <f t="shared" si="8"/>
        <v>1</v>
      </c>
      <c r="N189" s="6">
        <v>27400000</v>
      </c>
      <c r="O189" s="6">
        <v>0</v>
      </c>
      <c r="P189" s="6">
        <f t="shared" si="7"/>
        <v>27400000</v>
      </c>
      <c r="Q189" s="7">
        <v>0</v>
      </c>
      <c r="R189" s="22">
        <v>0</v>
      </c>
      <c r="S189" s="7">
        <v>0</v>
      </c>
      <c r="T189" s="9">
        <v>0</v>
      </c>
      <c r="U189" s="24">
        <v>0</v>
      </c>
      <c r="V189" s="7"/>
      <c r="W189" s="26">
        <v>0</v>
      </c>
      <c r="X189" s="7" t="s">
        <v>2407</v>
      </c>
    </row>
    <row r="190" spans="1:24" x14ac:dyDescent="0.25">
      <c r="A190" s="7">
        <v>20250199</v>
      </c>
      <c r="B190" s="7" t="s">
        <v>909</v>
      </c>
      <c r="C190" s="7" t="s">
        <v>1211</v>
      </c>
      <c r="D190" s="11">
        <v>9</v>
      </c>
      <c r="E190" s="8">
        <v>45694</v>
      </c>
      <c r="F190" s="8">
        <v>45966</v>
      </c>
      <c r="G190" s="8">
        <v>45966</v>
      </c>
      <c r="H190" s="28"/>
      <c r="I190" s="15">
        <v>240</v>
      </c>
      <c r="J190" s="15">
        <v>198</v>
      </c>
      <c r="K190" s="22">
        <v>58824000</v>
      </c>
      <c r="L190" s="22">
        <v>6536000</v>
      </c>
      <c r="M190" s="13">
        <f t="shared" si="8"/>
        <v>0.87037037603699174</v>
      </c>
      <c r="N190" s="6">
        <v>51198667</v>
      </c>
      <c r="O190" s="6">
        <v>7625333</v>
      </c>
      <c r="P190" s="6">
        <f t="shared" si="7"/>
        <v>58824000</v>
      </c>
      <c r="Q190" s="7">
        <v>0</v>
      </c>
      <c r="R190" s="22">
        <v>0</v>
      </c>
      <c r="S190" s="7">
        <v>0</v>
      </c>
      <c r="T190" s="9">
        <v>0</v>
      </c>
      <c r="U190" s="24">
        <v>0</v>
      </c>
      <c r="V190" s="7"/>
      <c r="W190" s="26">
        <v>0</v>
      </c>
      <c r="X190" s="7" t="s">
        <v>2407</v>
      </c>
    </row>
    <row r="191" spans="1:24" x14ac:dyDescent="0.25">
      <c r="A191" s="7">
        <v>20250200</v>
      </c>
      <c r="B191" s="7" t="s">
        <v>618</v>
      </c>
      <c r="C191" s="7" t="s">
        <v>1211</v>
      </c>
      <c r="D191" s="11">
        <v>9</v>
      </c>
      <c r="E191" s="8">
        <v>45693</v>
      </c>
      <c r="F191" s="8">
        <v>45965</v>
      </c>
      <c r="G191" s="8">
        <v>45965</v>
      </c>
      <c r="H191" s="28"/>
      <c r="I191" s="15">
        <v>228</v>
      </c>
      <c r="J191" s="15">
        <v>199</v>
      </c>
      <c r="K191" s="22">
        <v>58824000</v>
      </c>
      <c r="L191" s="22">
        <v>6536000</v>
      </c>
      <c r="M191" s="13">
        <f t="shared" si="8"/>
        <v>0.87407406840745272</v>
      </c>
      <c r="N191" s="6">
        <v>51416533</v>
      </c>
      <c r="O191" s="6">
        <v>7407467</v>
      </c>
      <c r="P191" s="6">
        <f t="shared" si="7"/>
        <v>58824000</v>
      </c>
      <c r="Q191" s="7">
        <v>0</v>
      </c>
      <c r="R191" s="22">
        <v>0</v>
      </c>
      <c r="S191" s="7">
        <v>0</v>
      </c>
      <c r="T191" s="9">
        <v>0</v>
      </c>
      <c r="U191" s="24">
        <v>0</v>
      </c>
      <c r="V191" s="7"/>
      <c r="W191" s="26">
        <v>0</v>
      </c>
      <c r="X191" s="7" t="s">
        <v>2407</v>
      </c>
    </row>
    <row r="192" spans="1:24" x14ac:dyDescent="0.25">
      <c r="A192" s="7">
        <v>20250201</v>
      </c>
      <c r="B192" s="7" t="s">
        <v>35</v>
      </c>
      <c r="C192" s="7" t="s">
        <v>1223</v>
      </c>
      <c r="D192" s="11">
        <v>11</v>
      </c>
      <c r="E192" s="8">
        <v>45691</v>
      </c>
      <c r="F192" s="8">
        <v>46022</v>
      </c>
      <c r="G192" s="8">
        <v>46022</v>
      </c>
      <c r="H192" s="28"/>
      <c r="I192" s="15">
        <v>388</v>
      </c>
      <c r="J192" s="15">
        <v>156</v>
      </c>
      <c r="K192" s="22">
        <v>94996000</v>
      </c>
      <c r="L192" s="22">
        <v>8636000</v>
      </c>
      <c r="M192" s="13">
        <f t="shared" si="8"/>
        <v>0.7212121247210409</v>
      </c>
      <c r="N192" s="6">
        <v>68512267</v>
      </c>
      <c r="O192" s="6">
        <v>26483733</v>
      </c>
      <c r="P192" s="6">
        <f t="shared" si="7"/>
        <v>94996000</v>
      </c>
      <c r="Q192" s="7">
        <v>0</v>
      </c>
      <c r="R192" s="22">
        <v>0</v>
      </c>
      <c r="S192" s="7">
        <v>0</v>
      </c>
      <c r="T192" s="9">
        <v>0</v>
      </c>
      <c r="U192" s="24">
        <v>0</v>
      </c>
      <c r="V192" s="7"/>
      <c r="W192" s="26">
        <v>0</v>
      </c>
      <c r="X192" s="7" t="s">
        <v>2391</v>
      </c>
    </row>
    <row r="193" spans="1:24" x14ac:dyDescent="0.25">
      <c r="A193" s="7">
        <v>20250203</v>
      </c>
      <c r="B193" s="7" t="s">
        <v>910</v>
      </c>
      <c r="C193" s="7" t="s">
        <v>1224</v>
      </c>
      <c r="D193" s="11">
        <v>9.8000000000000007</v>
      </c>
      <c r="E193" s="8">
        <v>45695</v>
      </c>
      <c r="F193" s="8">
        <v>45991</v>
      </c>
      <c r="G193" s="8">
        <v>45991</v>
      </c>
      <c r="H193" s="28"/>
      <c r="I193" s="15">
        <v>392</v>
      </c>
      <c r="J193" s="15">
        <v>249</v>
      </c>
      <c r="K193" s="22">
        <v>75205200</v>
      </c>
      <c r="L193" s="22">
        <v>7674000</v>
      </c>
      <c r="M193" s="13">
        <f t="shared" si="8"/>
        <v>0.79591836734693877</v>
      </c>
      <c r="N193" s="6">
        <v>59857200</v>
      </c>
      <c r="O193" s="6">
        <v>15348000</v>
      </c>
      <c r="P193" s="6">
        <f t="shared" si="7"/>
        <v>75205200</v>
      </c>
      <c r="Q193" s="7">
        <v>0</v>
      </c>
      <c r="R193" s="22">
        <v>0</v>
      </c>
      <c r="S193" s="7">
        <v>0</v>
      </c>
      <c r="T193" s="9">
        <v>0</v>
      </c>
      <c r="U193" s="24">
        <v>0</v>
      </c>
      <c r="V193" s="7"/>
      <c r="W193" s="26">
        <v>0</v>
      </c>
      <c r="X193" s="7" t="s">
        <v>2391</v>
      </c>
    </row>
    <row r="194" spans="1:24" x14ac:dyDescent="0.25">
      <c r="A194" s="7">
        <v>20250204</v>
      </c>
      <c r="B194" s="7" t="s">
        <v>613</v>
      </c>
      <c r="C194" s="7" t="s">
        <v>1222</v>
      </c>
      <c r="D194" s="11">
        <v>8</v>
      </c>
      <c r="E194" s="8">
        <v>45698</v>
      </c>
      <c r="F194" s="8">
        <v>45939</v>
      </c>
      <c r="G194" s="8">
        <v>45939</v>
      </c>
      <c r="H194" s="28"/>
      <c r="I194" s="15">
        <v>220</v>
      </c>
      <c r="J194" s="15">
        <v>235</v>
      </c>
      <c r="K194" s="22">
        <v>27400000</v>
      </c>
      <c r="L194" s="22">
        <v>3425000</v>
      </c>
      <c r="M194" s="13">
        <f t="shared" si="8"/>
        <v>1</v>
      </c>
      <c r="N194" s="6">
        <v>27400000</v>
      </c>
      <c r="O194" s="6">
        <v>0</v>
      </c>
      <c r="P194" s="6">
        <f t="shared" si="7"/>
        <v>27400000</v>
      </c>
      <c r="Q194" s="7">
        <v>0</v>
      </c>
      <c r="R194" s="22">
        <v>0</v>
      </c>
      <c r="S194" s="7">
        <v>0</v>
      </c>
      <c r="T194" s="9">
        <v>0</v>
      </c>
      <c r="U194" s="24">
        <v>0</v>
      </c>
      <c r="V194" s="7"/>
      <c r="W194" s="26">
        <v>0</v>
      </c>
      <c r="X194" s="7" t="s">
        <v>2407</v>
      </c>
    </row>
    <row r="195" spans="1:24" x14ac:dyDescent="0.25">
      <c r="A195" s="7">
        <v>20250205</v>
      </c>
      <c r="B195" s="7" t="s">
        <v>474</v>
      </c>
      <c r="C195" s="7" t="s">
        <v>1225</v>
      </c>
      <c r="D195" s="11">
        <v>9</v>
      </c>
      <c r="E195" s="8">
        <v>45700</v>
      </c>
      <c r="F195" s="8">
        <v>45972</v>
      </c>
      <c r="G195" s="8">
        <v>45972</v>
      </c>
      <c r="H195" s="28"/>
      <c r="I195" s="15">
        <v>221</v>
      </c>
      <c r="J195" s="15">
        <v>258</v>
      </c>
      <c r="K195" s="22">
        <v>20799000</v>
      </c>
      <c r="L195" s="22">
        <v>2311000</v>
      </c>
      <c r="M195" s="13">
        <f t="shared" si="8"/>
        <v>0.84814813212173668</v>
      </c>
      <c r="N195" s="6">
        <v>17640633</v>
      </c>
      <c r="O195" s="6">
        <v>3158367</v>
      </c>
      <c r="P195" s="6">
        <f t="shared" si="7"/>
        <v>20799000</v>
      </c>
      <c r="Q195" s="7">
        <v>0</v>
      </c>
      <c r="R195" s="22">
        <v>0</v>
      </c>
      <c r="S195" s="7">
        <v>0</v>
      </c>
      <c r="T195" s="9">
        <v>0</v>
      </c>
      <c r="U195" s="24">
        <v>0</v>
      </c>
      <c r="V195" s="7"/>
      <c r="W195" s="26">
        <v>0</v>
      </c>
      <c r="X195" s="7" t="s">
        <v>2407</v>
      </c>
    </row>
    <row r="196" spans="1:24" x14ac:dyDescent="0.25">
      <c r="A196" s="7">
        <v>20250206</v>
      </c>
      <c r="B196" s="7" t="s">
        <v>457</v>
      </c>
      <c r="C196" s="7" t="s">
        <v>1226</v>
      </c>
      <c r="D196" s="11">
        <v>8</v>
      </c>
      <c r="E196" s="8">
        <v>45726</v>
      </c>
      <c r="F196" s="8">
        <v>45970</v>
      </c>
      <c r="G196" s="8">
        <v>45970</v>
      </c>
      <c r="H196" s="28"/>
      <c r="I196" s="15">
        <v>1128</v>
      </c>
      <c r="J196" s="15">
        <v>972</v>
      </c>
      <c r="K196" s="22">
        <v>52288000</v>
      </c>
      <c r="L196" s="22">
        <v>6536000</v>
      </c>
      <c r="M196" s="13">
        <f t="shared" si="8"/>
        <v>0.83750000000000002</v>
      </c>
      <c r="N196" s="6">
        <v>43791200</v>
      </c>
      <c r="O196" s="6">
        <v>8496800</v>
      </c>
      <c r="P196" s="6">
        <f t="shared" si="7"/>
        <v>52288000</v>
      </c>
      <c r="Q196" s="7">
        <v>0</v>
      </c>
      <c r="R196" s="22">
        <v>0</v>
      </c>
      <c r="S196" s="7">
        <v>0</v>
      </c>
      <c r="T196" s="9">
        <v>0</v>
      </c>
      <c r="U196" s="24">
        <v>0</v>
      </c>
      <c r="V196" s="7"/>
      <c r="W196" s="26">
        <v>0</v>
      </c>
      <c r="X196" s="7" t="s">
        <v>2407</v>
      </c>
    </row>
    <row r="197" spans="1:24" x14ac:dyDescent="0.25">
      <c r="A197" s="7">
        <v>20250207</v>
      </c>
      <c r="B197" s="7" t="s">
        <v>51</v>
      </c>
      <c r="C197" s="7" t="s">
        <v>1227</v>
      </c>
      <c r="D197" s="11">
        <v>11</v>
      </c>
      <c r="E197" s="8">
        <v>45694</v>
      </c>
      <c r="F197" s="8">
        <v>46022</v>
      </c>
      <c r="G197" s="8">
        <v>46022</v>
      </c>
      <c r="H197" s="28"/>
      <c r="I197" s="15">
        <v>262</v>
      </c>
      <c r="J197" s="15">
        <v>236</v>
      </c>
      <c r="K197" s="22">
        <v>75306000</v>
      </c>
      <c r="L197" s="22">
        <v>6846000</v>
      </c>
      <c r="M197" s="13">
        <f t="shared" si="8"/>
        <v>0.71212121212121215</v>
      </c>
      <c r="N197" s="6">
        <v>53627000</v>
      </c>
      <c r="O197" s="6">
        <v>21679000</v>
      </c>
      <c r="P197" s="6">
        <f t="shared" si="7"/>
        <v>75306000</v>
      </c>
      <c r="Q197" s="7">
        <v>0</v>
      </c>
      <c r="R197" s="22">
        <v>0</v>
      </c>
      <c r="S197" s="7">
        <v>0</v>
      </c>
      <c r="T197" s="9">
        <v>0</v>
      </c>
      <c r="U197" s="24" t="s">
        <v>2189</v>
      </c>
      <c r="V197" s="7"/>
      <c r="W197" s="26">
        <v>0</v>
      </c>
      <c r="X197" s="7" t="s">
        <v>2396</v>
      </c>
    </row>
    <row r="198" spans="1:24" x14ac:dyDescent="0.25">
      <c r="A198" s="7">
        <v>20250209</v>
      </c>
      <c r="B198" s="7" t="s">
        <v>911</v>
      </c>
      <c r="C198" s="7" t="s">
        <v>1228</v>
      </c>
      <c r="D198" s="11">
        <v>10</v>
      </c>
      <c r="E198" s="8">
        <v>45693</v>
      </c>
      <c r="F198" s="8">
        <v>45995</v>
      </c>
      <c r="G198" s="8">
        <v>45995</v>
      </c>
      <c r="H198" s="28"/>
      <c r="I198" s="15">
        <v>137</v>
      </c>
      <c r="J198" s="15">
        <v>195</v>
      </c>
      <c r="K198" s="22">
        <v>50160000</v>
      </c>
      <c r="L198" s="22">
        <v>5016000</v>
      </c>
      <c r="M198" s="13">
        <f t="shared" si="8"/>
        <v>0.78666666666666663</v>
      </c>
      <c r="N198" s="6">
        <v>39459200</v>
      </c>
      <c r="O198" s="6">
        <v>10700800</v>
      </c>
      <c r="P198" s="6">
        <f t="shared" si="7"/>
        <v>50160000</v>
      </c>
      <c r="Q198" s="7">
        <v>0</v>
      </c>
      <c r="R198" s="22">
        <v>0</v>
      </c>
      <c r="S198" s="7">
        <v>0</v>
      </c>
      <c r="T198" s="9">
        <v>0</v>
      </c>
      <c r="U198" s="24">
        <v>0</v>
      </c>
      <c r="V198" s="7"/>
      <c r="W198" s="26">
        <v>0</v>
      </c>
      <c r="X198" s="7" t="s">
        <v>2398</v>
      </c>
    </row>
    <row r="199" spans="1:24" x14ac:dyDescent="0.25">
      <c r="A199" s="7">
        <v>20250210</v>
      </c>
      <c r="B199" s="7" t="s">
        <v>278</v>
      </c>
      <c r="C199" s="7" t="s">
        <v>1229</v>
      </c>
      <c r="D199" s="11">
        <v>10</v>
      </c>
      <c r="E199" s="8">
        <v>45698</v>
      </c>
      <c r="F199" s="8">
        <v>46000</v>
      </c>
      <c r="G199" s="8">
        <v>46000</v>
      </c>
      <c r="H199" s="28"/>
      <c r="I199" s="15">
        <v>139</v>
      </c>
      <c r="J199" s="15">
        <v>266</v>
      </c>
      <c r="K199" s="22">
        <v>57770000</v>
      </c>
      <c r="L199" s="22">
        <v>5777000</v>
      </c>
      <c r="M199" s="13">
        <f t="shared" si="8"/>
        <v>0.77</v>
      </c>
      <c r="N199" s="6">
        <v>44482900</v>
      </c>
      <c r="O199" s="6">
        <v>13287100</v>
      </c>
      <c r="P199" s="6">
        <f t="shared" si="7"/>
        <v>57770000</v>
      </c>
      <c r="Q199" s="7">
        <v>0</v>
      </c>
      <c r="R199" s="22">
        <v>0</v>
      </c>
      <c r="S199" s="7">
        <v>0</v>
      </c>
      <c r="T199" s="9">
        <v>0</v>
      </c>
      <c r="U199" s="24">
        <v>0</v>
      </c>
      <c r="V199" s="7"/>
      <c r="W199" s="26">
        <v>0</v>
      </c>
      <c r="X199" s="7" t="s">
        <v>2398</v>
      </c>
    </row>
    <row r="200" spans="1:24" x14ac:dyDescent="0.25">
      <c r="A200" s="7">
        <v>20250211</v>
      </c>
      <c r="B200" s="7" t="s">
        <v>912</v>
      </c>
      <c r="C200" s="7" t="s">
        <v>1230</v>
      </c>
      <c r="D200" s="11">
        <v>11</v>
      </c>
      <c r="E200" s="8">
        <v>45699</v>
      </c>
      <c r="F200" s="8">
        <v>46022</v>
      </c>
      <c r="G200" s="8">
        <v>46022</v>
      </c>
      <c r="H200" s="28"/>
      <c r="I200" s="15">
        <v>266</v>
      </c>
      <c r="J200" s="15">
        <v>289</v>
      </c>
      <c r="K200" s="22">
        <v>119559000</v>
      </c>
      <c r="L200" s="22">
        <v>10869000</v>
      </c>
      <c r="M200" s="13">
        <f t="shared" si="8"/>
        <v>0.69696969696969702</v>
      </c>
      <c r="N200" s="6">
        <v>83329000</v>
      </c>
      <c r="O200" s="6">
        <v>36230000</v>
      </c>
      <c r="P200" s="6">
        <f t="shared" si="7"/>
        <v>119559000</v>
      </c>
      <c r="Q200" s="7">
        <v>0</v>
      </c>
      <c r="R200" s="22">
        <v>0</v>
      </c>
      <c r="S200" s="7">
        <v>0</v>
      </c>
      <c r="T200" s="9">
        <v>0</v>
      </c>
      <c r="U200" s="24">
        <v>0</v>
      </c>
      <c r="V200" s="7"/>
      <c r="W200" s="26">
        <v>0</v>
      </c>
      <c r="X200" s="7" t="s">
        <v>2396</v>
      </c>
    </row>
    <row r="201" spans="1:24" x14ac:dyDescent="0.25">
      <c r="A201" s="7">
        <v>20250212</v>
      </c>
      <c r="B201" s="7" t="s">
        <v>258</v>
      </c>
      <c r="C201" s="7" t="s">
        <v>1231</v>
      </c>
      <c r="D201" s="11">
        <v>10</v>
      </c>
      <c r="E201" s="8">
        <v>45699</v>
      </c>
      <c r="F201" s="8">
        <v>46001</v>
      </c>
      <c r="G201" s="8">
        <v>46001</v>
      </c>
      <c r="H201" s="28"/>
      <c r="I201" s="15">
        <v>140</v>
      </c>
      <c r="J201" s="15">
        <v>267</v>
      </c>
      <c r="K201" s="22">
        <v>57770000</v>
      </c>
      <c r="L201" s="22">
        <v>5777000</v>
      </c>
      <c r="M201" s="13">
        <f t="shared" si="8"/>
        <v>0.76666666089665914</v>
      </c>
      <c r="N201" s="6">
        <v>44290333</v>
      </c>
      <c r="O201" s="6">
        <v>13479667</v>
      </c>
      <c r="P201" s="6">
        <f t="shared" si="7"/>
        <v>57770000</v>
      </c>
      <c r="Q201" s="7">
        <v>0</v>
      </c>
      <c r="R201" s="22">
        <v>0</v>
      </c>
      <c r="S201" s="7">
        <v>0</v>
      </c>
      <c r="T201" s="9">
        <v>0</v>
      </c>
      <c r="U201" s="24">
        <v>0</v>
      </c>
      <c r="V201" s="7"/>
      <c r="W201" s="26">
        <v>0</v>
      </c>
      <c r="X201" s="7" t="s">
        <v>2398</v>
      </c>
    </row>
    <row r="202" spans="1:24" x14ac:dyDescent="0.25">
      <c r="A202" s="7">
        <v>20250213</v>
      </c>
      <c r="B202" s="7" t="s">
        <v>24</v>
      </c>
      <c r="C202" s="7" t="s">
        <v>1232</v>
      </c>
      <c r="D202" s="11">
        <v>11</v>
      </c>
      <c r="E202" s="8">
        <v>45694</v>
      </c>
      <c r="F202" s="8">
        <v>46022</v>
      </c>
      <c r="G202" s="8">
        <v>46022</v>
      </c>
      <c r="H202" s="28"/>
      <c r="I202" s="15">
        <v>397</v>
      </c>
      <c r="J202" s="15">
        <v>246</v>
      </c>
      <c r="K202" s="22">
        <v>88594000</v>
      </c>
      <c r="L202" s="22">
        <v>8054000</v>
      </c>
      <c r="M202" s="13">
        <f t="shared" si="8"/>
        <v>0.71212121588369415</v>
      </c>
      <c r="N202" s="6">
        <v>63089667</v>
      </c>
      <c r="O202" s="6">
        <v>25504333</v>
      </c>
      <c r="P202" s="6">
        <f t="shared" si="7"/>
        <v>88594000</v>
      </c>
      <c r="Q202" s="7">
        <v>0</v>
      </c>
      <c r="R202" s="22">
        <v>0</v>
      </c>
      <c r="S202" s="7">
        <v>0</v>
      </c>
      <c r="T202" s="9">
        <v>0</v>
      </c>
      <c r="U202" s="24">
        <v>0</v>
      </c>
      <c r="V202" s="7"/>
      <c r="W202" s="26">
        <v>0</v>
      </c>
      <c r="X202" s="7" t="s">
        <v>2392</v>
      </c>
    </row>
    <row r="203" spans="1:24" x14ac:dyDescent="0.25">
      <c r="A203" s="7">
        <v>20250215</v>
      </c>
      <c r="B203" s="7" t="s">
        <v>913</v>
      </c>
      <c r="C203" s="7" t="s">
        <v>1233</v>
      </c>
      <c r="D203" s="11">
        <v>11</v>
      </c>
      <c r="E203" s="8">
        <v>45699</v>
      </c>
      <c r="F203" s="8">
        <v>46022</v>
      </c>
      <c r="G203" s="8">
        <v>46022</v>
      </c>
      <c r="H203" s="28"/>
      <c r="I203" s="15">
        <v>393</v>
      </c>
      <c r="J203" s="15">
        <v>412</v>
      </c>
      <c r="K203" s="22">
        <v>94996000</v>
      </c>
      <c r="L203" s="22">
        <v>8636000</v>
      </c>
      <c r="M203" s="13">
        <f t="shared" si="8"/>
        <v>0.69696969346077731</v>
      </c>
      <c r="N203" s="6">
        <v>66209333</v>
      </c>
      <c r="O203" s="6">
        <v>28786667</v>
      </c>
      <c r="P203" s="6">
        <f t="shared" si="7"/>
        <v>94996000</v>
      </c>
      <c r="Q203" s="7">
        <v>0</v>
      </c>
      <c r="R203" s="22">
        <v>0</v>
      </c>
      <c r="S203" s="7">
        <v>0</v>
      </c>
      <c r="T203" s="9">
        <v>0</v>
      </c>
      <c r="U203" s="24">
        <v>0</v>
      </c>
      <c r="V203" s="7"/>
      <c r="W203" s="26">
        <v>0</v>
      </c>
      <c r="X203" s="7" t="s">
        <v>2391</v>
      </c>
    </row>
    <row r="204" spans="1:24" x14ac:dyDescent="0.25">
      <c r="A204" s="7">
        <v>20250216</v>
      </c>
      <c r="B204" s="7" t="s">
        <v>29</v>
      </c>
      <c r="C204" s="7" t="s">
        <v>1234</v>
      </c>
      <c r="D204" s="11">
        <v>11</v>
      </c>
      <c r="E204" s="8">
        <v>45699</v>
      </c>
      <c r="F204" s="8">
        <v>46022</v>
      </c>
      <c r="G204" s="8">
        <v>46022</v>
      </c>
      <c r="H204" s="28"/>
      <c r="I204" s="15">
        <v>168</v>
      </c>
      <c r="J204" s="15">
        <v>413</v>
      </c>
      <c r="K204" s="22">
        <v>84414000</v>
      </c>
      <c r="L204" s="22">
        <v>7674000</v>
      </c>
      <c r="M204" s="13">
        <f t="shared" si="8"/>
        <v>0.69696969696969702</v>
      </c>
      <c r="N204" s="6">
        <v>58834000</v>
      </c>
      <c r="O204" s="6">
        <v>25580000</v>
      </c>
      <c r="P204" s="6">
        <f t="shared" si="7"/>
        <v>84414000</v>
      </c>
      <c r="Q204" s="7">
        <v>0</v>
      </c>
      <c r="R204" s="22">
        <v>0</v>
      </c>
      <c r="S204" s="7">
        <v>0</v>
      </c>
      <c r="T204" s="9">
        <v>0</v>
      </c>
      <c r="U204" s="24">
        <v>0</v>
      </c>
      <c r="V204" s="7"/>
      <c r="W204" s="26">
        <v>0</v>
      </c>
      <c r="X204" s="7" t="s">
        <v>2391</v>
      </c>
    </row>
    <row r="205" spans="1:24" x14ac:dyDescent="0.25">
      <c r="A205" s="7">
        <v>20250217</v>
      </c>
      <c r="B205" s="7" t="s">
        <v>451</v>
      </c>
      <c r="C205" s="7" t="s">
        <v>1235</v>
      </c>
      <c r="D205" s="11">
        <v>9</v>
      </c>
      <c r="E205" s="8">
        <v>45698</v>
      </c>
      <c r="F205" s="8">
        <v>45970</v>
      </c>
      <c r="G205" s="8">
        <v>45970</v>
      </c>
      <c r="H205" s="28"/>
      <c r="I205" s="15">
        <v>247</v>
      </c>
      <c r="J205" s="15">
        <v>259</v>
      </c>
      <c r="K205" s="22">
        <v>40068000</v>
      </c>
      <c r="L205" s="22">
        <v>4452000</v>
      </c>
      <c r="M205" s="13">
        <f t="shared" si="8"/>
        <v>0.85555555555555551</v>
      </c>
      <c r="N205" s="6">
        <v>34280400</v>
      </c>
      <c r="O205" s="6">
        <v>5787600</v>
      </c>
      <c r="P205" s="6">
        <f t="shared" si="7"/>
        <v>40068000</v>
      </c>
      <c r="Q205" s="7">
        <v>0</v>
      </c>
      <c r="R205" s="22">
        <v>0</v>
      </c>
      <c r="S205" s="7">
        <v>0</v>
      </c>
      <c r="T205" s="9">
        <v>0</v>
      </c>
      <c r="U205" s="24">
        <v>0</v>
      </c>
      <c r="V205" s="7"/>
      <c r="W205" s="26">
        <v>0</v>
      </c>
      <c r="X205" s="7" t="s">
        <v>2407</v>
      </c>
    </row>
    <row r="206" spans="1:24" x14ac:dyDescent="0.25">
      <c r="A206" s="7">
        <v>20250219</v>
      </c>
      <c r="B206" s="7" t="s">
        <v>46</v>
      </c>
      <c r="C206" s="7" t="s">
        <v>1236</v>
      </c>
      <c r="D206" s="11">
        <v>10</v>
      </c>
      <c r="E206" s="8">
        <v>45695</v>
      </c>
      <c r="F206" s="8">
        <v>45997</v>
      </c>
      <c r="G206" s="8">
        <v>45997</v>
      </c>
      <c r="H206" s="28"/>
      <c r="I206" s="15">
        <v>301</v>
      </c>
      <c r="J206" s="15">
        <v>245</v>
      </c>
      <c r="K206" s="22">
        <v>80540000</v>
      </c>
      <c r="L206" s="22">
        <v>8054000</v>
      </c>
      <c r="M206" s="13">
        <f t="shared" si="8"/>
        <v>0.78</v>
      </c>
      <c r="N206" s="6">
        <v>62821200</v>
      </c>
      <c r="O206" s="6">
        <v>17718800</v>
      </c>
      <c r="P206" s="6">
        <f t="shared" si="7"/>
        <v>80540000</v>
      </c>
      <c r="Q206" s="7">
        <v>0</v>
      </c>
      <c r="R206" s="22">
        <v>0</v>
      </c>
      <c r="S206" s="7">
        <v>0</v>
      </c>
      <c r="T206" s="9">
        <v>0</v>
      </c>
      <c r="U206" s="24">
        <v>0</v>
      </c>
      <c r="V206" s="7"/>
      <c r="W206" s="26">
        <v>0</v>
      </c>
      <c r="X206" s="7" t="s">
        <v>2409</v>
      </c>
    </row>
    <row r="207" spans="1:24" x14ac:dyDescent="0.25">
      <c r="A207" s="7">
        <v>20250220</v>
      </c>
      <c r="B207" s="7" t="s">
        <v>347</v>
      </c>
      <c r="C207" s="7" t="s">
        <v>1237</v>
      </c>
      <c r="D207" s="11">
        <v>11</v>
      </c>
      <c r="E207" s="8">
        <v>45695</v>
      </c>
      <c r="F207" s="8">
        <v>46022</v>
      </c>
      <c r="G207" s="8">
        <v>46022</v>
      </c>
      <c r="H207" s="28"/>
      <c r="I207" s="15">
        <v>270</v>
      </c>
      <c r="J207" s="15">
        <v>220</v>
      </c>
      <c r="K207" s="22">
        <v>94996000</v>
      </c>
      <c r="L207" s="22">
        <v>8636000</v>
      </c>
      <c r="M207" s="13">
        <f t="shared" si="8"/>
        <v>0.70909090909090911</v>
      </c>
      <c r="N207" s="6">
        <v>67360800</v>
      </c>
      <c r="O207" s="6">
        <v>27635200</v>
      </c>
      <c r="P207" s="6">
        <f t="shared" si="7"/>
        <v>94996000</v>
      </c>
      <c r="Q207" s="7">
        <v>0</v>
      </c>
      <c r="R207" s="22">
        <v>0</v>
      </c>
      <c r="S207" s="7">
        <v>0</v>
      </c>
      <c r="T207" s="9">
        <v>0</v>
      </c>
      <c r="U207" s="24" t="s">
        <v>2190</v>
      </c>
      <c r="V207" s="7"/>
      <c r="W207" s="26">
        <v>0</v>
      </c>
      <c r="X207" s="7" t="s">
        <v>2396</v>
      </c>
    </row>
    <row r="208" spans="1:24" x14ac:dyDescent="0.25">
      <c r="A208" s="7">
        <v>20250221</v>
      </c>
      <c r="B208" s="7" t="s">
        <v>914</v>
      </c>
      <c r="C208" s="7" t="s">
        <v>1207</v>
      </c>
      <c r="D208" s="11">
        <v>10.933333333333334</v>
      </c>
      <c r="E208" s="8">
        <v>45695</v>
      </c>
      <c r="F208" s="8">
        <v>46022</v>
      </c>
      <c r="G208" s="8">
        <v>46022</v>
      </c>
      <c r="H208" s="28"/>
      <c r="I208" s="15">
        <v>281</v>
      </c>
      <c r="J208" s="15">
        <v>207</v>
      </c>
      <c r="K208" s="22">
        <v>63161867</v>
      </c>
      <c r="L208" s="22">
        <v>5777000</v>
      </c>
      <c r="M208" s="13">
        <f t="shared" si="8"/>
        <v>0.71341463038133435</v>
      </c>
      <c r="N208" s="6">
        <v>45060600</v>
      </c>
      <c r="O208" s="6">
        <v>18101267</v>
      </c>
      <c r="P208" s="6">
        <f t="shared" si="7"/>
        <v>63161867</v>
      </c>
      <c r="Q208" s="7">
        <v>0</v>
      </c>
      <c r="R208" s="22">
        <v>0</v>
      </c>
      <c r="S208" s="7">
        <v>0</v>
      </c>
      <c r="T208" s="9">
        <v>0</v>
      </c>
      <c r="U208" s="24" t="s">
        <v>2533</v>
      </c>
      <c r="V208" s="7"/>
      <c r="W208" s="27">
        <v>770267</v>
      </c>
      <c r="X208" s="7" t="s">
        <v>2403</v>
      </c>
    </row>
    <row r="209" spans="1:24" x14ac:dyDescent="0.25">
      <c r="A209" s="7">
        <v>20250222</v>
      </c>
      <c r="B209" s="7" t="s">
        <v>843</v>
      </c>
      <c r="C209" s="7" t="s">
        <v>636</v>
      </c>
      <c r="D209" s="11">
        <v>10.933333333333334</v>
      </c>
      <c r="E209" s="8">
        <v>45702</v>
      </c>
      <c r="F209" s="8">
        <v>46022</v>
      </c>
      <c r="G209" s="8">
        <v>46022</v>
      </c>
      <c r="H209" s="28"/>
      <c r="I209" s="15">
        <v>286</v>
      </c>
      <c r="J209" s="15">
        <v>208</v>
      </c>
      <c r="K209" s="22">
        <v>63161867</v>
      </c>
      <c r="L209" s="22">
        <v>5777000</v>
      </c>
      <c r="M209" s="13">
        <f t="shared" si="8"/>
        <v>0.69207316180188272</v>
      </c>
      <c r="N209" s="6">
        <v>43712633</v>
      </c>
      <c r="O209" s="6">
        <v>19449234</v>
      </c>
      <c r="P209" s="6">
        <f t="shared" si="7"/>
        <v>63161867</v>
      </c>
      <c r="Q209" s="7">
        <v>0</v>
      </c>
      <c r="R209" s="22">
        <v>0</v>
      </c>
      <c r="S209" s="7">
        <v>0</v>
      </c>
      <c r="T209" s="9">
        <v>0</v>
      </c>
      <c r="U209" s="24" t="s">
        <v>2533</v>
      </c>
      <c r="V209" s="7"/>
      <c r="W209" s="27">
        <v>2118234</v>
      </c>
      <c r="X209" s="7" t="s">
        <v>2403</v>
      </c>
    </row>
    <row r="210" spans="1:24" x14ac:dyDescent="0.25">
      <c r="A210" s="7">
        <v>20250223</v>
      </c>
      <c r="B210" s="7" t="s">
        <v>224</v>
      </c>
      <c r="C210" s="7" t="s">
        <v>636</v>
      </c>
      <c r="D210" s="11">
        <v>10.7</v>
      </c>
      <c r="E210" s="8">
        <v>45698</v>
      </c>
      <c r="F210" s="8">
        <v>46021</v>
      </c>
      <c r="G210" s="8">
        <v>46021</v>
      </c>
      <c r="H210" s="28"/>
      <c r="I210" s="15">
        <v>289</v>
      </c>
      <c r="J210" s="15">
        <v>342</v>
      </c>
      <c r="K210" s="22">
        <v>61813900</v>
      </c>
      <c r="L210" s="22">
        <v>5777000</v>
      </c>
      <c r="M210" s="13">
        <f t="shared" si="8"/>
        <v>0.71962616822429903</v>
      </c>
      <c r="N210" s="6">
        <v>44482900</v>
      </c>
      <c r="O210" s="6">
        <v>17331000</v>
      </c>
      <c r="P210" s="6">
        <f t="shared" si="7"/>
        <v>61813900</v>
      </c>
      <c r="Q210" s="7">
        <v>0</v>
      </c>
      <c r="R210" s="22">
        <v>0</v>
      </c>
      <c r="S210" s="7">
        <v>0</v>
      </c>
      <c r="T210" s="9">
        <v>0</v>
      </c>
      <c r="U210" s="24">
        <v>0</v>
      </c>
      <c r="V210" s="7"/>
      <c r="W210" s="26">
        <v>0</v>
      </c>
      <c r="X210" s="7" t="s">
        <v>2403</v>
      </c>
    </row>
    <row r="211" spans="1:24" x14ac:dyDescent="0.25">
      <c r="A211" s="7">
        <v>20250224</v>
      </c>
      <c r="B211" s="7" t="s">
        <v>202</v>
      </c>
      <c r="C211" s="7" t="s">
        <v>636</v>
      </c>
      <c r="D211" s="11">
        <v>10.533333333333333</v>
      </c>
      <c r="E211" s="8">
        <v>45706</v>
      </c>
      <c r="F211" s="8">
        <v>46022</v>
      </c>
      <c r="G211" s="8">
        <v>46022</v>
      </c>
      <c r="H211" s="28"/>
      <c r="I211" s="15">
        <v>293</v>
      </c>
      <c r="J211" s="15">
        <v>577</v>
      </c>
      <c r="K211" s="22">
        <v>60851067</v>
      </c>
      <c r="L211" s="22">
        <v>5777000</v>
      </c>
      <c r="M211" s="13">
        <f t="shared" si="8"/>
        <v>0.70569620414379919</v>
      </c>
      <c r="N211" s="6">
        <v>42942367</v>
      </c>
      <c r="O211" s="6">
        <v>17908700</v>
      </c>
      <c r="P211" s="6">
        <f t="shared" si="7"/>
        <v>60851067</v>
      </c>
      <c r="Q211" s="7">
        <v>0</v>
      </c>
      <c r="R211" s="22">
        <v>0</v>
      </c>
      <c r="S211" s="7">
        <v>0</v>
      </c>
      <c r="T211" s="9">
        <v>0</v>
      </c>
      <c r="U211" s="24" t="s">
        <v>2533</v>
      </c>
      <c r="V211" s="7"/>
      <c r="W211" s="27">
        <v>577700</v>
      </c>
      <c r="X211" s="7" t="s">
        <v>2403</v>
      </c>
    </row>
    <row r="212" spans="1:24" x14ac:dyDescent="0.25">
      <c r="A212" s="7">
        <v>20250225</v>
      </c>
      <c r="B212" s="7" t="s">
        <v>250</v>
      </c>
      <c r="C212" s="7" t="s">
        <v>636</v>
      </c>
      <c r="D212" s="11">
        <v>10.7</v>
      </c>
      <c r="E212" s="8">
        <v>45698</v>
      </c>
      <c r="F212" s="8">
        <v>46021</v>
      </c>
      <c r="G212" s="8">
        <v>46021</v>
      </c>
      <c r="H212" s="28"/>
      <c r="I212" s="15">
        <v>296</v>
      </c>
      <c r="J212" s="15">
        <v>343</v>
      </c>
      <c r="K212" s="22">
        <v>61813900</v>
      </c>
      <c r="L212" s="22">
        <v>5777000</v>
      </c>
      <c r="M212" s="13">
        <f t="shared" si="8"/>
        <v>0.71962616822429903</v>
      </c>
      <c r="N212" s="6">
        <v>44482900</v>
      </c>
      <c r="O212" s="6">
        <v>17331000</v>
      </c>
      <c r="P212" s="6">
        <f t="shared" si="7"/>
        <v>61813900</v>
      </c>
      <c r="Q212" s="7">
        <v>0</v>
      </c>
      <c r="R212" s="22">
        <v>0</v>
      </c>
      <c r="S212" s="7">
        <v>0</v>
      </c>
      <c r="T212" s="9">
        <v>0</v>
      </c>
      <c r="U212" s="24">
        <v>0</v>
      </c>
      <c r="V212" s="7"/>
      <c r="W212" s="26">
        <v>0</v>
      </c>
      <c r="X212" s="7" t="s">
        <v>2403</v>
      </c>
    </row>
    <row r="213" spans="1:24" x14ac:dyDescent="0.25">
      <c r="A213" s="7">
        <v>20250226</v>
      </c>
      <c r="B213" s="7" t="s">
        <v>277</v>
      </c>
      <c r="C213" s="7" t="s">
        <v>1238</v>
      </c>
      <c r="D213" s="11">
        <v>10</v>
      </c>
      <c r="E213" s="8">
        <v>45699</v>
      </c>
      <c r="F213" s="8">
        <v>46001</v>
      </c>
      <c r="G213" s="8">
        <v>46001</v>
      </c>
      <c r="H213" s="28"/>
      <c r="I213" s="15">
        <v>142</v>
      </c>
      <c r="J213" s="15">
        <v>411</v>
      </c>
      <c r="K213" s="22">
        <v>44520000</v>
      </c>
      <c r="L213" s="22">
        <v>4452000</v>
      </c>
      <c r="M213" s="13">
        <f t="shared" si="8"/>
        <v>0.76666666666666672</v>
      </c>
      <c r="N213" s="6">
        <v>34132000</v>
      </c>
      <c r="O213" s="6">
        <v>10388000</v>
      </c>
      <c r="P213" s="6">
        <f t="shared" si="7"/>
        <v>44520000</v>
      </c>
      <c r="Q213" s="7">
        <v>0</v>
      </c>
      <c r="R213" s="22">
        <v>0</v>
      </c>
      <c r="S213" s="7">
        <v>0</v>
      </c>
      <c r="T213" s="9">
        <v>0</v>
      </c>
      <c r="U213" s="24">
        <v>0</v>
      </c>
      <c r="V213" s="7"/>
      <c r="W213" s="26">
        <v>0</v>
      </c>
      <c r="X213" s="7" t="s">
        <v>2398</v>
      </c>
    </row>
    <row r="214" spans="1:24" x14ac:dyDescent="0.25">
      <c r="A214" s="7">
        <v>20250227</v>
      </c>
      <c r="B214" s="7" t="s">
        <v>622</v>
      </c>
      <c r="C214" s="7" t="s">
        <v>1239</v>
      </c>
      <c r="D214" s="11">
        <v>11</v>
      </c>
      <c r="E214" s="8">
        <v>45694</v>
      </c>
      <c r="F214" s="8">
        <v>46022</v>
      </c>
      <c r="G214" s="8">
        <v>46022</v>
      </c>
      <c r="H214" s="28"/>
      <c r="I214" s="15">
        <v>104</v>
      </c>
      <c r="J214" s="15">
        <v>217</v>
      </c>
      <c r="K214" s="22">
        <v>84414000</v>
      </c>
      <c r="L214" s="22">
        <v>7674000</v>
      </c>
      <c r="M214" s="13">
        <f t="shared" si="8"/>
        <v>0.71212121212121215</v>
      </c>
      <c r="N214" s="6">
        <v>60113000</v>
      </c>
      <c r="O214" s="6">
        <v>24301000</v>
      </c>
      <c r="P214" s="6">
        <f t="shared" si="7"/>
        <v>84414000</v>
      </c>
      <c r="Q214" s="7">
        <v>0</v>
      </c>
      <c r="R214" s="22">
        <v>0</v>
      </c>
      <c r="S214" s="7">
        <v>0</v>
      </c>
      <c r="T214" s="9">
        <v>0</v>
      </c>
      <c r="U214" s="24">
        <v>0</v>
      </c>
      <c r="V214" s="7"/>
      <c r="W214" s="26">
        <v>0</v>
      </c>
      <c r="X214" s="7" t="s">
        <v>2390</v>
      </c>
    </row>
    <row r="215" spans="1:24" x14ac:dyDescent="0.25">
      <c r="A215" s="7">
        <v>20250228</v>
      </c>
      <c r="B215" s="7" t="s">
        <v>807</v>
      </c>
      <c r="C215" s="7" t="s">
        <v>424</v>
      </c>
      <c r="D215" s="11">
        <v>11</v>
      </c>
      <c r="E215" s="8">
        <v>45693</v>
      </c>
      <c r="F215" s="8">
        <v>46022</v>
      </c>
      <c r="G215" s="8">
        <v>46022</v>
      </c>
      <c r="H215" s="28"/>
      <c r="I215" s="15">
        <v>50</v>
      </c>
      <c r="J215" s="15">
        <v>202</v>
      </c>
      <c r="K215" s="22">
        <v>84414000</v>
      </c>
      <c r="L215" s="22">
        <v>7674000</v>
      </c>
      <c r="M215" s="13">
        <f t="shared" si="8"/>
        <v>0.7151515151515152</v>
      </c>
      <c r="N215" s="6">
        <v>60368800</v>
      </c>
      <c r="O215" s="6">
        <v>24045200</v>
      </c>
      <c r="P215" s="6">
        <f t="shared" si="7"/>
        <v>84414000</v>
      </c>
      <c r="Q215" s="7">
        <v>0</v>
      </c>
      <c r="R215" s="22">
        <v>0</v>
      </c>
      <c r="S215" s="7">
        <v>0</v>
      </c>
      <c r="T215" s="9">
        <v>0</v>
      </c>
      <c r="U215" s="24">
        <v>0</v>
      </c>
      <c r="V215" s="7"/>
      <c r="W215" s="26">
        <v>0</v>
      </c>
      <c r="X215" s="7" t="s">
        <v>2390</v>
      </c>
    </row>
    <row r="216" spans="1:24" x14ac:dyDescent="0.25">
      <c r="A216" s="7">
        <v>20250229</v>
      </c>
      <c r="B216" s="7" t="s">
        <v>915</v>
      </c>
      <c r="C216" s="7" t="s">
        <v>1240</v>
      </c>
      <c r="D216" s="11">
        <v>11</v>
      </c>
      <c r="E216" s="8">
        <v>45698</v>
      </c>
      <c r="F216" s="8">
        <v>46022</v>
      </c>
      <c r="G216" s="8">
        <v>46022</v>
      </c>
      <c r="H216" s="28"/>
      <c r="I216" s="15">
        <v>105</v>
      </c>
      <c r="J216" s="15">
        <v>362</v>
      </c>
      <c r="K216" s="22">
        <v>34716000</v>
      </c>
      <c r="L216" s="22">
        <v>3156000</v>
      </c>
      <c r="M216" s="13">
        <f t="shared" si="8"/>
        <v>0.7</v>
      </c>
      <c r="N216" s="6">
        <v>24301200</v>
      </c>
      <c r="O216" s="6">
        <v>10414800</v>
      </c>
      <c r="P216" s="6">
        <f t="shared" si="7"/>
        <v>34716000</v>
      </c>
      <c r="Q216" s="7">
        <v>0</v>
      </c>
      <c r="R216" s="22">
        <v>0</v>
      </c>
      <c r="S216" s="7">
        <v>0</v>
      </c>
      <c r="T216" s="9">
        <v>0</v>
      </c>
      <c r="U216" s="24">
        <v>0</v>
      </c>
      <c r="V216" s="7"/>
      <c r="W216" s="26">
        <v>0</v>
      </c>
      <c r="X216" s="7" t="s">
        <v>2390</v>
      </c>
    </row>
    <row r="217" spans="1:24" x14ac:dyDescent="0.25">
      <c r="A217" s="7">
        <v>20250230</v>
      </c>
      <c r="B217" s="7" t="s">
        <v>767</v>
      </c>
      <c r="C217" s="7" t="s">
        <v>1241</v>
      </c>
      <c r="D217" s="11">
        <v>11</v>
      </c>
      <c r="E217" s="8">
        <v>45693</v>
      </c>
      <c r="F217" s="8">
        <v>46022</v>
      </c>
      <c r="G217" s="8">
        <v>46022</v>
      </c>
      <c r="H217" s="28"/>
      <c r="I217" s="15">
        <v>172</v>
      </c>
      <c r="J217" s="15">
        <v>201</v>
      </c>
      <c r="K217" s="22">
        <v>71896000</v>
      </c>
      <c r="L217" s="22">
        <v>6536000</v>
      </c>
      <c r="M217" s="13">
        <f t="shared" si="8"/>
        <v>0.71515151051518866</v>
      </c>
      <c r="N217" s="6">
        <v>51416533</v>
      </c>
      <c r="O217" s="6">
        <v>20479467</v>
      </c>
      <c r="P217" s="6">
        <f t="shared" si="7"/>
        <v>71896000</v>
      </c>
      <c r="Q217" s="7">
        <v>0</v>
      </c>
      <c r="R217" s="22">
        <v>0</v>
      </c>
      <c r="S217" s="7">
        <v>0</v>
      </c>
      <c r="T217" s="9">
        <v>0</v>
      </c>
      <c r="U217" s="24">
        <v>0</v>
      </c>
      <c r="V217" s="7"/>
      <c r="W217" s="26">
        <v>0</v>
      </c>
      <c r="X217" s="7" t="s">
        <v>2390</v>
      </c>
    </row>
    <row r="218" spans="1:24" x14ac:dyDescent="0.25">
      <c r="A218" s="7">
        <v>20250231</v>
      </c>
      <c r="B218" s="7" t="s">
        <v>40</v>
      </c>
      <c r="C218" s="7" t="s">
        <v>1101</v>
      </c>
      <c r="D218" s="11">
        <v>11</v>
      </c>
      <c r="E218" s="8">
        <v>45693</v>
      </c>
      <c r="F218" s="8">
        <v>46022</v>
      </c>
      <c r="G218" s="8">
        <v>46022</v>
      </c>
      <c r="H218" s="28"/>
      <c r="I218" s="15">
        <v>389</v>
      </c>
      <c r="J218" s="15">
        <v>214</v>
      </c>
      <c r="K218" s="22">
        <v>94996000</v>
      </c>
      <c r="L218" s="22">
        <v>8636000</v>
      </c>
      <c r="M218" s="13">
        <f t="shared" si="8"/>
        <v>0.71515151164259549</v>
      </c>
      <c r="N218" s="6">
        <v>67936533</v>
      </c>
      <c r="O218" s="6">
        <v>27059467</v>
      </c>
      <c r="P218" s="6">
        <f t="shared" si="7"/>
        <v>94996000</v>
      </c>
      <c r="Q218" s="7">
        <v>0</v>
      </c>
      <c r="R218" s="22">
        <v>0</v>
      </c>
      <c r="S218" s="7">
        <v>0</v>
      </c>
      <c r="T218" s="9">
        <v>0</v>
      </c>
      <c r="U218" s="24">
        <v>0</v>
      </c>
      <c r="V218" s="7"/>
      <c r="W218" s="26">
        <v>0</v>
      </c>
      <c r="X218" s="7" t="s">
        <v>2391</v>
      </c>
    </row>
    <row r="219" spans="1:24" x14ac:dyDescent="0.25">
      <c r="A219" s="7">
        <v>20250232</v>
      </c>
      <c r="B219" s="7" t="s">
        <v>599</v>
      </c>
      <c r="C219" s="7" t="s">
        <v>1207</v>
      </c>
      <c r="D219" s="11">
        <v>10.9</v>
      </c>
      <c r="E219" s="8">
        <v>45699</v>
      </c>
      <c r="F219" s="8">
        <v>46022</v>
      </c>
      <c r="G219" s="8">
        <v>46022</v>
      </c>
      <c r="H219" s="28"/>
      <c r="I219" s="15">
        <v>291</v>
      </c>
      <c r="J219" s="15">
        <v>307</v>
      </c>
      <c r="K219" s="22">
        <v>62969300</v>
      </c>
      <c r="L219" s="22">
        <v>5777000</v>
      </c>
      <c r="M219" s="13">
        <f t="shared" si="8"/>
        <v>0.70336390907950386</v>
      </c>
      <c r="N219" s="6">
        <v>44290333</v>
      </c>
      <c r="O219" s="6">
        <v>18678967</v>
      </c>
      <c r="P219" s="6">
        <f t="shared" si="7"/>
        <v>62969300</v>
      </c>
      <c r="Q219" s="7">
        <v>0</v>
      </c>
      <c r="R219" s="22">
        <v>0</v>
      </c>
      <c r="S219" s="7">
        <v>0</v>
      </c>
      <c r="T219" s="9">
        <v>0</v>
      </c>
      <c r="U219" s="24" t="s">
        <v>2533</v>
      </c>
      <c r="V219" s="7"/>
      <c r="W219" s="27">
        <v>1347967</v>
      </c>
      <c r="X219" s="7" t="s">
        <v>2403</v>
      </c>
    </row>
    <row r="220" spans="1:24" x14ac:dyDescent="0.25">
      <c r="A220" s="7">
        <v>20250233</v>
      </c>
      <c r="B220" s="7" t="s">
        <v>217</v>
      </c>
      <c r="C220" s="7" t="s">
        <v>636</v>
      </c>
      <c r="D220" s="11">
        <v>10.866666666666667</v>
      </c>
      <c r="E220" s="8">
        <v>45695</v>
      </c>
      <c r="F220" s="8">
        <v>46022</v>
      </c>
      <c r="G220" s="8">
        <v>46022</v>
      </c>
      <c r="H220" s="28"/>
      <c r="I220" s="15">
        <v>292</v>
      </c>
      <c r="J220" s="15">
        <v>233</v>
      </c>
      <c r="K220" s="22">
        <v>62776733</v>
      </c>
      <c r="L220" s="22">
        <v>5777000</v>
      </c>
      <c r="M220" s="13">
        <f t="shared" si="8"/>
        <v>0.71779141485428999</v>
      </c>
      <c r="N220" s="6">
        <v>45060600</v>
      </c>
      <c r="O220" s="6">
        <v>17716133</v>
      </c>
      <c r="P220" s="6">
        <f t="shared" si="7"/>
        <v>62776733</v>
      </c>
      <c r="Q220" s="7">
        <v>0</v>
      </c>
      <c r="R220" s="22">
        <v>0</v>
      </c>
      <c r="S220" s="7">
        <v>0</v>
      </c>
      <c r="T220" s="9">
        <v>0</v>
      </c>
      <c r="U220" s="24" t="s">
        <v>2533</v>
      </c>
      <c r="V220" s="7"/>
      <c r="W220" s="27">
        <v>385133</v>
      </c>
      <c r="X220" s="7" t="s">
        <v>2403</v>
      </c>
    </row>
    <row r="221" spans="1:24" x14ac:dyDescent="0.25">
      <c r="A221" s="7">
        <v>20250234</v>
      </c>
      <c r="B221" s="7" t="s">
        <v>2319</v>
      </c>
      <c r="C221" s="7" t="s">
        <v>1203</v>
      </c>
      <c r="D221" s="11">
        <v>10.933333333333334</v>
      </c>
      <c r="E221" s="8">
        <v>45699</v>
      </c>
      <c r="F221" s="8">
        <v>46022</v>
      </c>
      <c r="G221" s="8">
        <v>46022</v>
      </c>
      <c r="H221" s="28"/>
      <c r="I221" s="15">
        <v>294</v>
      </c>
      <c r="J221" s="15">
        <v>308</v>
      </c>
      <c r="K221" s="22">
        <v>94420267</v>
      </c>
      <c r="L221" s="22">
        <v>8636000</v>
      </c>
      <c r="M221" s="13">
        <f t="shared" si="8"/>
        <v>0.70121950618928031</v>
      </c>
      <c r="N221" s="6">
        <v>66209333</v>
      </c>
      <c r="O221" s="6">
        <v>28210934</v>
      </c>
      <c r="P221" s="6">
        <f t="shared" si="7"/>
        <v>94420267</v>
      </c>
      <c r="Q221" s="7">
        <v>0</v>
      </c>
      <c r="R221" s="22">
        <v>0</v>
      </c>
      <c r="S221" s="7">
        <v>0</v>
      </c>
      <c r="T221" s="9">
        <v>0</v>
      </c>
      <c r="U221" s="24">
        <v>0</v>
      </c>
      <c r="V221" s="7"/>
      <c r="W221" s="26">
        <v>0</v>
      </c>
      <c r="X221" s="7" t="s">
        <v>2403</v>
      </c>
    </row>
    <row r="222" spans="1:24" x14ac:dyDescent="0.25">
      <c r="A222" s="7">
        <v>20250235</v>
      </c>
      <c r="B222" s="7" t="s">
        <v>580</v>
      </c>
      <c r="C222" s="7" t="s">
        <v>636</v>
      </c>
      <c r="D222" s="11">
        <v>10.7</v>
      </c>
      <c r="E222" s="8">
        <v>45700</v>
      </c>
      <c r="F222" s="8">
        <v>46022</v>
      </c>
      <c r="G222" s="8">
        <v>46022</v>
      </c>
      <c r="H222" s="28"/>
      <c r="I222" s="15">
        <v>295</v>
      </c>
      <c r="J222" s="15">
        <v>293</v>
      </c>
      <c r="K222" s="22">
        <v>61813900</v>
      </c>
      <c r="L222" s="22">
        <v>5777000</v>
      </c>
      <c r="M222" s="13">
        <f t="shared" si="8"/>
        <v>0.71339564402181388</v>
      </c>
      <c r="N222" s="6">
        <v>44097767</v>
      </c>
      <c r="O222" s="6">
        <v>17716133</v>
      </c>
      <c r="P222" s="6">
        <f t="shared" si="7"/>
        <v>61813900</v>
      </c>
      <c r="Q222" s="7">
        <v>0</v>
      </c>
      <c r="R222" s="22">
        <v>0</v>
      </c>
      <c r="S222" s="7">
        <v>0</v>
      </c>
      <c r="T222" s="9">
        <v>0</v>
      </c>
      <c r="U222" s="24" t="s">
        <v>2533</v>
      </c>
      <c r="V222" s="7"/>
      <c r="W222" s="27">
        <v>385133</v>
      </c>
      <c r="X222" s="7" t="s">
        <v>2403</v>
      </c>
    </row>
    <row r="223" spans="1:24" x14ac:dyDescent="0.25">
      <c r="A223" s="7">
        <v>20250236</v>
      </c>
      <c r="B223" s="7" t="s">
        <v>79</v>
      </c>
      <c r="C223" s="7" t="s">
        <v>636</v>
      </c>
      <c r="D223" s="11">
        <v>10.933333333333334</v>
      </c>
      <c r="E223" s="8">
        <v>45695</v>
      </c>
      <c r="F223" s="8">
        <v>46022</v>
      </c>
      <c r="G223" s="8">
        <v>46022</v>
      </c>
      <c r="H223" s="28"/>
      <c r="I223" s="15">
        <v>297</v>
      </c>
      <c r="J223" s="15">
        <v>261</v>
      </c>
      <c r="K223" s="22">
        <v>63161867</v>
      </c>
      <c r="L223" s="22">
        <v>5777000</v>
      </c>
      <c r="M223" s="13">
        <f t="shared" si="8"/>
        <v>0.71341463038133435</v>
      </c>
      <c r="N223" s="6">
        <v>45060600</v>
      </c>
      <c r="O223" s="6">
        <v>18101267</v>
      </c>
      <c r="P223" s="6">
        <f t="shared" si="7"/>
        <v>63161867</v>
      </c>
      <c r="Q223" s="7">
        <v>0</v>
      </c>
      <c r="R223" s="22">
        <v>0</v>
      </c>
      <c r="S223" s="7">
        <v>0</v>
      </c>
      <c r="T223" s="9">
        <v>0</v>
      </c>
      <c r="U223" s="24" t="s">
        <v>2533</v>
      </c>
      <c r="V223" s="7"/>
      <c r="W223" s="27">
        <v>770267</v>
      </c>
      <c r="X223" s="7" t="s">
        <v>2403</v>
      </c>
    </row>
    <row r="224" spans="1:24" x14ac:dyDescent="0.25">
      <c r="A224" s="7">
        <v>20250237</v>
      </c>
      <c r="B224" s="7" t="s">
        <v>334</v>
      </c>
      <c r="C224" s="7" t="s">
        <v>1203</v>
      </c>
      <c r="D224" s="11">
        <v>10.7</v>
      </c>
      <c r="E224" s="8">
        <v>45700</v>
      </c>
      <c r="F224" s="8">
        <v>46022</v>
      </c>
      <c r="G224" s="8">
        <v>46022</v>
      </c>
      <c r="H224" s="28"/>
      <c r="I224" s="15">
        <v>298</v>
      </c>
      <c r="J224" s="15">
        <v>294</v>
      </c>
      <c r="K224" s="22">
        <v>92405200</v>
      </c>
      <c r="L224" s="22">
        <v>8636000</v>
      </c>
      <c r="M224" s="13">
        <f t="shared" si="8"/>
        <v>0.71339564223658414</v>
      </c>
      <c r="N224" s="6">
        <v>65921467</v>
      </c>
      <c r="O224" s="6">
        <v>26483733</v>
      </c>
      <c r="P224" s="6">
        <f t="shared" si="7"/>
        <v>92405200</v>
      </c>
      <c r="Q224" s="7">
        <v>0</v>
      </c>
      <c r="R224" s="22">
        <v>0</v>
      </c>
      <c r="S224" s="7">
        <v>0</v>
      </c>
      <c r="T224" s="9">
        <v>0</v>
      </c>
      <c r="U224" s="24" t="s">
        <v>2410</v>
      </c>
      <c r="V224" s="7"/>
      <c r="W224" s="26">
        <v>0</v>
      </c>
      <c r="X224" s="7" t="s">
        <v>2403</v>
      </c>
    </row>
    <row r="225" spans="1:24" x14ac:dyDescent="0.25">
      <c r="A225" s="7">
        <v>20250238</v>
      </c>
      <c r="B225" s="7" t="s">
        <v>689</v>
      </c>
      <c r="C225" s="7" t="s">
        <v>1242</v>
      </c>
      <c r="D225" s="11">
        <v>10.933333333333334</v>
      </c>
      <c r="E225" s="8">
        <v>45695</v>
      </c>
      <c r="F225" s="8">
        <v>46022</v>
      </c>
      <c r="G225" s="8">
        <v>46022</v>
      </c>
      <c r="H225" s="28"/>
      <c r="I225" s="15">
        <v>299</v>
      </c>
      <c r="J225" s="15">
        <v>262</v>
      </c>
      <c r="K225" s="22">
        <v>118834400</v>
      </c>
      <c r="L225" s="22">
        <v>10869000</v>
      </c>
      <c r="M225" s="13">
        <f t="shared" si="8"/>
        <v>0.71341463414634143</v>
      </c>
      <c r="N225" s="6">
        <v>84778200</v>
      </c>
      <c r="O225" s="6">
        <v>34056200</v>
      </c>
      <c r="P225" s="6">
        <f t="shared" si="7"/>
        <v>118834400</v>
      </c>
      <c r="Q225" s="7">
        <v>0</v>
      </c>
      <c r="R225" s="22">
        <v>0</v>
      </c>
      <c r="S225" s="7">
        <v>0</v>
      </c>
      <c r="T225" s="9">
        <v>0</v>
      </c>
      <c r="U225" s="24" t="s">
        <v>2533</v>
      </c>
      <c r="V225" s="7"/>
      <c r="W225" s="27">
        <v>1449200</v>
      </c>
      <c r="X225" s="7" t="s">
        <v>2403</v>
      </c>
    </row>
    <row r="226" spans="1:24" x14ac:dyDescent="0.25">
      <c r="A226" s="7">
        <v>20250239</v>
      </c>
      <c r="B226" s="7" t="s">
        <v>359</v>
      </c>
      <c r="C226" s="7" t="s">
        <v>1205</v>
      </c>
      <c r="D226" s="11">
        <v>10.933333333333334</v>
      </c>
      <c r="E226" s="8">
        <v>45700</v>
      </c>
      <c r="F226" s="8">
        <v>46022</v>
      </c>
      <c r="G226" s="8">
        <v>46022</v>
      </c>
      <c r="H226" s="28"/>
      <c r="I226" s="15">
        <v>300</v>
      </c>
      <c r="J226" s="15">
        <v>263</v>
      </c>
      <c r="K226" s="22">
        <v>77254933</v>
      </c>
      <c r="L226" s="22">
        <v>7066000</v>
      </c>
      <c r="M226" s="13">
        <f t="shared" si="8"/>
        <v>0.69817073040500854</v>
      </c>
      <c r="N226" s="6">
        <v>53937133</v>
      </c>
      <c r="O226" s="6">
        <v>23317800</v>
      </c>
      <c r="P226" s="6">
        <f t="shared" si="7"/>
        <v>77254933</v>
      </c>
      <c r="Q226" s="7">
        <v>0</v>
      </c>
      <c r="R226" s="22">
        <v>0</v>
      </c>
      <c r="S226" s="7">
        <v>0</v>
      </c>
      <c r="T226" s="9">
        <v>0</v>
      </c>
      <c r="U226" s="24" t="s">
        <v>2533</v>
      </c>
      <c r="V226" s="7"/>
      <c r="W226" s="27">
        <v>2119800</v>
      </c>
      <c r="X226" s="7" t="s">
        <v>2403</v>
      </c>
    </row>
    <row r="227" spans="1:24" x14ac:dyDescent="0.25">
      <c r="A227" s="7">
        <v>20250240</v>
      </c>
      <c r="B227" s="7" t="s">
        <v>841</v>
      </c>
      <c r="C227" s="7" t="s">
        <v>1203</v>
      </c>
      <c r="D227" s="11">
        <v>10.933333333333334</v>
      </c>
      <c r="E227" s="8">
        <v>45695</v>
      </c>
      <c r="F227" s="8">
        <v>46022</v>
      </c>
      <c r="G227" s="8">
        <v>46022</v>
      </c>
      <c r="H227" s="28"/>
      <c r="I227" s="15">
        <v>275</v>
      </c>
      <c r="J227" s="15">
        <v>279</v>
      </c>
      <c r="K227" s="22">
        <v>94420267</v>
      </c>
      <c r="L227" s="22">
        <v>8636000</v>
      </c>
      <c r="M227" s="13">
        <f t="shared" si="8"/>
        <v>0.71341463162776275</v>
      </c>
      <c r="N227" s="6">
        <v>67360800</v>
      </c>
      <c r="O227" s="6">
        <v>27059467</v>
      </c>
      <c r="P227" s="6">
        <f t="shared" si="7"/>
        <v>94420267</v>
      </c>
      <c r="Q227" s="7">
        <v>0</v>
      </c>
      <c r="R227" s="22">
        <v>0</v>
      </c>
      <c r="S227" s="7">
        <v>0</v>
      </c>
      <c r="T227" s="9">
        <v>0</v>
      </c>
      <c r="U227" s="24" t="s">
        <v>2533</v>
      </c>
      <c r="V227" s="7"/>
      <c r="W227" s="27">
        <v>1151467</v>
      </c>
      <c r="X227" s="7" t="s">
        <v>2403</v>
      </c>
    </row>
    <row r="228" spans="1:24" x14ac:dyDescent="0.25">
      <c r="A228" s="7">
        <v>20250241</v>
      </c>
      <c r="B228" s="7" t="s">
        <v>916</v>
      </c>
      <c r="C228" s="7" t="s">
        <v>1243</v>
      </c>
      <c r="D228" s="11">
        <v>11</v>
      </c>
      <c r="E228" s="8">
        <v>45699</v>
      </c>
      <c r="F228" s="8">
        <v>45946</v>
      </c>
      <c r="G228" s="8">
        <v>45946</v>
      </c>
      <c r="H228" s="28" t="s">
        <v>2513</v>
      </c>
      <c r="I228" s="15">
        <v>257</v>
      </c>
      <c r="J228" s="15">
        <v>270</v>
      </c>
      <c r="K228" s="22">
        <v>94996000</v>
      </c>
      <c r="L228" s="22">
        <v>8636000</v>
      </c>
      <c r="M228" s="13">
        <f t="shared" si="8"/>
        <v>0.69696969346077731</v>
      </c>
      <c r="N228" s="6">
        <v>66209333</v>
      </c>
      <c r="O228" s="6">
        <v>28786667</v>
      </c>
      <c r="P228" s="6">
        <f t="shared" si="7"/>
        <v>94996000</v>
      </c>
      <c r="Q228" s="7">
        <v>0</v>
      </c>
      <c r="R228" s="22">
        <v>0</v>
      </c>
      <c r="S228" s="7">
        <v>0</v>
      </c>
      <c r="T228" s="9">
        <v>0</v>
      </c>
      <c r="U228" s="24" t="s">
        <v>2278</v>
      </c>
      <c r="V228" s="7" t="s">
        <v>2513</v>
      </c>
      <c r="W228" s="26">
        <v>0</v>
      </c>
      <c r="X228" s="7" t="s">
        <v>2396</v>
      </c>
    </row>
    <row r="229" spans="1:24" x14ac:dyDescent="0.25">
      <c r="A229" s="7">
        <v>20250242</v>
      </c>
      <c r="B229" s="7" t="s">
        <v>917</v>
      </c>
      <c r="C229" s="7" t="s">
        <v>1244</v>
      </c>
      <c r="D229" s="11">
        <v>11</v>
      </c>
      <c r="E229" s="8">
        <v>45698</v>
      </c>
      <c r="F229" s="8">
        <v>46022</v>
      </c>
      <c r="G229" s="8">
        <v>46022</v>
      </c>
      <c r="H229" s="28"/>
      <c r="I229" s="15">
        <v>234</v>
      </c>
      <c r="J229" s="15">
        <v>222</v>
      </c>
      <c r="K229" s="22">
        <v>129800000</v>
      </c>
      <c r="L229" s="22">
        <v>11800000</v>
      </c>
      <c r="M229" s="13">
        <f t="shared" si="8"/>
        <v>0.7</v>
      </c>
      <c r="N229" s="6">
        <v>90860000</v>
      </c>
      <c r="O229" s="6">
        <v>38940000</v>
      </c>
      <c r="P229" s="6">
        <f t="shared" si="7"/>
        <v>129800000</v>
      </c>
      <c r="Q229" s="7">
        <v>0</v>
      </c>
      <c r="R229" s="22">
        <v>0</v>
      </c>
      <c r="S229" s="7">
        <v>0</v>
      </c>
      <c r="T229" s="9">
        <v>0</v>
      </c>
      <c r="U229" s="24" t="s">
        <v>2279</v>
      </c>
      <c r="V229" s="7"/>
      <c r="W229" s="26">
        <v>0</v>
      </c>
      <c r="X229" s="7" t="s">
        <v>2396</v>
      </c>
    </row>
    <row r="230" spans="1:24" x14ac:dyDescent="0.25">
      <c r="A230" s="7">
        <v>20250243</v>
      </c>
      <c r="B230" s="7" t="s">
        <v>748</v>
      </c>
      <c r="C230" s="7" t="s">
        <v>1245</v>
      </c>
      <c r="D230" s="11">
        <v>11</v>
      </c>
      <c r="E230" s="8">
        <v>45698</v>
      </c>
      <c r="F230" s="8">
        <v>46022</v>
      </c>
      <c r="G230" s="8">
        <v>46022</v>
      </c>
      <c r="H230" s="28"/>
      <c r="I230" s="15">
        <v>268</v>
      </c>
      <c r="J230" s="15">
        <v>221</v>
      </c>
      <c r="K230" s="22">
        <v>63547000</v>
      </c>
      <c r="L230" s="22">
        <v>5777000</v>
      </c>
      <c r="M230" s="13">
        <f t="shared" si="8"/>
        <v>0.7</v>
      </c>
      <c r="N230" s="6">
        <v>44482900</v>
      </c>
      <c r="O230" s="6">
        <v>19064100</v>
      </c>
      <c r="P230" s="6">
        <f t="shared" si="7"/>
        <v>63547000</v>
      </c>
      <c r="Q230" s="7">
        <v>0</v>
      </c>
      <c r="R230" s="22">
        <v>0</v>
      </c>
      <c r="S230" s="7">
        <v>0</v>
      </c>
      <c r="T230" s="9">
        <v>0</v>
      </c>
      <c r="U230" s="24" t="s">
        <v>2280</v>
      </c>
      <c r="V230" s="7"/>
      <c r="W230" s="26">
        <v>0</v>
      </c>
      <c r="X230" s="7" t="s">
        <v>2396</v>
      </c>
    </row>
    <row r="231" spans="1:24" x14ac:dyDescent="0.25">
      <c r="A231" s="7">
        <v>20250244</v>
      </c>
      <c r="B231" s="7" t="s">
        <v>215</v>
      </c>
      <c r="C231" s="7" t="s">
        <v>1246</v>
      </c>
      <c r="D231" s="11">
        <v>10</v>
      </c>
      <c r="E231" s="8">
        <v>45694</v>
      </c>
      <c r="F231" s="8">
        <v>45996</v>
      </c>
      <c r="G231" s="8">
        <v>45996</v>
      </c>
      <c r="H231" s="28"/>
      <c r="I231" s="15">
        <v>451</v>
      </c>
      <c r="J231" s="15">
        <v>215</v>
      </c>
      <c r="K231" s="22">
        <v>65360000</v>
      </c>
      <c r="L231" s="22">
        <v>6536000</v>
      </c>
      <c r="M231" s="13">
        <f t="shared" si="8"/>
        <v>0.78333333843329256</v>
      </c>
      <c r="N231" s="6">
        <v>51198667</v>
      </c>
      <c r="O231" s="6">
        <v>14161333</v>
      </c>
      <c r="P231" s="6">
        <f t="shared" si="7"/>
        <v>65360000</v>
      </c>
      <c r="Q231" s="7">
        <v>0</v>
      </c>
      <c r="R231" s="22">
        <v>0</v>
      </c>
      <c r="S231" s="7">
        <v>0</v>
      </c>
      <c r="T231" s="9">
        <v>0</v>
      </c>
      <c r="U231" s="24">
        <v>0</v>
      </c>
      <c r="V231" s="7"/>
      <c r="W231" s="26">
        <v>0</v>
      </c>
      <c r="X231" s="7" t="s">
        <v>2399</v>
      </c>
    </row>
    <row r="232" spans="1:24" x14ac:dyDescent="0.25">
      <c r="A232" s="7">
        <v>20250246</v>
      </c>
      <c r="B232" s="7" t="s">
        <v>810</v>
      </c>
      <c r="C232" s="7" t="s">
        <v>1247</v>
      </c>
      <c r="D232" s="11">
        <v>11</v>
      </c>
      <c r="E232" s="8">
        <v>45695</v>
      </c>
      <c r="F232" s="8">
        <v>46022</v>
      </c>
      <c r="G232" s="8">
        <v>46022</v>
      </c>
      <c r="H232" s="28"/>
      <c r="I232" s="15">
        <v>51</v>
      </c>
      <c r="J232" s="15">
        <v>247</v>
      </c>
      <c r="K232" s="22">
        <v>84414000</v>
      </c>
      <c r="L232" s="22">
        <v>7674000</v>
      </c>
      <c r="M232" s="13">
        <f t="shared" si="8"/>
        <v>0.70909090909090911</v>
      </c>
      <c r="N232" s="6">
        <v>59857200</v>
      </c>
      <c r="O232" s="6">
        <v>24556800</v>
      </c>
      <c r="P232" s="6">
        <f t="shared" si="7"/>
        <v>84414000</v>
      </c>
      <c r="Q232" s="7">
        <v>0</v>
      </c>
      <c r="R232" s="22">
        <v>0</v>
      </c>
      <c r="S232" s="7">
        <v>0</v>
      </c>
      <c r="T232" s="9">
        <v>0</v>
      </c>
      <c r="U232" s="24">
        <v>0</v>
      </c>
      <c r="V232" s="7"/>
      <c r="W232" s="26">
        <v>0</v>
      </c>
      <c r="X232" s="7" t="s">
        <v>2390</v>
      </c>
    </row>
    <row r="233" spans="1:24" x14ac:dyDescent="0.25">
      <c r="A233" s="7">
        <v>20250247</v>
      </c>
      <c r="B233" s="7" t="s">
        <v>918</v>
      </c>
      <c r="C233" s="7" t="s">
        <v>1203</v>
      </c>
      <c r="D233" s="11">
        <v>10.7</v>
      </c>
      <c r="E233" s="8">
        <v>45701</v>
      </c>
      <c r="F233" s="8">
        <v>46022</v>
      </c>
      <c r="G233" s="8">
        <v>46022</v>
      </c>
      <c r="H233" s="28"/>
      <c r="I233" s="15">
        <v>464</v>
      </c>
      <c r="J233" s="15">
        <v>444</v>
      </c>
      <c r="K233" s="22">
        <v>92405200</v>
      </c>
      <c r="L233" s="22">
        <v>8636000</v>
      </c>
      <c r="M233" s="13">
        <f t="shared" si="8"/>
        <v>0.71028037383177567</v>
      </c>
      <c r="N233" s="6">
        <v>65633600</v>
      </c>
      <c r="O233" s="6">
        <v>26771600</v>
      </c>
      <c r="P233" s="6">
        <f t="shared" si="7"/>
        <v>92405200</v>
      </c>
      <c r="Q233" s="7">
        <v>0</v>
      </c>
      <c r="R233" s="22">
        <v>0</v>
      </c>
      <c r="S233" s="7">
        <v>0</v>
      </c>
      <c r="T233" s="9">
        <v>0</v>
      </c>
      <c r="U233" s="24" t="s">
        <v>2533</v>
      </c>
      <c r="V233" s="7"/>
      <c r="W233" s="27">
        <v>863600</v>
      </c>
      <c r="X233" s="7" t="s">
        <v>2403</v>
      </c>
    </row>
    <row r="234" spans="1:24" x14ac:dyDescent="0.25">
      <c r="A234" s="7">
        <v>20250248</v>
      </c>
      <c r="B234" s="7" t="s">
        <v>919</v>
      </c>
      <c r="C234" s="7" t="s">
        <v>1248</v>
      </c>
      <c r="D234" s="11">
        <v>10.866666666666667</v>
      </c>
      <c r="E234" s="8">
        <v>45695</v>
      </c>
      <c r="F234" s="8">
        <v>46022</v>
      </c>
      <c r="G234" s="8">
        <v>46022</v>
      </c>
      <c r="H234" s="28"/>
      <c r="I234" s="15">
        <v>463</v>
      </c>
      <c r="J234" s="15">
        <v>234</v>
      </c>
      <c r="K234" s="22">
        <v>93844533</v>
      </c>
      <c r="L234" s="22">
        <v>8636000</v>
      </c>
      <c r="M234" s="13">
        <f t="shared" si="8"/>
        <v>0.71779141359252119</v>
      </c>
      <c r="N234" s="6">
        <v>67360800</v>
      </c>
      <c r="O234" s="6">
        <v>26483733</v>
      </c>
      <c r="P234" s="6">
        <f t="shared" si="7"/>
        <v>93844533</v>
      </c>
      <c r="Q234" s="7">
        <v>0</v>
      </c>
      <c r="R234" s="22">
        <v>0</v>
      </c>
      <c r="S234" s="7">
        <v>0</v>
      </c>
      <c r="T234" s="9">
        <v>0</v>
      </c>
      <c r="U234" s="24" t="s">
        <v>2533</v>
      </c>
      <c r="V234" s="7"/>
      <c r="W234" s="27">
        <v>575733</v>
      </c>
      <c r="X234" s="7" t="s">
        <v>2411</v>
      </c>
    </row>
    <row r="235" spans="1:24" x14ac:dyDescent="0.25">
      <c r="A235" s="7">
        <v>20250249</v>
      </c>
      <c r="B235" s="7" t="s">
        <v>338</v>
      </c>
      <c r="C235" s="7" t="s">
        <v>636</v>
      </c>
      <c r="D235" s="11">
        <v>10.866666666666667</v>
      </c>
      <c r="E235" s="8">
        <v>45695</v>
      </c>
      <c r="F235" s="8">
        <v>46022</v>
      </c>
      <c r="G235" s="8">
        <v>46022</v>
      </c>
      <c r="H235" s="28"/>
      <c r="I235" s="15">
        <v>427</v>
      </c>
      <c r="J235" s="15">
        <v>240</v>
      </c>
      <c r="K235" s="22">
        <v>62776733</v>
      </c>
      <c r="L235" s="22">
        <v>5777000</v>
      </c>
      <c r="M235" s="13">
        <f t="shared" si="8"/>
        <v>0.71779141485428999</v>
      </c>
      <c r="N235" s="6">
        <v>45060600</v>
      </c>
      <c r="O235" s="6">
        <v>17716133</v>
      </c>
      <c r="P235" s="6">
        <f t="shared" si="7"/>
        <v>62776733</v>
      </c>
      <c r="Q235" s="7">
        <v>0</v>
      </c>
      <c r="R235" s="22">
        <v>0</v>
      </c>
      <c r="S235" s="7">
        <v>0</v>
      </c>
      <c r="T235" s="9">
        <v>0</v>
      </c>
      <c r="U235" s="24" t="s">
        <v>2533</v>
      </c>
      <c r="V235" s="7"/>
      <c r="W235" s="27">
        <v>385133</v>
      </c>
      <c r="X235" s="7" t="s">
        <v>2403</v>
      </c>
    </row>
    <row r="236" spans="1:24" x14ac:dyDescent="0.25">
      <c r="A236" s="7">
        <v>20250250</v>
      </c>
      <c r="B236" s="7" t="s">
        <v>1701</v>
      </c>
      <c r="C236" s="7" t="s">
        <v>1249</v>
      </c>
      <c r="D236" s="11">
        <v>10.866666666666667</v>
      </c>
      <c r="E236" s="8">
        <v>45694</v>
      </c>
      <c r="F236" s="8">
        <v>46022</v>
      </c>
      <c r="G236" s="8">
        <v>46022</v>
      </c>
      <c r="H236" s="28"/>
      <c r="I236" s="15">
        <v>437</v>
      </c>
      <c r="J236" s="15">
        <v>241</v>
      </c>
      <c r="K236" s="22">
        <v>93844533</v>
      </c>
      <c r="L236" s="22">
        <v>8636000</v>
      </c>
      <c r="M236" s="13">
        <f t="shared" si="8"/>
        <v>0.72085890181796741</v>
      </c>
      <c r="N236" s="6">
        <v>67648667</v>
      </c>
      <c r="O236" s="6">
        <v>26195866</v>
      </c>
      <c r="P236" s="6">
        <f t="shared" si="7"/>
        <v>93844533</v>
      </c>
      <c r="Q236" s="7">
        <v>0</v>
      </c>
      <c r="R236" s="22">
        <v>0</v>
      </c>
      <c r="S236" s="7">
        <v>0</v>
      </c>
      <c r="T236" s="9">
        <v>0</v>
      </c>
      <c r="U236" s="24" t="s">
        <v>2533</v>
      </c>
      <c r="V236" s="7"/>
      <c r="W236" s="27">
        <v>287866</v>
      </c>
      <c r="X236" s="7" t="s">
        <v>2403</v>
      </c>
    </row>
    <row r="237" spans="1:24" x14ac:dyDescent="0.25">
      <c r="A237" s="7">
        <v>20250251</v>
      </c>
      <c r="B237" s="7" t="s">
        <v>833</v>
      </c>
      <c r="C237" s="7" t="s">
        <v>636</v>
      </c>
      <c r="D237" s="11">
        <v>10.7</v>
      </c>
      <c r="E237" s="8">
        <v>45699</v>
      </c>
      <c r="F237" s="8">
        <v>46022</v>
      </c>
      <c r="G237" s="8">
        <v>46022</v>
      </c>
      <c r="H237" s="28"/>
      <c r="I237" s="15">
        <v>442</v>
      </c>
      <c r="J237" s="15">
        <v>283</v>
      </c>
      <c r="K237" s="22">
        <v>61813900</v>
      </c>
      <c r="L237" s="22">
        <v>5777000</v>
      </c>
      <c r="M237" s="13">
        <f t="shared" si="8"/>
        <v>0.71651089803426093</v>
      </c>
      <c r="N237" s="6">
        <v>44290333</v>
      </c>
      <c r="O237" s="6">
        <v>17523567</v>
      </c>
      <c r="P237" s="6">
        <f t="shared" si="7"/>
        <v>61813900</v>
      </c>
      <c r="Q237" s="7">
        <v>0</v>
      </c>
      <c r="R237" s="22">
        <v>0</v>
      </c>
      <c r="S237" s="7">
        <v>0</v>
      </c>
      <c r="T237" s="9">
        <v>0</v>
      </c>
      <c r="U237" s="24" t="s">
        <v>2533</v>
      </c>
      <c r="V237" s="7"/>
      <c r="W237" s="27">
        <v>192567</v>
      </c>
      <c r="X237" s="7" t="s">
        <v>2403</v>
      </c>
    </row>
    <row r="238" spans="1:24" x14ac:dyDescent="0.25">
      <c r="A238" s="7">
        <v>20250252</v>
      </c>
      <c r="B238" s="7" t="s">
        <v>68</v>
      </c>
      <c r="C238" s="7" t="s">
        <v>1203</v>
      </c>
      <c r="D238" s="11">
        <v>10.933333333333334</v>
      </c>
      <c r="E238" s="8">
        <v>45699</v>
      </c>
      <c r="F238" s="8">
        <v>46022</v>
      </c>
      <c r="G238" s="8">
        <v>46022</v>
      </c>
      <c r="H238" s="28"/>
      <c r="I238" s="15">
        <v>425</v>
      </c>
      <c r="J238" s="15">
        <v>286</v>
      </c>
      <c r="K238" s="22">
        <v>94420267</v>
      </c>
      <c r="L238" s="22">
        <v>8636000</v>
      </c>
      <c r="M238" s="13">
        <f t="shared" si="8"/>
        <v>0.70121950618928031</v>
      </c>
      <c r="N238" s="6">
        <v>66209333</v>
      </c>
      <c r="O238" s="6">
        <v>28210934</v>
      </c>
      <c r="P238" s="6">
        <f t="shared" si="7"/>
        <v>94420267</v>
      </c>
      <c r="Q238" s="7">
        <v>0</v>
      </c>
      <c r="R238" s="22">
        <v>0</v>
      </c>
      <c r="S238" s="7">
        <v>0</v>
      </c>
      <c r="T238" s="9">
        <v>0</v>
      </c>
      <c r="U238" s="24" t="s">
        <v>2533</v>
      </c>
      <c r="V238" s="7"/>
      <c r="W238" s="27">
        <v>2302934</v>
      </c>
      <c r="X238" s="7" t="s">
        <v>2403</v>
      </c>
    </row>
    <row r="239" spans="1:24" x14ac:dyDescent="0.25">
      <c r="A239" s="7">
        <v>20250253</v>
      </c>
      <c r="B239" s="7" t="s">
        <v>482</v>
      </c>
      <c r="C239" s="7" t="s">
        <v>1250</v>
      </c>
      <c r="D239" s="11">
        <v>10</v>
      </c>
      <c r="E239" s="8">
        <v>45695</v>
      </c>
      <c r="F239" s="8">
        <v>45997</v>
      </c>
      <c r="G239" s="8">
        <v>45997</v>
      </c>
      <c r="H239" s="28"/>
      <c r="I239" s="15">
        <v>141</v>
      </c>
      <c r="J239" s="15">
        <v>268</v>
      </c>
      <c r="K239" s="22">
        <v>34250000</v>
      </c>
      <c r="L239" s="22">
        <v>3425000</v>
      </c>
      <c r="M239" s="13">
        <f t="shared" si="8"/>
        <v>0.78</v>
      </c>
      <c r="N239" s="6">
        <v>26715000</v>
      </c>
      <c r="O239" s="6">
        <v>7535000</v>
      </c>
      <c r="P239" s="6">
        <f t="shared" si="7"/>
        <v>34250000</v>
      </c>
      <c r="Q239" s="7">
        <v>0</v>
      </c>
      <c r="R239" s="22">
        <v>0</v>
      </c>
      <c r="S239" s="7">
        <v>0</v>
      </c>
      <c r="T239" s="9">
        <v>0</v>
      </c>
      <c r="U239" s="24">
        <v>0</v>
      </c>
      <c r="V239" s="7"/>
      <c r="W239" s="26">
        <v>0</v>
      </c>
      <c r="X239" s="7" t="s">
        <v>2398</v>
      </c>
    </row>
    <row r="240" spans="1:24" x14ac:dyDescent="0.25">
      <c r="A240" s="7">
        <v>20250254</v>
      </c>
      <c r="B240" s="7" t="s">
        <v>313</v>
      </c>
      <c r="C240" s="7" t="s">
        <v>1251</v>
      </c>
      <c r="D240" s="11">
        <v>10</v>
      </c>
      <c r="E240" s="8">
        <v>45700</v>
      </c>
      <c r="F240" s="8">
        <v>46002</v>
      </c>
      <c r="G240" s="8">
        <v>46002</v>
      </c>
      <c r="H240" s="28"/>
      <c r="I240" s="15">
        <v>205</v>
      </c>
      <c r="J240" s="15">
        <v>409</v>
      </c>
      <c r="K240" s="22">
        <v>50160000</v>
      </c>
      <c r="L240" s="22">
        <v>5016000</v>
      </c>
      <c r="M240" s="13">
        <f t="shared" si="8"/>
        <v>0.76333333333333331</v>
      </c>
      <c r="N240" s="6">
        <v>38288800</v>
      </c>
      <c r="O240" s="6">
        <v>11871200</v>
      </c>
      <c r="P240" s="6">
        <f t="shared" si="7"/>
        <v>50160000</v>
      </c>
      <c r="Q240" s="7">
        <v>0</v>
      </c>
      <c r="R240" s="22">
        <v>0</v>
      </c>
      <c r="S240" s="7">
        <v>0</v>
      </c>
      <c r="T240" s="9">
        <v>0</v>
      </c>
      <c r="U240" s="24">
        <v>0</v>
      </c>
      <c r="V240" s="7"/>
      <c r="W240" s="26">
        <v>0</v>
      </c>
      <c r="X240" s="7" t="s">
        <v>2398</v>
      </c>
    </row>
    <row r="241" spans="1:24" x14ac:dyDescent="0.25">
      <c r="A241" s="7">
        <v>20250255</v>
      </c>
      <c r="B241" s="7" t="s">
        <v>221</v>
      </c>
      <c r="C241" s="7" t="s">
        <v>1252</v>
      </c>
      <c r="D241" s="11">
        <v>10</v>
      </c>
      <c r="E241" s="8">
        <v>45694</v>
      </c>
      <c r="F241" s="8">
        <v>45996</v>
      </c>
      <c r="G241" s="8">
        <v>45996</v>
      </c>
      <c r="H241" s="28"/>
      <c r="I241" s="15">
        <v>342</v>
      </c>
      <c r="J241" s="15">
        <v>230</v>
      </c>
      <c r="K241" s="22">
        <v>31560000</v>
      </c>
      <c r="L241" s="22">
        <v>3156000</v>
      </c>
      <c r="M241" s="13">
        <f t="shared" si="8"/>
        <v>0.78333333333333333</v>
      </c>
      <c r="N241" s="6">
        <v>24722000</v>
      </c>
      <c r="O241" s="6">
        <v>6838000</v>
      </c>
      <c r="P241" s="6">
        <f t="shared" si="7"/>
        <v>31560000</v>
      </c>
      <c r="Q241" s="7">
        <v>0</v>
      </c>
      <c r="R241" s="22">
        <v>0</v>
      </c>
      <c r="S241" s="7">
        <v>0</v>
      </c>
      <c r="T241" s="9">
        <v>0</v>
      </c>
      <c r="U241" s="24">
        <v>0</v>
      </c>
      <c r="V241" s="7"/>
      <c r="W241" s="26">
        <v>0</v>
      </c>
      <c r="X241" s="7" t="s">
        <v>2399</v>
      </c>
    </row>
    <row r="242" spans="1:24" x14ac:dyDescent="0.25">
      <c r="A242" s="7">
        <v>20250256</v>
      </c>
      <c r="B242" s="7" t="s">
        <v>920</v>
      </c>
      <c r="C242" s="7" t="s">
        <v>1253</v>
      </c>
      <c r="D242" s="11">
        <v>11</v>
      </c>
      <c r="E242" s="8">
        <v>45712</v>
      </c>
      <c r="F242" s="8">
        <v>46022</v>
      </c>
      <c r="G242" s="8">
        <v>46022</v>
      </c>
      <c r="H242" s="28"/>
      <c r="I242" s="15">
        <v>217</v>
      </c>
      <c r="J242" s="15">
        <v>464</v>
      </c>
      <c r="K242" s="22">
        <v>88594000</v>
      </c>
      <c r="L242" s="22">
        <v>8054000</v>
      </c>
      <c r="M242" s="13">
        <f t="shared" si="8"/>
        <v>0.65757576133823958</v>
      </c>
      <c r="N242" s="6">
        <v>58257267</v>
      </c>
      <c r="O242" s="6">
        <v>30336733</v>
      </c>
      <c r="P242" s="6">
        <f t="shared" si="7"/>
        <v>88594000</v>
      </c>
      <c r="Q242" s="7">
        <v>0</v>
      </c>
      <c r="R242" s="22">
        <v>0</v>
      </c>
      <c r="S242" s="7">
        <v>0</v>
      </c>
      <c r="T242" s="9">
        <v>0</v>
      </c>
      <c r="U242" s="24">
        <v>0</v>
      </c>
      <c r="V242" s="7"/>
      <c r="W242" s="26">
        <v>0</v>
      </c>
      <c r="X242" s="7" t="s">
        <v>2396</v>
      </c>
    </row>
    <row r="243" spans="1:24" x14ac:dyDescent="0.25">
      <c r="A243" s="7">
        <v>20250257</v>
      </c>
      <c r="B243" s="7" t="s">
        <v>89</v>
      </c>
      <c r="C243" s="7" t="s">
        <v>1254</v>
      </c>
      <c r="D243" s="11">
        <v>10.93333333</v>
      </c>
      <c r="E243" s="8">
        <v>45698</v>
      </c>
      <c r="F243" s="8">
        <v>46022</v>
      </c>
      <c r="G243" s="8">
        <v>46022</v>
      </c>
      <c r="H243" s="28"/>
      <c r="I243" s="15">
        <v>318</v>
      </c>
      <c r="J243" s="15">
        <v>338</v>
      </c>
      <c r="K243" s="22">
        <v>94420267</v>
      </c>
      <c r="L243" s="22">
        <v>8636000</v>
      </c>
      <c r="M243" s="13">
        <f t="shared" si="8"/>
        <v>0.24695121864037939</v>
      </c>
      <c r="N243" s="6">
        <v>23317200</v>
      </c>
      <c r="O243" s="6">
        <v>71103067</v>
      </c>
      <c r="P243" s="6">
        <f t="shared" ref="P243:P306" si="9">+K243+R243</f>
        <v>94420267</v>
      </c>
      <c r="Q243" s="7">
        <v>0</v>
      </c>
      <c r="R243" s="22">
        <v>0</v>
      </c>
      <c r="S243" s="7">
        <v>0</v>
      </c>
      <c r="T243" s="9">
        <v>0</v>
      </c>
      <c r="U243" s="24">
        <v>0</v>
      </c>
      <c r="V243" s="7"/>
      <c r="W243" s="26">
        <v>0</v>
      </c>
      <c r="X243" s="7" t="s">
        <v>2403</v>
      </c>
    </row>
    <row r="244" spans="1:24" x14ac:dyDescent="0.25">
      <c r="A244" s="7">
        <v>20250258</v>
      </c>
      <c r="B244" s="7" t="s">
        <v>921</v>
      </c>
      <c r="C244" s="7" t="s">
        <v>1255</v>
      </c>
      <c r="D244" s="11">
        <v>9</v>
      </c>
      <c r="E244" s="8">
        <v>45698</v>
      </c>
      <c r="F244" s="8">
        <v>45970</v>
      </c>
      <c r="G244" s="8">
        <v>45970</v>
      </c>
      <c r="H244" s="28"/>
      <c r="I244" s="15">
        <v>452</v>
      </c>
      <c r="J244" s="15">
        <v>269</v>
      </c>
      <c r="K244" s="22">
        <v>40068000</v>
      </c>
      <c r="L244" s="22">
        <v>4452000</v>
      </c>
      <c r="M244" s="13">
        <f t="shared" ref="M244:M307" si="10">+N244*100%/K244</f>
        <v>0.85555555555555551</v>
      </c>
      <c r="N244" s="6">
        <v>34280400</v>
      </c>
      <c r="O244" s="6">
        <v>5787600</v>
      </c>
      <c r="P244" s="6">
        <f t="shared" si="9"/>
        <v>40068000</v>
      </c>
      <c r="Q244" s="7">
        <v>0</v>
      </c>
      <c r="R244" s="22">
        <v>0</v>
      </c>
      <c r="S244" s="7">
        <v>0</v>
      </c>
      <c r="T244" s="9">
        <v>0</v>
      </c>
      <c r="U244" s="24">
        <v>0</v>
      </c>
      <c r="V244" s="7"/>
      <c r="W244" s="26">
        <v>0</v>
      </c>
      <c r="X244" s="7" t="s">
        <v>2407</v>
      </c>
    </row>
    <row r="245" spans="1:24" x14ac:dyDescent="0.25">
      <c r="A245" s="7">
        <v>20250263</v>
      </c>
      <c r="B245" s="7" t="s">
        <v>386</v>
      </c>
      <c r="C245" s="7" t="s">
        <v>1257</v>
      </c>
      <c r="D245" s="11">
        <v>10</v>
      </c>
      <c r="E245" s="8">
        <v>45699</v>
      </c>
      <c r="F245" s="8">
        <v>46001</v>
      </c>
      <c r="G245" s="8">
        <v>46001</v>
      </c>
      <c r="H245" s="28"/>
      <c r="I245" s="15">
        <v>230</v>
      </c>
      <c r="J245" s="15">
        <v>298</v>
      </c>
      <c r="K245" s="22">
        <v>76740000</v>
      </c>
      <c r="L245" s="22">
        <v>7674000</v>
      </c>
      <c r="M245" s="13">
        <f t="shared" si="10"/>
        <v>0.76666666666666672</v>
      </c>
      <c r="N245" s="6">
        <v>58834000</v>
      </c>
      <c r="O245" s="6">
        <v>17906000</v>
      </c>
      <c r="P245" s="6">
        <f t="shared" si="9"/>
        <v>76740000</v>
      </c>
      <c r="Q245" s="7">
        <v>0</v>
      </c>
      <c r="R245" s="22">
        <v>0</v>
      </c>
      <c r="S245" s="7">
        <v>0</v>
      </c>
      <c r="T245" s="9">
        <v>0</v>
      </c>
      <c r="U245" s="24">
        <v>0</v>
      </c>
      <c r="V245" s="7"/>
      <c r="W245" s="26">
        <v>0</v>
      </c>
      <c r="X245" s="7" t="s">
        <v>2409</v>
      </c>
    </row>
    <row r="246" spans="1:24" x14ac:dyDescent="0.25">
      <c r="A246" s="7">
        <v>20250264</v>
      </c>
      <c r="B246" s="7" t="s">
        <v>525</v>
      </c>
      <c r="C246" s="7" t="s">
        <v>1258</v>
      </c>
      <c r="D246" s="11">
        <v>11</v>
      </c>
      <c r="E246" s="8">
        <v>45700</v>
      </c>
      <c r="F246" s="8">
        <v>46022</v>
      </c>
      <c r="G246" s="8">
        <v>46022</v>
      </c>
      <c r="H246" s="28"/>
      <c r="I246" s="15">
        <v>353</v>
      </c>
      <c r="J246" s="15">
        <v>418</v>
      </c>
      <c r="K246" s="22">
        <v>56969000</v>
      </c>
      <c r="L246" s="22">
        <v>5179000</v>
      </c>
      <c r="M246" s="13">
        <f t="shared" si="10"/>
        <v>0.6939393880882585</v>
      </c>
      <c r="N246" s="6">
        <v>39533033</v>
      </c>
      <c r="O246" s="6">
        <v>17435967</v>
      </c>
      <c r="P246" s="6">
        <f t="shared" si="9"/>
        <v>56969000</v>
      </c>
      <c r="Q246" s="7">
        <v>0</v>
      </c>
      <c r="R246" s="22">
        <v>0</v>
      </c>
      <c r="S246" s="7">
        <v>0</v>
      </c>
      <c r="T246" s="9">
        <v>0</v>
      </c>
      <c r="U246" s="24" t="s">
        <v>2281</v>
      </c>
      <c r="V246" s="7"/>
      <c r="W246" s="26">
        <v>0</v>
      </c>
      <c r="X246" s="7" t="s">
        <v>2396</v>
      </c>
    </row>
    <row r="247" spans="1:24" x14ac:dyDescent="0.25">
      <c r="A247" s="7">
        <v>20250266</v>
      </c>
      <c r="B247" s="7" t="s">
        <v>742</v>
      </c>
      <c r="C247" s="7" t="s">
        <v>1259</v>
      </c>
      <c r="D247" s="11">
        <v>11</v>
      </c>
      <c r="E247" s="8">
        <v>45699</v>
      </c>
      <c r="F247" s="8">
        <v>46022</v>
      </c>
      <c r="G247" s="8">
        <v>46022</v>
      </c>
      <c r="H247" s="28"/>
      <c r="I247" s="15">
        <v>346</v>
      </c>
      <c r="J247" s="15">
        <v>253</v>
      </c>
      <c r="K247" s="22">
        <v>103191000</v>
      </c>
      <c r="L247" s="22">
        <v>9381000</v>
      </c>
      <c r="M247" s="13">
        <f t="shared" si="10"/>
        <v>0.69696969696969702</v>
      </c>
      <c r="N247" s="6">
        <v>71921000</v>
      </c>
      <c r="O247" s="6">
        <v>31270000</v>
      </c>
      <c r="P247" s="6">
        <f t="shared" si="9"/>
        <v>103191000</v>
      </c>
      <c r="Q247" s="7">
        <v>0</v>
      </c>
      <c r="R247" s="22">
        <v>0</v>
      </c>
      <c r="S247" s="7">
        <v>0</v>
      </c>
      <c r="T247" s="9">
        <v>0</v>
      </c>
      <c r="U247" s="24">
        <v>0</v>
      </c>
      <c r="V247" s="7"/>
      <c r="W247" s="26">
        <v>0</v>
      </c>
      <c r="X247" s="7" t="s">
        <v>2393</v>
      </c>
    </row>
    <row r="248" spans="1:24" x14ac:dyDescent="0.25">
      <c r="A248" s="7">
        <v>20250267</v>
      </c>
      <c r="B248" s="7" t="s">
        <v>337</v>
      </c>
      <c r="C248" s="7" t="s">
        <v>1260</v>
      </c>
      <c r="D248" s="11">
        <v>11</v>
      </c>
      <c r="E248" s="8">
        <v>45698</v>
      </c>
      <c r="F248" s="8">
        <v>46022</v>
      </c>
      <c r="G248" s="8">
        <v>46022</v>
      </c>
      <c r="H248" s="28"/>
      <c r="I248" s="15">
        <v>203</v>
      </c>
      <c r="J248" s="15">
        <v>254</v>
      </c>
      <c r="K248" s="22">
        <v>55176000</v>
      </c>
      <c r="L248" s="22">
        <v>5016000</v>
      </c>
      <c r="M248" s="13">
        <f t="shared" si="10"/>
        <v>0.7</v>
      </c>
      <c r="N248" s="6">
        <v>38623200</v>
      </c>
      <c r="O248" s="6">
        <v>16552800</v>
      </c>
      <c r="P248" s="6">
        <f t="shared" si="9"/>
        <v>55176000</v>
      </c>
      <c r="Q248" s="7">
        <v>0</v>
      </c>
      <c r="R248" s="22">
        <v>0</v>
      </c>
      <c r="S248" s="7">
        <v>0</v>
      </c>
      <c r="T248" s="9">
        <v>0</v>
      </c>
      <c r="U248" s="24" t="s">
        <v>2282</v>
      </c>
      <c r="V248" s="7"/>
      <c r="W248" s="27">
        <v>1504800</v>
      </c>
      <c r="X248" s="7" t="s">
        <v>2393</v>
      </c>
    </row>
    <row r="249" spans="1:24" x14ac:dyDescent="0.25">
      <c r="A249" s="7">
        <v>20250268</v>
      </c>
      <c r="B249" s="7" t="s">
        <v>924</v>
      </c>
      <c r="C249" s="7" t="s">
        <v>1261</v>
      </c>
      <c r="D249" s="11">
        <v>11</v>
      </c>
      <c r="E249" s="8">
        <v>45698</v>
      </c>
      <c r="F249" s="8">
        <v>46022</v>
      </c>
      <c r="G249" s="8">
        <v>46022</v>
      </c>
      <c r="H249" s="28"/>
      <c r="I249" s="15">
        <v>334</v>
      </c>
      <c r="J249" s="15">
        <v>345</v>
      </c>
      <c r="K249" s="22">
        <v>131010000</v>
      </c>
      <c r="L249" s="22">
        <v>11910000</v>
      </c>
      <c r="M249" s="13">
        <f t="shared" si="10"/>
        <v>0.7</v>
      </c>
      <c r="N249" s="6">
        <v>91707000</v>
      </c>
      <c r="O249" s="6">
        <v>39303000</v>
      </c>
      <c r="P249" s="6">
        <f t="shared" si="9"/>
        <v>131010000</v>
      </c>
      <c r="Q249" s="7">
        <v>0</v>
      </c>
      <c r="R249" s="22">
        <v>0</v>
      </c>
      <c r="S249" s="7">
        <v>0</v>
      </c>
      <c r="T249" s="9">
        <v>0</v>
      </c>
      <c r="U249" s="24" t="s">
        <v>2283</v>
      </c>
      <c r="V249" s="7"/>
      <c r="W249" s="26">
        <v>0</v>
      </c>
      <c r="X249" s="7" t="s">
        <v>2393</v>
      </c>
    </row>
    <row r="250" spans="1:24" x14ac:dyDescent="0.25">
      <c r="A250" s="7">
        <v>20250269</v>
      </c>
      <c r="B250" s="7" t="s">
        <v>743</v>
      </c>
      <c r="C250" s="7" t="s">
        <v>1262</v>
      </c>
      <c r="D250" s="11">
        <v>11</v>
      </c>
      <c r="E250" s="8">
        <v>45698</v>
      </c>
      <c r="F250" s="8">
        <v>46022</v>
      </c>
      <c r="G250" s="8">
        <v>46022</v>
      </c>
      <c r="H250" s="28"/>
      <c r="I250" s="15">
        <v>331</v>
      </c>
      <c r="J250" s="15">
        <v>255</v>
      </c>
      <c r="K250" s="22">
        <v>119559000</v>
      </c>
      <c r="L250" s="22">
        <v>10869000</v>
      </c>
      <c r="M250" s="13">
        <f t="shared" si="10"/>
        <v>0.7</v>
      </c>
      <c r="N250" s="6">
        <v>83691300</v>
      </c>
      <c r="O250" s="6">
        <v>35867700</v>
      </c>
      <c r="P250" s="6">
        <f t="shared" si="9"/>
        <v>119559000</v>
      </c>
      <c r="Q250" s="7">
        <v>0</v>
      </c>
      <c r="R250" s="22">
        <v>0</v>
      </c>
      <c r="S250" s="7">
        <v>0</v>
      </c>
      <c r="T250" s="9">
        <v>0</v>
      </c>
      <c r="U250" s="24" t="s">
        <v>2191</v>
      </c>
      <c r="V250" s="7"/>
      <c r="W250" s="26">
        <v>0</v>
      </c>
      <c r="X250" s="7" t="s">
        <v>2393</v>
      </c>
    </row>
    <row r="251" spans="1:24" x14ac:dyDescent="0.25">
      <c r="A251" s="7">
        <v>20250270</v>
      </c>
      <c r="B251" s="7" t="s">
        <v>753</v>
      </c>
      <c r="C251" s="7" t="s">
        <v>1263</v>
      </c>
      <c r="D251" s="11">
        <v>11</v>
      </c>
      <c r="E251" s="8">
        <v>45698</v>
      </c>
      <c r="F251" s="8">
        <v>46022</v>
      </c>
      <c r="G251" s="8">
        <v>46022</v>
      </c>
      <c r="H251" s="28"/>
      <c r="I251" s="15">
        <v>222</v>
      </c>
      <c r="J251" s="15">
        <v>346</v>
      </c>
      <c r="K251" s="22">
        <v>111353000</v>
      </c>
      <c r="L251" s="22">
        <v>10123000</v>
      </c>
      <c r="M251" s="13">
        <f t="shared" si="10"/>
        <v>0.7</v>
      </c>
      <c r="N251" s="6">
        <v>77947100</v>
      </c>
      <c r="O251" s="6">
        <v>33405900</v>
      </c>
      <c r="P251" s="6">
        <f t="shared" si="9"/>
        <v>111353000</v>
      </c>
      <c r="Q251" s="7">
        <v>0</v>
      </c>
      <c r="R251" s="22">
        <v>0</v>
      </c>
      <c r="S251" s="7">
        <v>0</v>
      </c>
      <c r="T251" s="9">
        <v>0</v>
      </c>
      <c r="U251" s="24" t="s">
        <v>2284</v>
      </c>
      <c r="V251" s="7"/>
      <c r="W251" s="26">
        <v>0</v>
      </c>
      <c r="X251" s="7" t="s">
        <v>2393</v>
      </c>
    </row>
    <row r="252" spans="1:24" x14ac:dyDescent="0.25">
      <c r="A252" s="7">
        <v>20250273</v>
      </c>
      <c r="B252" s="7" t="s">
        <v>837</v>
      </c>
      <c r="C252" s="7" t="s">
        <v>1264</v>
      </c>
      <c r="D252" s="11">
        <v>10.93333333</v>
      </c>
      <c r="E252" s="8">
        <v>45694</v>
      </c>
      <c r="F252" s="8">
        <v>46022</v>
      </c>
      <c r="G252" s="8">
        <v>46022</v>
      </c>
      <c r="H252" s="28"/>
      <c r="I252" s="15">
        <v>278</v>
      </c>
      <c r="J252" s="15">
        <v>244</v>
      </c>
      <c r="K252" s="22">
        <v>33313867</v>
      </c>
      <c r="L252" s="22">
        <v>3047000</v>
      </c>
      <c r="M252" s="13">
        <f t="shared" si="10"/>
        <v>0.71646341747116904</v>
      </c>
      <c r="N252" s="6">
        <v>23868167</v>
      </c>
      <c r="O252" s="6">
        <v>9445700</v>
      </c>
      <c r="P252" s="6">
        <f t="shared" si="9"/>
        <v>33313867</v>
      </c>
      <c r="Q252" s="7">
        <v>0</v>
      </c>
      <c r="R252" s="22">
        <v>0</v>
      </c>
      <c r="S252" s="7">
        <v>0</v>
      </c>
      <c r="T252" s="9">
        <v>0</v>
      </c>
      <c r="U252" s="24" t="s">
        <v>2412</v>
      </c>
      <c r="V252" s="7"/>
      <c r="W252" s="26">
        <v>0</v>
      </c>
      <c r="X252" s="7" t="s">
        <v>2403</v>
      </c>
    </row>
    <row r="253" spans="1:24" x14ac:dyDescent="0.25">
      <c r="A253" s="7">
        <v>20250274</v>
      </c>
      <c r="B253" s="7" t="s">
        <v>382</v>
      </c>
      <c r="C253" s="7" t="s">
        <v>1265</v>
      </c>
      <c r="D253" s="11">
        <v>11</v>
      </c>
      <c r="E253" s="8">
        <v>45696</v>
      </c>
      <c r="F253" s="8">
        <v>46022</v>
      </c>
      <c r="G253" s="8">
        <v>46022</v>
      </c>
      <c r="H253" s="28"/>
      <c r="I253" s="15">
        <v>204</v>
      </c>
      <c r="J253" s="15">
        <v>250</v>
      </c>
      <c r="K253" s="22">
        <v>25168000</v>
      </c>
      <c r="L253" s="22">
        <v>2288000</v>
      </c>
      <c r="M253" s="13">
        <f t="shared" si="10"/>
        <v>0.70606059281627465</v>
      </c>
      <c r="N253" s="6">
        <v>17770133</v>
      </c>
      <c r="O253" s="6">
        <v>7397867</v>
      </c>
      <c r="P253" s="6">
        <f t="shared" si="9"/>
        <v>25168000</v>
      </c>
      <c r="Q253" s="7">
        <v>0</v>
      </c>
      <c r="R253" s="22">
        <v>0</v>
      </c>
      <c r="S253" s="7">
        <v>0</v>
      </c>
      <c r="T253" s="9">
        <v>0</v>
      </c>
      <c r="U253" s="24">
        <v>0</v>
      </c>
      <c r="V253" s="7"/>
      <c r="W253" s="26">
        <v>0</v>
      </c>
      <c r="X253" s="7" t="s">
        <v>2398</v>
      </c>
    </row>
    <row r="254" spans="1:24" x14ac:dyDescent="0.25">
      <c r="A254" s="7">
        <v>20250277</v>
      </c>
      <c r="B254" s="7" t="s">
        <v>81</v>
      </c>
      <c r="C254" s="7" t="s">
        <v>636</v>
      </c>
      <c r="D254" s="11">
        <v>10.7</v>
      </c>
      <c r="E254" s="8">
        <v>45702</v>
      </c>
      <c r="F254" s="8">
        <v>46022</v>
      </c>
      <c r="G254" s="8">
        <v>46022</v>
      </c>
      <c r="H254" s="28"/>
      <c r="I254" s="15">
        <v>400</v>
      </c>
      <c r="J254" s="15">
        <v>336</v>
      </c>
      <c r="K254" s="22">
        <v>61813900</v>
      </c>
      <c r="L254" s="22">
        <v>5777000</v>
      </c>
      <c r="M254" s="13">
        <f t="shared" si="10"/>
        <v>0.70716510364173757</v>
      </c>
      <c r="N254" s="6">
        <v>43712633</v>
      </c>
      <c r="O254" s="6">
        <v>18101267</v>
      </c>
      <c r="P254" s="6">
        <f t="shared" si="9"/>
        <v>61813900</v>
      </c>
      <c r="Q254" s="7">
        <v>0</v>
      </c>
      <c r="R254" s="22">
        <v>0</v>
      </c>
      <c r="S254" s="7">
        <v>0</v>
      </c>
      <c r="T254" s="9">
        <v>0</v>
      </c>
      <c r="U254" s="24" t="s">
        <v>2533</v>
      </c>
      <c r="V254" s="7"/>
      <c r="W254" s="27">
        <v>770267</v>
      </c>
      <c r="X254" s="7" t="s">
        <v>2403</v>
      </c>
    </row>
    <row r="255" spans="1:24" x14ac:dyDescent="0.25">
      <c r="A255" s="7">
        <v>20250278</v>
      </c>
      <c r="B255" s="7" t="s">
        <v>926</v>
      </c>
      <c r="C255" s="7" t="s">
        <v>1266</v>
      </c>
      <c r="D255" s="11">
        <v>11</v>
      </c>
      <c r="E255" s="8">
        <v>45695</v>
      </c>
      <c r="F255" s="8">
        <v>46022</v>
      </c>
      <c r="G255" s="8">
        <v>46022</v>
      </c>
      <c r="H255" s="28"/>
      <c r="I255" s="15">
        <v>209</v>
      </c>
      <c r="J255" s="15">
        <v>275</v>
      </c>
      <c r="K255" s="22">
        <v>103191000</v>
      </c>
      <c r="L255" s="22">
        <v>9381000</v>
      </c>
      <c r="M255" s="13">
        <f t="shared" si="10"/>
        <v>0.70909090909090911</v>
      </c>
      <c r="N255" s="6">
        <v>73171800</v>
      </c>
      <c r="O255" s="6">
        <v>30019200</v>
      </c>
      <c r="P255" s="6">
        <f t="shared" si="9"/>
        <v>103191000</v>
      </c>
      <c r="Q255" s="7">
        <v>0</v>
      </c>
      <c r="R255" s="22">
        <v>0</v>
      </c>
      <c r="S255" s="7">
        <v>0</v>
      </c>
      <c r="T255" s="9">
        <v>0</v>
      </c>
      <c r="U255" s="24">
        <v>0</v>
      </c>
      <c r="V255" s="7"/>
      <c r="W255" s="26">
        <v>0</v>
      </c>
      <c r="X255" s="7" t="s">
        <v>2396</v>
      </c>
    </row>
    <row r="256" spans="1:24" x14ac:dyDescent="0.25">
      <c r="A256" s="7">
        <v>20250279</v>
      </c>
      <c r="B256" s="7" t="s">
        <v>823</v>
      </c>
      <c r="C256" s="7" t="s">
        <v>1267</v>
      </c>
      <c r="D256" s="11">
        <v>10</v>
      </c>
      <c r="E256" s="8">
        <v>45706</v>
      </c>
      <c r="F256" s="8">
        <v>46008</v>
      </c>
      <c r="G256" s="8">
        <v>46008</v>
      </c>
      <c r="H256" s="28"/>
      <c r="I256" s="15">
        <v>485</v>
      </c>
      <c r="J256" s="15">
        <v>370</v>
      </c>
      <c r="K256" s="22">
        <v>50160000</v>
      </c>
      <c r="L256" s="22">
        <v>5016000</v>
      </c>
      <c r="M256" s="13">
        <f t="shared" si="10"/>
        <v>0.74333333333333329</v>
      </c>
      <c r="N256" s="6">
        <v>37285600</v>
      </c>
      <c r="O256" s="6">
        <v>12874400</v>
      </c>
      <c r="P256" s="6">
        <f t="shared" si="9"/>
        <v>50160000</v>
      </c>
      <c r="Q256" s="7">
        <v>0</v>
      </c>
      <c r="R256" s="22">
        <v>0</v>
      </c>
      <c r="S256" s="7">
        <v>0</v>
      </c>
      <c r="T256" s="9">
        <v>0</v>
      </c>
      <c r="U256" s="24">
        <v>0</v>
      </c>
      <c r="V256" s="7"/>
      <c r="W256" s="26">
        <v>0</v>
      </c>
      <c r="X256" s="7" t="s">
        <v>2413</v>
      </c>
    </row>
    <row r="257" spans="1:24" x14ac:dyDescent="0.25">
      <c r="A257" s="7">
        <v>20250280</v>
      </c>
      <c r="B257" s="7" t="s">
        <v>927</v>
      </c>
      <c r="C257" s="7" t="s">
        <v>1203</v>
      </c>
      <c r="D257" s="11">
        <v>10.7</v>
      </c>
      <c r="E257" s="8">
        <v>45702</v>
      </c>
      <c r="F257" s="8">
        <v>46022</v>
      </c>
      <c r="G257" s="8">
        <v>46022</v>
      </c>
      <c r="H257" s="28"/>
      <c r="I257" s="15">
        <v>276</v>
      </c>
      <c r="J257" s="15">
        <v>443</v>
      </c>
      <c r="K257" s="22">
        <v>92405200</v>
      </c>
      <c r="L257" s="22">
        <v>8636000</v>
      </c>
      <c r="M257" s="13">
        <f t="shared" si="10"/>
        <v>0.70716510542696731</v>
      </c>
      <c r="N257" s="6">
        <v>65345733</v>
      </c>
      <c r="O257" s="6">
        <v>27059467</v>
      </c>
      <c r="P257" s="6">
        <f t="shared" si="9"/>
        <v>92405200</v>
      </c>
      <c r="Q257" s="7">
        <v>0</v>
      </c>
      <c r="R257" s="22">
        <v>0</v>
      </c>
      <c r="S257" s="7">
        <v>0</v>
      </c>
      <c r="T257" s="9">
        <v>0</v>
      </c>
      <c r="U257" s="24" t="s">
        <v>2533</v>
      </c>
      <c r="V257" s="7"/>
      <c r="W257" s="27">
        <v>1151467</v>
      </c>
      <c r="X257" s="7" t="s">
        <v>2403</v>
      </c>
    </row>
    <row r="258" spans="1:24" x14ac:dyDescent="0.25">
      <c r="A258" s="7">
        <v>20250281</v>
      </c>
      <c r="B258" s="7" t="s">
        <v>733</v>
      </c>
      <c r="C258" s="7" t="s">
        <v>1268</v>
      </c>
      <c r="D258" s="11">
        <v>10.93333333</v>
      </c>
      <c r="E258" s="8">
        <v>45698</v>
      </c>
      <c r="F258" s="8">
        <v>46022</v>
      </c>
      <c r="G258" s="8">
        <v>46022</v>
      </c>
      <c r="H258" s="28"/>
      <c r="I258" s="15">
        <v>279</v>
      </c>
      <c r="J258" s="15">
        <v>344</v>
      </c>
      <c r="K258" s="22">
        <v>63140000</v>
      </c>
      <c r="L258" s="22">
        <v>5775000</v>
      </c>
      <c r="M258" s="13">
        <f t="shared" si="10"/>
        <v>0.70426829268292679</v>
      </c>
      <c r="N258" s="6">
        <v>44467500</v>
      </c>
      <c r="O258" s="6">
        <v>18672500</v>
      </c>
      <c r="P258" s="6">
        <f t="shared" si="9"/>
        <v>63140000</v>
      </c>
      <c r="Q258" s="7">
        <v>0</v>
      </c>
      <c r="R258" s="22">
        <v>0</v>
      </c>
      <c r="S258" s="7">
        <v>0</v>
      </c>
      <c r="T258" s="9">
        <v>0</v>
      </c>
      <c r="U258" s="24" t="s">
        <v>2414</v>
      </c>
      <c r="V258" s="7"/>
      <c r="W258" s="26">
        <v>0</v>
      </c>
      <c r="X258" s="7" t="s">
        <v>2403</v>
      </c>
    </row>
    <row r="259" spans="1:24" x14ac:dyDescent="0.25">
      <c r="A259" s="7">
        <v>20250282</v>
      </c>
      <c r="B259" s="7" t="s">
        <v>110</v>
      </c>
      <c r="C259" s="7" t="s">
        <v>1269</v>
      </c>
      <c r="D259" s="11">
        <v>8</v>
      </c>
      <c r="E259" s="8">
        <v>45694</v>
      </c>
      <c r="F259" s="8">
        <v>45935</v>
      </c>
      <c r="G259" s="8">
        <v>45935</v>
      </c>
      <c r="H259" s="28"/>
      <c r="I259" s="15">
        <v>591</v>
      </c>
      <c r="J259" s="15">
        <v>228</v>
      </c>
      <c r="K259" s="22">
        <v>69088000</v>
      </c>
      <c r="L259" s="22">
        <v>8636000</v>
      </c>
      <c r="M259" s="13">
        <f t="shared" si="10"/>
        <v>0.85416667149143122</v>
      </c>
      <c r="N259" s="6">
        <v>59012667</v>
      </c>
      <c r="O259" s="6">
        <v>10075333</v>
      </c>
      <c r="P259" s="6">
        <f t="shared" si="9"/>
        <v>69088000</v>
      </c>
      <c r="Q259" s="7">
        <v>0</v>
      </c>
      <c r="R259" s="22">
        <v>0</v>
      </c>
      <c r="S259" s="7">
        <v>0</v>
      </c>
      <c r="T259" s="9">
        <v>0</v>
      </c>
      <c r="U259" s="24">
        <v>0</v>
      </c>
      <c r="V259" s="7"/>
      <c r="W259" s="26">
        <v>0</v>
      </c>
      <c r="X259" s="7" t="s">
        <v>2400</v>
      </c>
    </row>
    <row r="260" spans="1:24" x14ac:dyDescent="0.25">
      <c r="A260" s="7">
        <v>20250283</v>
      </c>
      <c r="B260" s="7" t="s">
        <v>420</v>
      </c>
      <c r="C260" s="7" t="s">
        <v>39</v>
      </c>
      <c r="D260" s="11">
        <v>11</v>
      </c>
      <c r="E260" s="8">
        <v>45695</v>
      </c>
      <c r="F260" s="8">
        <v>46022</v>
      </c>
      <c r="G260" s="8">
        <v>46022</v>
      </c>
      <c r="H260" s="28"/>
      <c r="I260" s="15">
        <v>396</v>
      </c>
      <c r="J260" s="15">
        <v>282</v>
      </c>
      <c r="K260" s="22">
        <v>34716000</v>
      </c>
      <c r="L260" s="22">
        <v>3156000</v>
      </c>
      <c r="M260" s="13">
        <f t="shared" si="10"/>
        <v>0.70909090909090911</v>
      </c>
      <c r="N260" s="6">
        <v>24616800</v>
      </c>
      <c r="O260" s="6">
        <v>10099200</v>
      </c>
      <c r="P260" s="6">
        <f t="shared" si="9"/>
        <v>34716000</v>
      </c>
      <c r="Q260" s="7">
        <v>0</v>
      </c>
      <c r="R260" s="22">
        <v>0</v>
      </c>
      <c r="S260" s="7">
        <v>0</v>
      </c>
      <c r="T260" s="9">
        <v>0</v>
      </c>
      <c r="U260" s="24">
        <v>0</v>
      </c>
      <c r="V260" s="7"/>
      <c r="W260" s="26">
        <v>0</v>
      </c>
      <c r="X260" s="7" t="s">
        <v>2392</v>
      </c>
    </row>
    <row r="261" spans="1:24" x14ac:dyDescent="0.25">
      <c r="A261" s="7">
        <v>20250284</v>
      </c>
      <c r="B261" s="7" t="s">
        <v>830</v>
      </c>
      <c r="C261" s="7" t="s">
        <v>1270</v>
      </c>
      <c r="D261" s="11">
        <v>11</v>
      </c>
      <c r="E261" s="8">
        <v>45698</v>
      </c>
      <c r="F261" s="8">
        <v>46022</v>
      </c>
      <c r="G261" s="8">
        <v>46022</v>
      </c>
      <c r="H261" s="28"/>
      <c r="I261" s="15">
        <v>445</v>
      </c>
      <c r="J261" s="15">
        <v>251</v>
      </c>
      <c r="K261" s="22">
        <v>94996000</v>
      </c>
      <c r="L261" s="22">
        <v>8636000</v>
      </c>
      <c r="M261" s="13">
        <f t="shared" si="10"/>
        <v>0.7</v>
      </c>
      <c r="N261" s="6">
        <v>66497200</v>
      </c>
      <c r="O261" s="6">
        <v>28498800</v>
      </c>
      <c r="P261" s="6">
        <f t="shared" si="9"/>
        <v>94996000</v>
      </c>
      <c r="Q261" s="7">
        <v>0</v>
      </c>
      <c r="R261" s="22">
        <v>0</v>
      </c>
      <c r="S261" s="7">
        <v>0</v>
      </c>
      <c r="T261" s="9">
        <v>0</v>
      </c>
      <c r="U261" s="24">
        <v>0</v>
      </c>
      <c r="V261" s="7"/>
      <c r="W261" s="26">
        <v>0</v>
      </c>
      <c r="X261" s="7" t="s">
        <v>2392</v>
      </c>
    </row>
    <row r="262" spans="1:24" x14ac:dyDescent="0.25">
      <c r="A262" s="7">
        <v>20250285</v>
      </c>
      <c r="B262" s="7" t="s">
        <v>168</v>
      </c>
      <c r="C262" s="7" t="s">
        <v>1271</v>
      </c>
      <c r="D262" s="11">
        <v>10</v>
      </c>
      <c r="E262" s="8">
        <v>45698</v>
      </c>
      <c r="F262" s="8">
        <v>46013</v>
      </c>
      <c r="G262" s="8">
        <v>46013</v>
      </c>
      <c r="H262" s="28"/>
      <c r="I262" s="15">
        <v>447</v>
      </c>
      <c r="J262" s="15">
        <v>264</v>
      </c>
      <c r="K262" s="22">
        <v>65360000</v>
      </c>
      <c r="L262" s="22">
        <v>6536000</v>
      </c>
      <c r="M262" s="13">
        <f t="shared" si="10"/>
        <v>0.72666666156670745</v>
      </c>
      <c r="N262" s="6">
        <v>47494933</v>
      </c>
      <c r="O262" s="6">
        <v>17865067</v>
      </c>
      <c r="P262" s="6">
        <f t="shared" si="9"/>
        <v>65360000</v>
      </c>
      <c r="Q262" s="7">
        <v>0</v>
      </c>
      <c r="R262" s="22">
        <v>0</v>
      </c>
      <c r="S262" s="7">
        <v>0</v>
      </c>
      <c r="T262" s="9">
        <v>0</v>
      </c>
      <c r="U262" s="24">
        <v>0</v>
      </c>
      <c r="V262" s="7"/>
      <c r="W262" s="26">
        <v>0</v>
      </c>
      <c r="X262" s="7" t="s">
        <v>2399</v>
      </c>
    </row>
    <row r="263" spans="1:24" x14ac:dyDescent="0.25">
      <c r="A263" s="7">
        <v>20250286</v>
      </c>
      <c r="B263" s="7" t="s">
        <v>140</v>
      </c>
      <c r="C263" s="7" t="s">
        <v>1272</v>
      </c>
      <c r="D263" s="11">
        <v>10</v>
      </c>
      <c r="E263" s="8">
        <v>45698</v>
      </c>
      <c r="F263" s="8">
        <v>46000</v>
      </c>
      <c r="G263" s="8">
        <v>46000</v>
      </c>
      <c r="H263" s="28"/>
      <c r="I263" s="15">
        <v>441</v>
      </c>
      <c r="J263" s="15">
        <v>280</v>
      </c>
      <c r="K263" s="22">
        <v>72940000</v>
      </c>
      <c r="L263" s="22">
        <v>7294000</v>
      </c>
      <c r="M263" s="13">
        <f t="shared" si="10"/>
        <v>0.77</v>
      </c>
      <c r="N263" s="6">
        <v>56163800</v>
      </c>
      <c r="O263" s="6">
        <v>16776200</v>
      </c>
      <c r="P263" s="6">
        <f t="shared" si="9"/>
        <v>72940000</v>
      </c>
      <c r="Q263" s="7">
        <v>0</v>
      </c>
      <c r="R263" s="22">
        <v>0</v>
      </c>
      <c r="S263" s="7">
        <v>0</v>
      </c>
      <c r="T263" s="9">
        <v>0</v>
      </c>
      <c r="U263" s="24">
        <v>0</v>
      </c>
      <c r="V263" s="7"/>
      <c r="W263" s="26">
        <v>0</v>
      </c>
      <c r="X263" s="7" t="s">
        <v>2399</v>
      </c>
    </row>
    <row r="264" spans="1:24" x14ac:dyDescent="0.25">
      <c r="A264" s="7">
        <v>20250287</v>
      </c>
      <c r="B264" s="7" t="s">
        <v>928</v>
      </c>
      <c r="C264" s="7" t="s">
        <v>1273</v>
      </c>
      <c r="D264" s="11">
        <v>8</v>
      </c>
      <c r="E264" s="8">
        <v>45694</v>
      </c>
      <c r="F264" s="8">
        <v>45935</v>
      </c>
      <c r="G264" s="8">
        <v>45935</v>
      </c>
      <c r="H264" s="28"/>
      <c r="I264" s="15">
        <v>647</v>
      </c>
      <c r="J264" s="15">
        <v>223</v>
      </c>
      <c r="K264" s="22">
        <v>35616000</v>
      </c>
      <c r="L264" s="22">
        <v>4452000</v>
      </c>
      <c r="M264" s="13">
        <f t="shared" si="10"/>
        <v>0.85416666666666663</v>
      </c>
      <c r="N264" s="6">
        <v>30422000</v>
      </c>
      <c r="O264" s="6">
        <v>5194000</v>
      </c>
      <c r="P264" s="6">
        <f t="shared" si="9"/>
        <v>35616000</v>
      </c>
      <c r="Q264" s="7">
        <v>0</v>
      </c>
      <c r="R264" s="22">
        <v>0</v>
      </c>
      <c r="S264" s="7">
        <v>0</v>
      </c>
      <c r="T264" s="9">
        <v>0</v>
      </c>
      <c r="U264" s="24">
        <v>0</v>
      </c>
      <c r="V264" s="7"/>
      <c r="W264" s="26">
        <v>0</v>
      </c>
      <c r="X264" s="7" t="s">
        <v>2400</v>
      </c>
    </row>
    <row r="265" spans="1:24" x14ac:dyDescent="0.25">
      <c r="A265" s="7">
        <v>20250288</v>
      </c>
      <c r="B265" s="7" t="s">
        <v>929</v>
      </c>
      <c r="C265" s="7" t="s">
        <v>1274</v>
      </c>
      <c r="D265" s="11">
        <v>8</v>
      </c>
      <c r="E265" s="8">
        <v>45694</v>
      </c>
      <c r="F265" s="8">
        <v>45935</v>
      </c>
      <c r="G265" s="8">
        <v>45935</v>
      </c>
      <c r="H265" s="28"/>
      <c r="I265" s="15">
        <v>645</v>
      </c>
      <c r="J265" s="15">
        <v>224</v>
      </c>
      <c r="K265" s="22">
        <v>31912000</v>
      </c>
      <c r="L265" s="22">
        <v>3989000</v>
      </c>
      <c r="M265" s="13">
        <f t="shared" si="10"/>
        <v>0.85416667711205818</v>
      </c>
      <c r="N265" s="6">
        <v>27258167</v>
      </c>
      <c r="O265" s="6">
        <v>4653833</v>
      </c>
      <c r="P265" s="6">
        <f t="shared" si="9"/>
        <v>31912000</v>
      </c>
      <c r="Q265" s="7">
        <v>0</v>
      </c>
      <c r="R265" s="22">
        <v>0</v>
      </c>
      <c r="S265" s="7">
        <v>0</v>
      </c>
      <c r="T265" s="9">
        <v>0</v>
      </c>
      <c r="U265" s="24">
        <v>0</v>
      </c>
      <c r="V265" s="7"/>
      <c r="W265" s="26">
        <v>0</v>
      </c>
      <c r="X265" s="7" t="s">
        <v>2400</v>
      </c>
    </row>
    <row r="266" spans="1:24" x14ac:dyDescent="0.25">
      <c r="A266" s="7">
        <v>20250289</v>
      </c>
      <c r="B266" s="7" t="s">
        <v>930</v>
      </c>
      <c r="C266" s="7" t="s">
        <v>1274</v>
      </c>
      <c r="D266" s="11">
        <v>8</v>
      </c>
      <c r="E266" s="8">
        <v>45694</v>
      </c>
      <c r="F266" s="8">
        <v>45935</v>
      </c>
      <c r="G266" s="8">
        <v>45935</v>
      </c>
      <c r="H266" s="28"/>
      <c r="I266" s="15">
        <v>643</v>
      </c>
      <c r="J266" s="15">
        <v>225</v>
      </c>
      <c r="K266" s="22">
        <v>31912000</v>
      </c>
      <c r="L266" s="22">
        <v>3989000</v>
      </c>
      <c r="M266" s="13">
        <f t="shared" si="10"/>
        <v>0.85416667711205818</v>
      </c>
      <c r="N266" s="6">
        <v>27258167</v>
      </c>
      <c r="O266" s="6">
        <v>4653833</v>
      </c>
      <c r="P266" s="6">
        <f t="shared" si="9"/>
        <v>31912000</v>
      </c>
      <c r="Q266" s="7">
        <v>0</v>
      </c>
      <c r="R266" s="22">
        <v>0</v>
      </c>
      <c r="S266" s="7">
        <v>0</v>
      </c>
      <c r="T266" s="9">
        <v>0</v>
      </c>
      <c r="U266" s="24">
        <v>0</v>
      </c>
      <c r="V266" s="7"/>
      <c r="W266" s="26">
        <v>0</v>
      </c>
      <c r="X266" s="7" t="s">
        <v>2400</v>
      </c>
    </row>
    <row r="267" spans="1:24" x14ac:dyDescent="0.25">
      <c r="A267" s="7">
        <v>20250290</v>
      </c>
      <c r="B267" s="7" t="s">
        <v>931</v>
      </c>
      <c r="C267" s="7" t="s">
        <v>1274</v>
      </c>
      <c r="D267" s="11">
        <v>8</v>
      </c>
      <c r="E267" s="8">
        <v>45694</v>
      </c>
      <c r="F267" s="8">
        <v>45935</v>
      </c>
      <c r="G267" s="8">
        <v>45935</v>
      </c>
      <c r="H267" s="28"/>
      <c r="I267" s="15">
        <v>610</v>
      </c>
      <c r="J267" s="15">
        <v>226</v>
      </c>
      <c r="K267" s="22">
        <v>31912000</v>
      </c>
      <c r="L267" s="22">
        <v>3989000</v>
      </c>
      <c r="M267" s="13">
        <f t="shared" si="10"/>
        <v>0.85416667711205818</v>
      </c>
      <c r="N267" s="6">
        <v>27258167</v>
      </c>
      <c r="O267" s="6">
        <v>4653833</v>
      </c>
      <c r="P267" s="6">
        <f t="shared" si="9"/>
        <v>31912000</v>
      </c>
      <c r="Q267" s="7">
        <v>0</v>
      </c>
      <c r="R267" s="22">
        <v>0</v>
      </c>
      <c r="S267" s="7">
        <v>0</v>
      </c>
      <c r="T267" s="9">
        <v>0</v>
      </c>
      <c r="U267" s="24">
        <v>0</v>
      </c>
      <c r="V267" s="7"/>
      <c r="W267" s="26">
        <v>0</v>
      </c>
      <c r="X267" s="7" t="s">
        <v>2400</v>
      </c>
    </row>
    <row r="268" spans="1:24" x14ac:dyDescent="0.25">
      <c r="A268" s="7">
        <v>20250291</v>
      </c>
      <c r="B268" s="7" t="s">
        <v>156</v>
      </c>
      <c r="C268" s="7" t="s">
        <v>1273</v>
      </c>
      <c r="D268" s="11">
        <v>8</v>
      </c>
      <c r="E268" s="8">
        <v>45694</v>
      </c>
      <c r="F268" s="8">
        <v>45935</v>
      </c>
      <c r="G268" s="8">
        <v>45935</v>
      </c>
      <c r="H268" s="28"/>
      <c r="I268" s="15">
        <v>633</v>
      </c>
      <c r="J268" s="15">
        <v>227</v>
      </c>
      <c r="K268" s="22">
        <v>35616000</v>
      </c>
      <c r="L268" s="22">
        <v>4452000</v>
      </c>
      <c r="M268" s="13">
        <f t="shared" si="10"/>
        <v>0.85416666666666663</v>
      </c>
      <c r="N268" s="6">
        <v>30422000</v>
      </c>
      <c r="O268" s="6">
        <v>5194000</v>
      </c>
      <c r="P268" s="6">
        <f t="shared" si="9"/>
        <v>35616000</v>
      </c>
      <c r="Q268" s="7">
        <v>0</v>
      </c>
      <c r="R268" s="22">
        <v>0</v>
      </c>
      <c r="S268" s="7">
        <v>0</v>
      </c>
      <c r="T268" s="9">
        <v>0</v>
      </c>
      <c r="U268" s="24">
        <v>0</v>
      </c>
      <c r="V268" s="7"/>
      <c r="W268" s="26">
        <v>0</v>
      </c>
      <c r="X268" s="7" t="s">
        <v>2400</v>
      </c>
    </row>
    <row r="269" spans="1:24" x14ac:dyDescent="0.25">
      <c r="A269" s="7">
        <v>20250292</v>
      </c>
      <c r="B269" s="7" t="s">
        <v>151</v>
      </c>
      <c r="C269" s="7" t="s">
        <v>1275</v>
      </c>
      <c r="D269" s="11">
        <v>10</v>
      </c>
      <c r="E269" s="8">
        <v>45695</v>
      </c>
      <c r="F269" s="8">
        <v>45997</v>
      </c>
      <c r="G269" s="8">
        <v>45997</v>
      </c>
      <c r="H269" s="28"/>
      <c r="I269" s="15">
        <v>590</v>
      </c>
      <c r="J269" s="15">
        <v>243</v>
      </c>
      <c r="K269" s="22">
        <v>86360000</v>
      </c>
      <c r="L269" s="22">
        <v>8636000</v>
      </c>
      <c r="M269" s="13">
        <f t="shared" si="10"/>
        <v>0.78</v>
      </c>
      <c r="N269" s="6">
        <v>67360800</v>
      </c>
      <c r="O269" s="6">
        <v>18999200</v>
      </c>
      <c r="P269" s="6">
        <f t="shared" si="9"/>
        <v>86360000</v>
      </c>
      <c r="Q269" s="7">
        <v>0</v>
      </c>
      <c r="R269" s="22">
        <v>0</v>
      </c>
      <c r="S269" s="7">
        <v>0</v>
      </c>
      <c r="T269" s="9">
        <v>0</v>
      </c>
      <c r="U269" s="24">
        <v>0</v>
      </c>
      <c r="V269" s="7"/>
      <c r="W269" s="26">
        <v>0</v>
      </c>
      <c r="X269" s="7" t="s">
        <v>2400</v>
      </c>
    </row>
    <row r="270" spans="1:24" x14ac:dyDescent="0.25">
      <c r="A270" s="7">
        <v>20250293</v>
      </c>
      <c r="B270" s="7" t="s">
        <v>820</v>
      </c>
      <c r="C270" s="7" t="s">
        <v>1276</v>
      </c>
      <c r="D270" s="11">
        <v>10</v>
      </c>
      <c r="E270" s="8">
        <v>45701</v>
      </c>
      <c r="F270" s="8">
        <v>46003</v>
      </c>
      <c r="G270" s="8">
        <v>46003</v>
      </c>
      <c r="H270" s="28"/>
      <c r="I270" s="15">
        <v>492</v>
      </c>
      <c r="J270" s="15">
        <v>361</v>
      </c>
      <c r="K270" s="22">
        <v>50160000</v>
      </c>
      <c r="L270" s="22">
        <v>5016000</v>
      </c>
      <c r="M270" s="13">
        <f t="shared" si="10"/>
        <v>0.76</v>
      </c>
      <c r="N270" s="6">
        <v>38121600</v>
      </c>
      <c r="O270" s="6">
        <v>12038400</v>
      </c>
      <c r="P270" s="6">
        <f t="shared" si="9"/>
        <v>50160000</v>
      </c>
      <c r="Q270" s="7">
        <v>0</v>
      </c>
      <c r="R270" s="22">
        <v>0</v>
      </c>
      <c r="S270" s="7">
        <v>0</v>
      </c>
      <c r="T270" s="9">
        <v>0</v>
      </c>
      <c r="U270" s="24">
        <v>0</v>
      </c>
      <c r="V270" s="7"/>
      <c r="W270" s="26">
        <v>0</v>
      </c>
      <c r="X270" s="7" t="s">
        <v>2403</v>
      </c>
    </row>
    <row r="271" spans="1:24" x14ac:dyDescent="0.25">
      <c r="A271" s="7">
        <v>20250294</v>
      </c>
      <c r="B271" s="7" t="s">
        <v>57</v>
      </c>
      <c r="C271" s="7" t="s">
        <v>1277</v>
      </c>
      <c r="D271" s="11">
        <v>11</v>
      </c>
      <c r="E271" s="8">
        <v>45698</v>
      </c>
      <c r="F271" s="8">
        <v>46022</v>
      </c>
      <c r="G271" s="8">
        <v>46022</v>
      </c>
      <c r="H271" s="28"/>
      <c r="I271" s="15">
        <v>385</v>
      </c>
      <c r="J271" s="15">
        <v>337</v>
      </c>
      <c r="K271" s="22">
        <v>71896000</v>
      </c>
      <c r="L271" s="22">
        <v>6536000</v>
      </c>
      <c r="M271" s="13">
        <f t="shared" si="10"/>
        <v>0.7</v>
      </c>
      <c r="N271" s="6">
        <v>50327200</v>
      </c>
      <c r="O271" s="6">
        <v>21568800</v>
      </c>
      <c r="P271" s="6">
        <f t="shared" si="9"/>
        <v>71896000</v>
      </c>
      <c r="Q271" s="7">
        <v>0</v>
      </c>
      <c r="R271" s="22">
        <v>0</v>
      </c>
      <c r="S271" s="7">
        <v>0</v>
      </c>
      <c r="T271" s="9">
        <v>0</v>
      </c>
      <c r="U271" s="24" t="s">
        <v>2192</v>
      </c>
      <c r="V271" s="7"/>
      <c r="W271" s="26">
        <v>0</v>
      </c>
      <c r="X271" s="7" t="s">
        <v>2396</v>
      </c>
    </row>
    <row r="272" spans="1:24" x14ac:dyDescent="0.25">
      <c r="A272" s="7">
        <v>20250295</v>
      </c>
      <c r="B272" s="7" t="s">
        <v>745</v>
      </c>
      <c r="C272" s="7" t="s">
        <v>1278</v>
      </c>
      <c r="D272" s="11">
        <v>11</v>
      </c>
      <c r="E272" s="8">
        <v>45700</v>
      </c>
      <c r="F272" s="8">
        <v>46022</v>
      </c>
      <c r="G272" s="8">
        <v>46022</v>
      </c>
      <c r="H272" s="28"/>
      <c r="I272" s="15">
        <v>338</v>
      </c>
      <c r="J272" s="15">
        <v>416</v>
      </c>
      <c r="K272" s="22">
        <v>71896000</v>
      </c>
      <c r="L272" s="22">
        <v>6536000</v>
      </c>
      <c r="M272" s="13">
        <f t="shared" si="10"/>
        <v>0.69393939857572051</v>
      </c>
      <c r="N272" s="6">
        <v>49891467</v>
      </c>
      <c r="O272" s="6">
        <v>22004533</v>
      </c>
      <c r="P272" s="6">
        <f t="shared" si="9"/>
        <v>71896000</v>
      </c>
      <c r="Q272" s="7">
        <v>0</v>
      </c>
      <c r="R272" s="22">
        <v>0</v>
      </c>
      <c r="S272" s="7">
        <v>0</v>
      </c>
      <c r="T272" s="9">
        <v>0</v>
      </c>
      <c r="U272" s="24">
        <v>0</v>
      </c>
      <c r="V272" s="7"/>
      <c r="W272" s="26">
        <v>0</v>
      </c>
      <c r="X272" s="7" t="s">
        <v>2393</v>
      </c>
    </row>
    <row r="273" spans="1:24" x14ac:dyDescent="0.25">
      <c r="A273" s="7">
        <v>20250296</v>
      </c>
      <c r="B273" s="7" t="s">
        <v>167</v>
      </c>
      <c r="C273" s="7" t="s">
        <v>1279</v>
      </c>
      <c r="D273" s="11">
        <v>11</v>
      </c>
      <c r="E273" s="8">
        <v>45700</v>
      </c>
      <c r="F273" s="8">
        <v>46022</v>
      </c>
      <c r="G273" s="8">
        <v>46022</v>
      </c>
      <c r="H273" s="28"/>
      <c r="I273" s="15">
        <v>336</v>
      </c>
      <c r="J273" s="15">
        <v>417</v>
      </c>
      <c r="K273" s="22">
        <v>34716000</v>
      </c>
      <c r="L273" s="22">
        <v>3156000</v>
      </c>
      <c r="M273" s="13">
        <f t="shared" si="10"/>
        <v>0.69393939393939397</v>
      </c>
      <c r="N273" s="6">
        <v>24090800</v>
      </c>
      <c r="O273" s="6">
        <v>10625200</v>
      </c>
      <c r="P273" s="6">
        <f t="shared" si="9"/>
        <v>34716000</v>
      </c>
      <c r="Q273" s="7">
        <v>0</v>
      </c>
      <c r="R273" s="22">
        <v>0</v>
      </c>
      <c r="S273" s="7">
        <v>0</v>
      </c>
      <c r="T273" s="9">
        <v>0</v>
      </c>
      <c r="U273" s="24">
        <v>0</v>
      </c>
      <c r="V273" s="7"/>
      <c r="W273" s="26">
        <v>0</v>
      </c>
      <c r="X273" s="7" t="s">
        <v>2393</v>
      </c>
    </row>
    <row r="274" spans="1:24" x14ac:dyDescent="0.25">
      <c r="A274" s="7">
        <v>20250297</v>
      </c>
      <c r="B274" s="7" t="s">
        <v>45</v>
      </c>
      <c r="C274" s="7" t="s">
        <v>1280</v>
      </c>
      <c r="D274" s="11">
        <v>11</v>
      </c>
      <c r="E274" s="8">
        <v>45699</v>
      </c>
      <c r="F274" s="8">
        <v>46022</v>
      </c>
      <c r="G274" s="8">
        <v>46022</v>
      </c>
      <c r="H274" s="28"/>
      <c r="I274" s="15">
        <v>317</v>
      </c>
      <c r="J274" s="15">
        <v>291</v>
      </c>
      <c r="K274" s="22">
        <v>103191000</v>
      </c>
      <c r="L274" s="22">
        <v>9381000</v>
      </c>
      <c r="M274" s="13">
        <f t="shared" si="10"/>
        <v>0.69696969696969702</v>
      </c>
      <c r="N274" s="6">
        <v>71921000</v>
      </c>
      <c r="O274" s="6">
        <v>31270000</v>
      </c>
      <c r="P274" s="6">
        <f t="shared" si="9"/>
        <v>103191000</v>
      </c>
      <c r="Q274" s="7">
        <v>0</v>
      </c>
      <c r="R274" s="22">
        <v>0</v>
      </c>
      <c r="S274" s="7">
        <v>0</v>
      </c>
      <c r="T274" s="9">
        <v>0</v>
      </c>
      <c r="U274" s="24">
        <v>0</v>
      </c>
      <c r="V274" s="7"/>
      <c r="W274" s="26">
        <v>0</v>
      </c>
      <c r="X274" s="7" t="s">
        <v>2396</v>
      </c>
    </row>
    <row r="275" spans="1:24" x14ac:dyDescent="0.25">
      <c r="A275" s="7">
        <v>20250298</v>
      </c>
      <c r="B275" s="7" t="s">
        <v>932</v>
      </c>
      <c r="C275" s="7" t="s">
        <v>1281</v>
      </c>
      <c r="D275" s="11">
        <v>11</v>
      </c>
      <c r="E275" s="8">
        <v>45698</v>
      </c>
      <c r="F275" s="8">
        <v>46022</v>
      </c>
      <c r="G275" s="8">
        <v>46022</v>
      </c>
      <c r="H275" s="28"/>
      <c r="I275" s="15">
        <v>597</v>
      </c>
      <c r="J275" s="15">
        <v>288</v>
      </c>
      <c r="K275" s="22">
        <v>88594000</v>
      </c>
      <c r="L275" s="22">
        <v>8054000</v>
      </c>
      <c r="M275" s="13">
        <f t="shared" si="10"/>
        <v>0.7</v>
      </c>
      <c r="N275" s="6">
        <v>62015800</v>
      </c>
      <c r="O275" s="6">
        <v>26578200</v>
      </c>
      <c r="P275" s="6">
        <f t="shared" si="9"/>
        <v>88594000</v>
      </c>
      <c r="Q275" s="7">
        <v>0</v>
      </c>
      <c r="R275" s="22">
        <v>0</v>
      </c>
      <c r="S275" s="7">
        <v>0</v>
      </c>
      <c r="T275" s="9">
        <v>0</v>
      </c>
      <c r="U275" s="24">
        <v>0</v>
      </c>
      <c r="V275" s="7"/>
      <c r="W275" s="26">
        <v>0</v>
      </c>
      <c r="X275" s="7" t="s">
        <v>2392</v>
      </c>
    </row>
    <row r="276" spans="1:24" x14ac:dyDescent="0.25">
      <c r="A276" s="7">
        <v>20250299</v>
      </c>
      <c r="B276" s="7" t="s">
        <v>798</v>
      </c>
      <c r="C276" s="7" t="s">
        <v>1282</v>
      </c>
      <c r="D276" s="11">
        <v>10.7</v>
      </c>
      <c r="E276" s="8">
        <v>45705</v>
      </c>
      <c r="F276" s="8">
        <v>46022</v>
      </c>
      <c r="G276" s="8">
        <v>46022</v>
      </c>
      <c r="H276" s="28"/>
      <c r="I276" s="15">
        <v>542</v>
      </c>
      <c r="J276" s="15">
        <v>446</v>
      </c>
      <c r="K276" s="22">
        <v>33769200</v>
      </c>
      <c r="L276" s="22">
        <v>3156000</v>
      </c>
      <c r="M276" s="13">
        <f t="shared" si="10"/>
        <v>0.69781931464174451</v>
      </c>
      <c r="N276" s="6">
        <v>23564800</v>
      </c>
      <c r="O276" s="6">
        <v>10204400</v>
      </c>
      <c r="P276" s="6">
        <f t="shared" si="9"/>
        <v>33769200</v>
      </c>
      <c r="Q276" s="7">
        <v>0</v>
      </c>
      <c r="R276" s="22">
        <v>0</v>
      </c>
      <c r="S276" s="7">
        <v>0</v>
      </c>
      <c r="T276" s="9">
        <v>0</v>
      </c>
      <c r="U276" s="24" t="s">
        <v>2533</v>
      </c>
      <c r="V276" s="7"/>
      <c r="W276" s="27">
        <v>736400</v>
      </c>
      <c r="X276" s="7" t="s">
        <v>2403</v>
      </c>
    </row>
    <row r="277" spans="1:24" x14ac:dyDescent="0.25">
      <c r="A277" s="7">
        <v>20250300</v>
      </c>
      <c r="B277" s="7" t="s">
        <v>371</v>
      </c>
      <c r="C277" s="7" t="s">
        <v>1283</v>
      </c>
      <c r="D277" s="11">
        <v>10</v>
      </c>
      <c r="E277" s="8">
        <v>45699</v>
      </c>
      <c r="F277" s="8">
        <v>46001</v>
      </c>
      <c r="G277" s="8">
        <v>46001</v>
      </c>
      <c r="H277" s="28"/>
      <c r="I277" s="15">
        <v>386</v>
      </c>
      <c r="J277" s="15">
        <v>358</v>
      </c>
      <c r="K277" s="22">
        <v>53460000</v>
      </c>
      <c r="L277" s="22">
        <v>5346000</v>
      </c>
      <c r="M277" s="13">
        <f t="shared" si="10"/>
        <v>0.76666666666666672</v>
      </c>
      <c r="N277" s="6">
        <v>40986000</v>
      </c>
      <c r="O277" s="6">
        <v>12474000</v>
      </c>
      <c r="P277" s="6">
        <f t="shared" si="9"/>
        <v>53460000</v>
      </c>
      <c r="Q277" s="7">
        <v>0</v>
      </c>
      <c r="R277" s="22">
        <v>0</v>
      </c>
      <c r="S277" s="7">
        <v>0</v>
      </c>
      <c r="T277" s="9">
        <v>0</v>
      </c>
      <c r="U277" s="24">
        <v>0</v>
      </c>
      <c r="V277" s="7"/>
      <c r="W277" s="26">
        <v>0</v>
      </c>
      <c r="X277" s="7" t="s">
        <v>2415</v>
      </c>
    </row>
    <row r="278" spans="1:24" x14ac:dyDescent="0.25">
      <c r="A278" s="7">
        <v>20250301</v>
      </c>
      <c r="B278" s="7" t="s">
        <v>97</v>
      </c>
      <c r="C278" s="7" t="s">
        <v>1284</v>
      </c>
      <c r="D278" s="11">
        <v>10</v>
      </c>
      <c r="E278" s="8">
        <v>45700</v>
      </c>
      <c r="F278" s="8">
        <v>46002</v>
      </c>
      <c r="G278" s="8">
        <v>46002</v>
      </c>
      <c r="H278" s="28"/>
      <c r="I278" s="15">
        <v>379</v>
      </c>
      <c r="J278" s="15">
        <v>364</v>
      </c>
      <c r="K278" s="22">
        <v>51790000</v>
      </c>
      <c r="L278" s="22">
        <v>5179000</v>
      </c>
      <c r="M278" s="13">
        <f t="shared" si="10"/>
        <v>0.76333332689708433</v>
      </c>
      <c r="N278" s="6">
        <v>39533033</v>
      </c>
      <c r="O278" s="6">
        <v>12256967</v>
      </c>
      <c r="P278" s="6">
        <f t="shared" si="9"/>
        <v>51790000</v>
      </c>
      <c r="Q278" s="7">
        <v>0</v>
      </c>
      <c r="R278" s="22">
        <v>0</v>
      </c>
      <c r="S278" s="7">
        <v>0</v>
      </c>
      <c r="T278" s="9">
        <v>0</v>
      </c>
      <c r="U278" s="24">
        <v>0</v>
      </c>
      <c r="V278" s="7"/>
      <c r="W278" s="26">
        <v>0</v>
      </c>
      <c r="X278" s="7" t="s">
        <v>2415</v>
      </c>
    </row>
    <row r="279" spans="1:24" x14ac:dyDescent="0.25">
      <c r="A279" s="7">
        <v>20250302</v>
      </c>
      <c r="B279" s="7" t="s">
        <v>933</v>
      </c>
      <c r="C279" s="7" t="s">
        <v>1285</v>
      </c>
      <c r="D279" s="11">
        <v>10</v>
      </c>
      <c r="E279" s="8">
        <v>45698</v>
      </c>
      <c r="F279" s="8">
        <v>46000</v>
      </c>
      <c r="G279" s="8">
        <v>46000</v>
      </c>
      <c r="H279" s="28"/>
      <c r="I279" s="15">
        <v>475</v>
      </c>
      <c r="J279" s="15">
        <v>352</v>
      </c>
      <c r="K279" s="22">
        <v>86360000</v>
      </c>
      <c r="L279" s="22">
        <v>8636000</v>
      </c>
      <c r="M279" s="13">
        <f t="shared" si="10"/>
        <v>0.77</v>
      </c>
      <c r="N279" s="6">
        <v>66497200</v>
      </c>
      <c r="O279" s="6">
        <v>19862800</v>
      </c>
      <c r="P279" s="6">
        <f t="shared" si="9"/>
        <v>86360000</v>
      </c>
      <c r="Q279" s="7">
        <v>0</v>
      </c>
      <c r="R279" s="22">
        <v>0</v>
      </c>
      <c r="S279" s="7">
        <v>0</v>
      </c>
      <c r="T279" s="9">
        <v>0</v>
      </c>
      <c r="U279" s="24">
        <v>0</v>
      </c>
      <c r="V279" s="7"/>
      <c r="W279" s="26">
        <v>0</v>
      </c>
      <c r="X279" s="7" t="s">
        <v>2399</v>
      </c>
    </row>
    <row r="280" spans="1:24" x14ac:dyDescent="0.25">
      <c r="A280" s="7">
        <v>20250303</v>
      </c>
      <c r="B280" s="7" t="s">
        <v>744</v>
      </c>
      <c r="C280" s="7" t="s">
        <v>1286</v>
      </c>
      <c r="D280" s="11">
        <v>11</v>
      </c>
      <c r="E280" s="8">
        <v>45699</v>
      </c>
      <c r="F280" s="8">
        <v>46022</v>
      </c>
      <c r="G280" s="8">
        <v>46022</v>
      </c>
      <c r="H280" s="28"/>
      <c r="I280" s="15">
        <v>216</v>
      </c>
      <c r="J280" s="15">
        <v>302</v>
      </c>
      <c r="K280" s="22">
        <v>103191000</v>
      </c>
      <c r="L280" s="22">
        <v>9381000</v>
      </c>
      <c r="M280" s="13">
        <f t="shared" si="10"/>
        <v>0.69696969696969702</v>
      </c>
      <c r="N280" s="6">
        <v>71921000</v>
      </c>
      <c r="O280" s="6">
        <v>31270000</v>
      </c>
      <c r="P280" s="6">
        <f t="shared" si="9"/>
        <v>103191000</v>
      </c>
      <c r="Q280" s="7">
        <v>0</v>
      </c>
      <c r="R280" s="22">
        <v>0</v>
      </c>
      <c r="S280" s="7">
        <v>0</v>
      </c>
      <c r="T280" s="9">
        <v>0</v>
      </c>
      <c r="U280" s="24" t="s">
        <v>2285</v>
      </c>
      <c r="V280" s="7"/>
      <c r="W280" s="26">
        <v>0</v>
      </c>
      <c r="X280" s="7" t="s">
        <v>2393</v>
      </c>
    </row>
    <row r="281" spans="1:24" x14ac:dyDescent="0.25">
      <c r="A281" s="7">
        <v>20250304</v>
      </c>
      <c r="B281" s="7" t="s">
        <v>111</v>
      </c>
      <c r="C281" s="7" t="s">
        <v>1211</v>
      </c>
      <c r="D281" s="11">
        <v>9</v>
      </c>
      <c r="E281" s="8">
        <v>45699</v>
      </c>
      <c r="F281" s="8">
        <v>45971</v>
      </c>
      <c r="G281" s="8">
        <v>45971</v>
      </c>
      <c r="H281" s="28"/>
      <c r="I281" s="15">
        <v>313</v>
      </c>
      <c r="J281" s="15">
        <v>339</v>
      </c>
      <c r="K281" s="22">
        <v>58824000</v>
      </c>
      <c r="L281" s="22">
        <v>6536000</v>
      </c>
      <c r="M281" s="13">
        <f t="shared" si="10"/>
        <v>0.85185184618523047</v>
      </c>
      <c r="N281" s="6">
        <v>50109333</v>
      </c>
      <c r="O281" s="6">
        <v>8714667</v>
      </c>
      <c r="P281" s="6">
        <f t="shared" si="9"/>
        <v>58824000</v>
      </c>
      <c r="Q281" s="7">
        <v>0</v>
      </c>
      <c r="R281" s="22">
        <v>0</v>
      </c>
      <c r="S281" s="7">
        <v>0</v>
      </c>
      <c r="T281" s="9">
        <v>0</v>
      </c>
      <c r="U281" s="24">
        <v>0</v>
      </c>
      <c r="V281" s="7"/>
      <c r="W281" s="26">
        <v>0</v>
      </c>
      <c r="X281" s="7" t="s">
        <v>2407</v>
      </c>
    </row>
    <row r="282" spans="1:24" x14ac:dyDescent="0.25">
      <c r="A282" s="7">
        <v>20250305</v>
      </c>
      <c r="B282" s="7" t="s">
        <v>153</v>
      </c>
      <c r="C282" s="7" t="s">
        <v>1287</v>
      </c>
      <c r="D282" s="11">
        <v>10</v>
      </c>
      <c r="E282" s="8">
        <v>45699</v>
      </c>
      <c r="F282" s="8">
        <v>46001</v>
      </c>
      <c r="G282" s="8">
        <v>46001</v>
      </c>
      <c r="H282" s="28"/>
      <c r="I282" s="15">
        <v>364</v>
      </c>
      <c r="J282" s="15">
        <v>390</v>
      </c>
      <c r="K282" s="22">
        <v>65360000</v>
      </c>
      <c r="L282" s="22">
        <v>6536000</v>
      </c>
      <c r="M282" s="13">
        <f t="shared" si="10"/>
        <v>0.76666666156670749</v>
      </c>
      <c r="N282" s="6">
        <v>50109333</v>
      </c>
      <c r="O282" s="6">
        <v>15250667</v>
      </c>
      <c r="P282" s="6">
        <f t="shared" si="9"/>
        <v>65360000</v>
      </c>
      <c r="Q282" s="7">
        <v>0</v>
      </c>
      <c r="R282" s="22">
        <v>0</v>
      </c>
      <c r="S282" s="7">
        <v>0</v>
      </c>
      <c r="T282" s="9">
        <v>0</v>
      </c>
      <c r="U282" s="24">
        <v>0</v>
      </c>
      <c r="V282" s="7"/>
      <c r="W282" s="26">
        <v>0</v>
      </c>
      <c r="X282" s="7" t="s">
        <v>2399</v>
      </c>
    </row>
    <row r="283" spans="1:24" x14ac:dyDescent="0.25">
      <c r="A283" s="7">
        <v>20250307</v>
      </c>
      <c r="B283" s="7" t="s">
        <v>597</v>
      </c>
      <c r="C283" s="7" t="s">
        <v>1288</v>
      </c>
      <c r="D283" s="11">
        <v>10.7</v>
      </c>
      <c r="E283" s="8">
        <v>45699</v>
      </c>
      <c r="F283" s="8">
        <v>46022</v>
      </c>
      <c r="G283" s="8">
        <v>46022</v>
      </c>
      <c r="H283" s="28"/>
      <c r="I283" s="15">
        <v>399</v>
      </c>
      <c r="J283" s="15">
        <v>305</v>
      </c>
      <c r="K283" s="22">
        <v>92405200</v>
      </c>
      <c r="L283" s="22">
        <v>8636000</v>
      </c>
      <c r="M283" s="13">
        <f t="shared" si="10"/>
        <v>0.71651089981949068</v>
      </c>
      <c r="N283" s="6">
        <v>66209333</v>
      </c>
      <c r="O283" s="6">
        <v>26195867</v>
      </c>
      <c r="P283" s="6">
        <f t="shared" si="9"/>
        <v>92405200</v>
      </c>
      <c r="Q283" s="7">
        <v>0</v>
      </c>
      <c r="R283" s="22">
        <v>0</v>
      </c>
      <c r="S283" s="7">
        <v>0</v>
      </c>
      <c r="T283" s="9">
        <v>0</v>
      </c>
      <c r="U283" s="24" t="s">
        <v>2416</v>
      </c>
      <c r="V283" s="7"/>
      <c r="W283" s="27">
        <v>287867</v>
      </c>
      <c r="X283" s="7" t="s">
        <v>2403</v>
      </c>
    </row>
    <row r="284" spans="1:24" x14ac:dyDescent="0.25">
      <c r="A284" s="7">
        <v>20250308</v>
      </c>
      <c r="B284" s="7" t="s">
        <v>693</v>
      </c>
      <c r="C284" s="7" t="s">
        <v>629</v>
      </c>
      <c r="D284" s="11">
        <v>10.9</v>
      </c>
      <c r="E284" s="8">
        <v>45700</v>
      </c>
      <c r="F284" s="8">
        <v>46022</v>
      </c>
      <c r="G284" s="8">
        <v>46022</v>
      </c>
      <c r="H284" s="28"/>
      <c r="I284" s="15">
        <v>384</v>
      </c>
      <c r="J284" s="15">
        <v>353</v>
      </c>
      <c r="K284" s="22">
        <v>37332500</v>
      </c>
      <c r="L284" s="22">
        <v>3425000</v>
      </c>
      <c r="M284" s="13">
        <f t="shared" si="10"/>
        <v>0.60856270006026925</v>
      </c>
      <c r="N284" s="6">
        <v>22719167</v>
      </c>
      <c r="O284" s="6">
        <v>14613333</v>
      </c>
      <c r="P284" s="6">
        <f t="shared" si="9"/>
        <v>37332500</v>
      </c>
      <c r="Q284" s="7">
        <v>0</v>
      </c>
      <c r="R284" s="22">
        <v>0</v>
      </c>
      <c r="S284" s="7">
        <v>0</v>
      </c>
      <c r="T284" s="9">
        <v>0</v>
      </c>
      <c r="U284" s="24" t="s">
        <v>2533</v>
      </c>
      <c r="V284" s="7"/>
      <c r="W284" s="27">
        <v>913333</v>
      </c>
      <c r="X284" s="7" t="s">
        <v>2411</v>
      </c>
    </row>
    <row r="285" spans="1:24" x14ac:dyDescent="0.25">
      <c r="A285" s="7">
        <v>20250309</v>
      </c>
      <c r="B285" s="7" t="s">
        <v>317</v>
      </c>
      <c r="C285" s="7" t="s">
        <v>1282</v>
      </c>
      <c r="D285" s="11">
        <v>10.933333333333334</v>
      </c>
      <c r="E285" s="8">
        <v>45698</v>
      </c>
      <c r="F285" s="8">
        <v>46022</v>
      </c>
      <c r="G285" s="8">
        <v>46022</v>
      </c>
      <c r="H285" s="28"/>
      <c r="I285" s="15">
        <v>502</v>
      </c>
      <c r="J285" s="15">
        <v>306</v>
      </c>
      <c r="K285" s="22">
        <v>34505600</v>
      </c>
      <c r="L285" s="22">
        <v>3156000</v>
      </c>
      <c r="M285" s="13">
        <f t="shared" si="10"/>
        <v>0.70426829268292679</v>
      </c>
      <c r="N285" s="6">
        <v>24301200</v>
      </c>
      <c r="O285" s="6">
        <v>10204400</v>
      </c>
      <c r="P285" s="6">
        <f t="shared" si="9"/>
        <v>34505600</v>
      </c>
      <c r="Q285" s="7">
        <v>0</v>
      </c>
      <c r="R285" s="22">
        <v>0</v>
      </c>
      <c r="S285" s="7">
        <v>0</v>
      </c>
      <c r="T285" s="9">
        <v>0</v>
      </c>
      <c r="U285" s="24">
        <v>0</v>
      </c>
      <c r="V285" s="7"/>
      <c r="W285" s="26">
        <v>0</v>
      </c>
      <c r="X285" s="7" t="s">
        <v>2403</v>
      </c>
    </row>
    <row r="286" spans="1:24" x14ac:dyDescent="0.25">
      <c r="A286" s="7">
        <v>20250311</v>
      </c>
      <c r="B286" s="7" t="s">
        <v>812</v>
      </c>
      <c r="C286" s="7" t="s">
        <v>1289</v>
      </c>
      <c r="D286" s="11">
        <v>10.7</v>
      </c>
      <c r="E286" s="8">
        <v>45702</v>
      </c>
      <c r="F286" s="8">
        <v>46022</v>
      </c>
      <c r="G286" s="8">
        <v>46022</v>
      </c>
      <c r="H286" s="28"/>
      <c r="I286" s="15">
        <v>446</v>
      </c>
      <c r="J286" s="15">
        <v>299</v>
      </c>
      <c r="K286" s="22">
        <v>54518067</v>
      </c>
      <c r="L286" s="22">
        <v>5017000</v>
      </c>
      <c r="M286" s="13">
        <f t="shared" si="10"/>
        <v>0.60429448094702254</v>
      </c>
      <c r="N286" s="6">
        <v>32944967</v>
      </c>
      <c r="O286" s="6">
        <v>21573100</v>
      </c>
      <c r="P286" s="6">
        <f t="shared" si="9"/>
        <v>54518067</v>
      </c>
      <c r="Q286" s="7">
        <v>0</v>
      </c>
      <c r="R286" s="22">
        <v>0</v>
      </c>
      <c r="S286" s="7">
        <v>0</v>
      </c>
      <c r="T286" s="9">
        <v>0</v>
      </c>
      <c r="U286" s="24" t="s">
        <v>2533</v>
      </c>
      <c r="V286" s="7"/>
      <c r="W286" s="27">
        <v>1505100</v>
      </c>
      <c r="X286" s="7" t="s">
        <v>2411</v>
      </c>
    </row>
    <row r="287" spans="1:24" x14ac:dyDescent="0.25">
      <c r="A287" s="7">
        <v>20250312</v>
      </c>
      <c r="B287" s="7" t="s">
        <v>565</v>
      </c>
      <c r="C287" s="7" t="s">
        <v>624</v>
      </c>
      <c r="D287" s="11">
        <v>10</v>
      </c>
      <c r="E287" s="8">
        <v>45705</v>
      </c>
      <c r="F287" s="8">
        <v>46007</v>
      </c>
      <c r="G287" s="8">
        <v>46007</v>
      </c>
      <c r="H287" s="28"/>
      <c r="I287" s="15">
        <v>546</v>
      </c>
      <c r="J287" s="15">
        <v>350</v>
      </c>
      <c r="K287" s="22">
        <v>65360000</v>
      </c>
      <c r="L287" s="22">
        <v>6536000</v>
      </c>
      <c r="M287" s="13">
        <f t="shared" si="10"/>
        <v>0.74666666156670747</v>
      </c>
      <c r="N287" s="6">
        <v>48802133</v>
      </c>
      <c r="O287" s="6">
        <v>16557867</v>
      </c>
      <c r="P287" s="6">
        <f t="shared" si="9"/>
        <v>65360000</v>
      </c>
      <c r="Q287" s="7">
        <v>0</v>
      </c>
      <c r="R287" s="22">
        <v>0</v>
      </c>
      <c r="S287" s="7">
        <v>0</v>
      </c>
      <c r="T287" s="9">
        <v>0</v>
      </c>
      <c r="U287" s="24">
        <v>0</v>
      </c>
      <c r="V287" s="7"/>
      <c r="W287" s="26">
        <v>0</v>
      </c>
      <c r="X287" s="7" t="s">
        <v>2406</v>
      </c>
    </row>
    <row r="288" spans="1:24" x14ac:dyDescent="0.25">
      <c r="A288" s="7">
        <v>20250313</v>
      </c>
      <c r="B288" s="7" t="s">
        <v>935</v>
      </c>
      <c r="C288" s="7" t="s">
        <v>1290</v>
      </c>
      <c r="D288" s="11">
        <v>10.7</v>
      </c>
      <c r="E288" s="8">
        <v>45699</v>
      </c>
      <c r="F288" s="8">
        <v>46022</v>
      </c>
      <c r="G288" s="8">
        <v>46022</v>
      </c>
      <c r="H288" s="28"/>
      <c r="I288" s="15">
        <v>506</v>
      </c>
      <c r="J288" s="15">
        <v>303</v>
      </c>
      <c r="K288" s="22">
        <v>36647500</v>
      </c>
      <c r="L288" s="22">
        <v>3425000</v>
      </c>
      <c r="M288" s="13">
        <f t="shared" si="10"/>
        <v>0.71651089433112769</v>
      </c>
      <c r="N288" s="6">
        <v>26258333</v>
      </c>
      <c r="O288" s="6">
        <v>10389167</v>
      </c>
      <c r="P288" s="6">
        <f t="shared" si="9"/>
        <v>36647500</v>
      </c>
      <c r="Q288" s="7">
        <v>0</v>
      </c>
      <c r="R288" s="22">
        <v>0</v>
      </c>
      <c r="S288" s="7">
        <v>0</v>
      </c>
      <c r="T288" s="9">
        <v>0</v>
      </c>
      <c r="U288" s="24">
        <v>0</v>
      </c>
      <c r="V288" s="7"/>
      <c r="W288" s="26">
        <v>0</v>
      </c>
      <c r="X288" s="7" t="s">
        <v>2403</v>
      </c>
    </row>
    <row r="289" spans="1:24" x14ac:dyDescent="0.25">
      <c r="A289" s="7">
        <v>20250314</v>
      </c>
      <c r="B289" s="7" t="s">
        <v>115</v>
      </c>
      <c r="C289" s="7" t="s">
        <v>1291</v>
      </c>
      <c r="D289" s="11">
        <v>9</v>
      </c>
      <c r="E289" s="8">
        <v>45699</v>
      </c>
      <c r="F289" s="8">
        <v>45971</v>
      </c>
      <c r="G289" s="8">
        <v>45971</v>
      </c>
      <c r="H289" s="28"/>
      <c r="I289" s="15">
        <v>530</v>
      </c>
      <c r="J289" s="15">
        <v>354</v>
      </c>
      <c r="K289" s="22">
        <v>40068000</v>
      </c>
      <c r="L289" s="22">
        <v>4452000</v>
      </c>
      <c r="M289" s="13">
        <f t="shared" si="10"/>
        <v>0.85185185185185186</v>
      </c>
      <c r="N289" s="6">
        <v>34132000</v>
      </c>
      <c r="O289" s="6">
        <v>5936000</v>
      </c>
      <c r="P289" s="6">
        <f t="shared" si="9"/>
        <v>40068000</v>
      </c>
      <c r="Q289" s="7">
        <v>0</v>
      </c>
      <c r="R289" s="22">
        <v>0</v>
      </c>
      <c r="S289" s="7">
        <v>0</v>
      </c>
      <c r="T289" s="9">
        <v>0</v>
      </c>
      <c r="U289" s="24">
        <v>0</v>
      </c>
      <c r="V289" s="7"/>
      <c r="W289" s="26">
        <v>0</v>
      </c>
      <c r="X289" s="7" t="s">
        <v>2400</v>
      </c>
    </row>
    <row r="290" spans="1:24" x14ac:dyDescent="0.25">
      <c r="A290" s="7">
        <v>20250315</v>
      </c>
      <c r="B290" s="7" t="s">
        <v>112</v>
      </c>
      <c r="C290" s="7" t="s">
        <v>631</v>
      </c>
      <c r="D290" s="11">
        <v>10</v>
      </c>
      <c r="E290" s="8">
        <v>45699</v>
      </c>
      <c r="F290" s="8">
        <v>46001</v>
      </c>
      <c r="G290" s="8">
        <v>46001</v>
      </c>
      <c r="H290" s="28"/>
      <c r="I290" s="15">
        <v>549</v>
      </c>
      <c r="J290" s="15">
        <v>348</v>
      </c>
      <c r="K290" s="22">
        <v>80540000</v>
      </c>
      <c r="L290" s="22">
        <v>8054000</v>
      </c>
      <c r="M290" s="13">
        <f t="shared" si="10"/>
        <v>0.76666666252793647</v>
      </c>
      <c r="N290" s="6">
        <v>61747333</v>
      </c>
      <c r="O290" s="6">
        <v>18792667</v>
      </c>
      <c r="P290" s="6">
        <f t="shared" si="9"/>
        <v>80540000</v>
      </c>
      <c r="Q290" s="7">
        <v>0</v>
      </c>
      <c r="R290" s="22">
        <v>0</v>
      </c>
      <c r="S290" s="7">
        <v>0</v>
      </c>
      <c r="T290" s="9">
        <v>0</v>
      </c>
      <c r="U290" s="24">
        <v>0</v>
      </c>
      <c r="V290" s="7"/>
      <c r="W290" s="26">
        <v>0</v>
      </c>
      <c r="X290" s="7" t="s">
        <v>2413</v>
      </c>
    </row>
    <row r="291" spans="1:24" x14ac:dyDescent="0.25">
      <c r="A291" s="7">
        <v>20250316</v>
      </c>
      <c r="B291" s="7" t="s">
        <v>216</v>
      </c>
      <c r="C291" s="7" t="s">
        <v>636</v>
      </c>
      <c r="D291" s="11">
        <v>10.7</v>
      </c>
      <c r="E291" s="8">
        <v>45699</v>
      </c>
      <c r="F291" s="8">
        <v>46022</v>
      </c>
      <c r="G291" s="8">
        <v>46022</v>
      </c>
      <c r="H291" s="28"/>
      <c r="I291" s="15">
        <v>226</v>
      </c>
      <c r="J291" s="15">
        <v>351</v>
      </c>
      <c r="K291" s="22">
        <v>61813900</v>
      </c>
      <c r="L291" s="22">
        <v>5777000</v>
      </c>
      <c r="M291" s="13">
        <f t="shared" si="10"/>
        <v>0.71651089803426093</v>
      </c>
      <c r="N291" s="6">
        <v>44290333</v>
      </c>
      <c r="O291" s="6">
        <v>17523567</v>
      </c>
      <c r="P291" s="6">
        <f t="shared" si="9"/>
        <v>61813900</v>
      </c>
      <c r="Q291" s="7">
        <v>0</v>
      </c>
      <c r="R291" s="22">
        <v>0</v>
      </c>
      <c r="S291" s="7">
        <v>0</v>
      </c>
      <c r="T291" s="9">
        <v>0</v>
      </c>
      <c r="U291" s="24" t="s">
        <v>2533</v>
      </c>
      <c r="V291" s="7"/>
      <c r="W291" s="27">
        <v>192567</v>
      </c>
      <c r="X291" s="7" t="s">
        <v>2403</v>
      </c>
    </row>
    <row r="292" spans="1:24" x14ac:dyDescent="0.25">
      <c r="A292" s="7">
        <v>20250317</v>
      </c>
      <c r="B292" s="7" t="s">
        <v>835</v>
      </c>
      <c r="C292" s="7" t="s">
        <v>1292</v>
      </c>
      <c r="D292" s="11">
        <v>10</v>
      </c>
      <c r="E292" s="8">
        <v>45708</v>
      </c>
      <c r="F292" s="8">
        <v>46010</v>
      </c>
      <c r="G292" s="8">
        <v>46010</v>
      </c>
      <c r="H292" s="28"/>
      <c r="I292" s="15">
        <v>554</v>
      </c>
      <c r="J292" s="15">
        <v>578</v>
      </c>
      <c r="K292" s="22">
        <v>34250000</v>
      </c>
      <c r="L292" s="22">
        <v>3425000</v>
      </c>
      <c r="M292" s="13">
        <f t="shared" si="10"/>
        <v>0.73666665693430655</v>
      </c>
      <c r="N292" s="6">
        <v>25230833</v>
      </c>
      <c r="O292" s="6">
        <v>9019167</v>
      </c>
      <c r="P292" s="6">
        <f t="shared" si="9"/>
        <v>34250000</v>
      </c>
      <c r="Q292" s="7">
        <v>0</v>
      </c>
      <c r="R292" s="22">
        <v>0</v>
      </c>
      <c r="S292" s="7">
        <v>0</v>
      </c>
      <c r="T292" s="9">
        <v>0</v>
      </c>
      <c r="U292" s="24">
        <v>0</v>
      </c>
      <c r="V292" s="7"/>
      <c r="W292" s="26">
        <v>0</v>
      </c>
      <c r="X292" s="7" t="s">
        <v>2413</v>
      </c>
    </row>
    <row r="293" spans="1:24" x14ac:dyDescent="0.25">
      <c r="A293" s="7">
        <v>20250318</v>
      </c>
      <c r="B293" s="7" t="s">
        <v>755</v>
      </c>
      <c r="C293" s="7" t="s">
        <v>1293</v>
      </c>
      <c r="D293" s="11">
        <v>11</v>
      </c>
      <c r="E293" s="8">
        <v>45699</v>
      </c>
      <c r="F293" s="8">
        <v>46022</v>
      </c>
      <c r="G293" s="8">
        <v>46022</v>
      </c>
      <c r="H293" s="28"/>
      <c r="I293" s="15">
        <v>501</v>
      </c>
      <c r="J293" s="15">
        <v>300</v>
      </c>
      <c r="K293" s="22">
        <v>55176000</v>
      </c>
      <c r="L293" s="22">
        <v>5016000</v>
      </c>
      <c r="M293" s="13">
        <f t="shared" si="10"/>
        <v>0.69696969696969702</v>
      </c>
      <c r="N293" s="6">
        <v>38456000</v>
      </c>
      <c r="O293" s="6">
        <v>16720000</v>
      </c>
      <c r="P293" s="6">
        <f t="shared" si="9"/>
        <v>55176000</v>
      </c>
      <c r="Q293" s="7">
        <v>0</v>
      </c>
      <c r="R293" s="22">
        <v>0</v>
      </c>
      <c r="S293" s="7">
        <v>0</v>
      </c>
      <c r="T293" s="9">
        <v>0</v>
      </c>
      <c r="U293" s="24" t="s">
        <v>2533</v>
      </c>
      <c r="V293" s="7"/>
      <c r="W293" s="27">
        <v>1672000</v>
      </c>
      <c r="X293" s="7" t="s">
        <v>2398</v>
      </c>
    </row>
    <row r="294" spans="1:24" x14ac:dyDescent="0.25">
      <c r="A294" s="7">
        <v>20250319</v>
      </c>
      <c r="B294" s="7" t="s">
        <v>722</v>
      </c>
      <c r="C294" s="7" t="s">
        <v>643</v>
      </c>
      <c r="D294" s="11">
        <v>10.93333333</v>
      </c>
      <c r="E294" s="8">
        <v>45702</v>
      </c>
      <c r="F294" s="8">
        <v>46022</v>
      </c>
      <c r="G294" s="8">
        <v>46022</v>
      </c>
      <c r="H294" s="28"/>
      <c r="I294" s="15">
        <v>370</v>
      </c>
      <c r="J294" s="15">
        <v>309</v>
      </c>
      <c r="K294" s="22">
        <v>62079467</v>
      </c>
      <c r="L294" s="22">
        <v>5678000</v>
      </c>
      <c r="M294" s="13">
        <f t="shared" si="10"/>
        <v>0.69207316164618493</v>
      </c>
      <c r="N294" s="6">
        <v>42963533</v>
      </c>
      <c r="O294" s="6">
        <v>19115934</v>
      </c>
      <c r="P294" s="6">
        <f t="shared" si="9"/>
        <v>62079467</v>
      </c>
      <c r="Q294" s="7">
        <v>0</v>
      </c>
      <c r="R294" s="22">
        <v>0</v>
      </c>
      <c r="S294" s="7">
        <v>0</v>
      </c>
      <c r="T294" s="9">
        <v>0</v>
      </c>
      <c r="U294" s="24" t="s">
        <v>2533</v>
      </c>
      <c r="V294" s="7"/>
      <c r="W294" s="27">
        <v>2081934</v>
      </c>
      <c r="X294" s="7" t="s">
        <v>2411</v>
      </c>
    </row>
    <row r="295" spans="1:24" x14ac:dyDescent="0.25">
      <c r="A295" s="7">
        <v>20250320</v>
      </c>
      <c r="B295" s="7" t="s">
        <v>688</v>
      </c>
      <c r="C295" s="7" t="s">
        <v>629</v>
      </c>
      <c r="D295" s="11">
        <v>10.8</v>
      </c>
      <c r="E295" s="8">
        <v>45700</v>
      </c>
      <c r="F295" s="8">
        <v>46022</v>
      </c>
      <c r="G295" s="8">
        <v>46022</v>
      </c>
      <c r="H295" s="28"/>
      <c r="I295" s="15">
        <v>377</v>
      </c>
      <c r="J295" s="15">
        <v>368</v>
      </c>
      <c r="K295" s="22">
        <v>36990000</v>
      </c>
      <c r="L295" s="22">
        <v>3425000</v>
      </c>
      <c r="M295" s="13">
        <f t="shared" si="10"/>
        <v>0.70679013246823463</v>
      </c>
      <c r="N295" s="6">
        <v>26144167</v>
      </c>
      <c r="O295" s="6">
        <v>10845833</v>
      </c>
      <c r="P295" s="6">
        <f t="shared" si="9"/>
        <v>36990000</v>
      </c>
      <c r="Q295" s="7">
        <v>0</v>
      </c>
      <c r="R295" s="22">
        <v>0</v>
      </c>
      <c r="S295" s="7">
        <v>0</v>
      </c>
      <c r="T295" s="9">
        <v>0</v>
      </c>
      <c r="U295" s="24" t="s">
        <v>2533</v>
      </c>
      <c r="V295" s="7"/>
      <c r="W295" s="27">
        <v>570833</v>
      </c>
      <c r="X295" s="7" t="s">
        <v>2411</v>
      </c>
    </row>
    <row r="296" spans="1:24" x14ac:dyDescent="0.25">
      <c r="A296" s="7">
        <v>20250321</v>
      </c>
      <c r="B296" s="7" t="s">
        <v>306</v>
      </c>
      <c r="C296" s="7" t="s">
        <v>1267</v>
      </c>
      <c r="D296" s="11">
        <v>10</v>
      </c>
      <c r="E296" s="8">
        <v>45701</v>
      </c>
      <c r="F296" s="8">
        <v>46003</v>
      </c>
      <c r="G296" s="8">
        <v>46003</v>
      </c>
      <c r="H296" s="28"/>
      <c r="I296" s="15">
        <v>378</v>
      </c>
      <c r="J296" s="15">
        <v>369</v>
      </c>
      <c r="K296" s="22">
        <v>50160000</v>
      </c>
      <c r="L296" s="22">
        <v>5016000</v>
      </c>
      <c r="M296" s="13">
        <f t="shared" si="10"/>
        <v>0.76</v>
      </c>
      <c r="N296" s="6">
        <v>38121600</v>
      </c>
      <c r="O296" s="6">
        <v>12038400</v>
      </c>
      <c r="P296" s="6">
        <f t="shared" si="9"/>
        <v>50160000</v>
      </c>
      <c r="Q296" s="7">
        <v>0</v>
      </c>
      <c r="R296" s="22">
        <v>0</v>
      </c>
      <c r="S296" s="7">
        <v>0</v>
      </c>
      <c r="T296" s="9">
        <v>0</v>
      </c>
      <c r="U296" s="24">
        <v>0</v>
      </c>
      <c r="V296" s="7"/>
      <c r="W296" s="26">
        <v>0</v>
      </c>
      <c r="X296" s="7" t="s">
        <v>2413</v>
      </c>
    </row>
    <row r="297" spans="1:24" x14ac:dyDescent="0.25">
      <c r="A297" s="7">
        <v>20250323</v>
      </c>
      <c r="B297" s="7" t="s">
        <v>702</v>
      </c>
      <c r="C297" s="7" t="s">
        <v>740</v>
      </c>
      <c r="D297" s="11">
        <v>10.7</v>
      </c>
      <c r="E297" s="8">
        <v>45699</v>
      </c>
      <c r="F297" s="8">
        <v>46022</v>
      </c>
      <c r="G297" s="8">
        <v>46022</v>
      </c>
      <c r="H297" s="28"/>
      <c r="I297" s="15">
        <v>372</v>
      </c>
      <c r="J297" s="15">
        <v>316</v>
      </c>
      <c r="K297" s="22">
        <v>55233400</v>
      </c>
      <c r="L297" s="22">
        <v>5162000</v>
      </c>
      <c r="M297" s="13">
        <f t="shared" si="10"/>
        <v>0.71651089739179552</v>
      </c>
      <c r="N297" s="6">
        <v>39575333</v>
      </c>
      <c r="O297" s="6">
        <v>15658067</v>
      </c>
      <c r="P297" s="6">
        <f t="shared" si="9"/>
        <v>55233400</v>
      </c>
      <c r="Q297" s="7">
        <v>0</v>
      </c>
      <c r="R297" s="22">
        <v>0</v>
      </c>
      <c r="S297" s="7">
        <v>0</v>
      </c>
      <c r="T297" s="9">
        <v>0</v>
      </c>
      <c r="U297" s="24" t="s">
        <v>2533</v>
      </c>
      <c r="V297" s="7"/>
      <c r="W297" s="27">
        <v>172067</v>
      </c>
      <c r="X297" s="7" t="s">
        <v>2411</v>
      </c>
    </row>
    <row r="298" spans="1:24" x14ac:dyDescent="0.25">
      <c r="A298" s="7">
        <v>20250324</v>
      </c>
      <c r="B298" s="7" t="s">
        <v>936</v>
      </c>
      <c r="C298" s="7" t="s">
        <v>1294</v>
      </c>
      <c r="D298" s="11">
        <v>10.933333333333334</v>
      </c>
      <c r="E298" s="8">
        <v>45698</v>
      </c>
      <c r="F298" s="8">
        <v>46022</v>
      </c>
      <c r="G298" s="8">
        <v>46022</v>
      </c>
      <c r="H298" s="28"/>
      <c r="I298" s="15">
        <v>537</v>
      </c>
      <c r="J298" s="15">
        <v>371</v>
      </c>
      <c r="K298" s="22">
        <v>94420267</v>
      </c>
      <c r="L298" s="22">
        <v>8636000</v>
      </c>
      <c r="M298" s="13">
        <f t="shared" si="10"/>
        <v>0.7042682901966375</v>
      </c>
      <c r="N298" s="6">
        <v>66497200</v>
      </c>
      <c r="O298" s="6">
        <v>27923067</v>
      </c>
      <c r="P298" s="6">
        <f t="shared" si="9"/>
        <v>94420267</v>
      </c>
      <c r="Q298" s="7">
        <v>0</v>
      </c>
      <c r="R298" s="22">
        <v>0</v>
      </c>
      <c r="S298" s="7">
        <v>0</v>
      </c>
      <c r="T298" s="9">
        <v>0</v>
      </c>
      <c r="U298" s="24" t="s">
        <v>2533</v>
      </c>
      <c r="V298" s="7"/>
      <c r="W298" s="27">
        <v>2015067</v>
      </c>
      <c r="X298" s="7" t="s">
        <v>2403</v>
      </c>
    </row>
    <row r="299" spans="1:24" x14ac:dyDescent="0.25">
      <c r="A299" s="7">
        <v>20250325</v>
      </c>
      <c r="B299" s="7" t="s">
        <v>937</v>
      </c>
      <c r="C299" s="7" t="s">
        <v>636</v>
      </c>
      <c r="D299" s="11">
        <v>10.7</v>
      </c>
      <c r="E299" s="8">
        <v>45699</v>
      </c>
      <c r="F299" s="8">
        <v>46022</v>
      </c>
      <c r="G299" s="8">
        <v>46022</v>
      </c>
      <c r="H299" s="28"/>
      <c r="I299" s="15">
        <v>507</v>
      </c>
      <c r="J299" s="15">
        <v>310</v>
      </c>
      <c r="K299" s="22">
        <v>61813900</v>
      </c>
      <c r="L299" s="22">
        <v>5777000</v>
      </c>
      <c r="M299" s="13">
        <f t="shared" si="10"/>
        <v>0.71651089803426093</v>
      </c>
      <c r="N299" s="6">
        <v>44290333</v>
      </c>
      <c r="O299" s="6">
        <v>17523567</v>
      </c>
      <c r="P299" s="6">
        <f t="shared" si="9"/>
        <v>61813900</v>
      </c>
      <c r="Q299" s="7">
        <v>0</v>
      </c>
      <c r="R299" s="22">
        <v>0</v>
      </c>
      <c r="S299" s="7">
        <v>0</v>
      </c>
      <c r="T299" s="9">
        <v>0</v>
      </c>
      <c r="U299" s="24" t="s">
        <v>2533</v>
      </c>
      <c r="V299" s="7"/>
      <c r="W299" s="27">
        <v>192567</v>
      </c>
      <c r="X299" s="7" t="s">
        <v>2403</v>
      </c>
    </row>
    <row r="300" spans="1:24" x14ac:dyDescent="0.25">
      <c r="A300" s="7">
        <v>20250326</v>
      </c>
      <c r="B300" s="7" t="s">
        <v>358</v>
      </c>
      <c r="C300" s="7" t="s">
        <v>1295</v>
      </c>
      <c r="D300" s="11">
        <v>10.7</v>
      </c>
      <c r="E300" s="8">
        <v>45700</v>
      </c>
      <c r="F300" s="8">
        <v>46022</v>
      </c>
      <c r="G300" s="8">
        <v>46022</v>
      </c>
      <c r="H300" s="28"/>
      <c r="I300" s="15">
        <v>538</v>
      </c>
      <c r="J300" s="15">
        <v>372</v>
      </c>
      <c r="K300" s="22">
        <v>53681900</v>
      </c>
      <c r="L300" s="22">
        <v>5017000</v>
      </c>
      <c r="M300" s="13">
        <f t="shared" si="10"/>
        <v>0.71339563241986592</v>
      </c>
      <c r="N300" s="6">
        <v>38296433</v>
      </c>
      <c r="O300" s="6">
        <v>15385467</v>
      </c>
      <c r="P300" s="6">
        <f t="shared" si="9"/>
        <v>53681900</v>
      </c>
      <c r="Q300" s="7">
        <v>0</v>
      </c>
      <c r="R300" s="22">
        <v>0</v>
      </c>
      <c r="S300" s="7">
        <v>0</v>
      </c>
      <c r="T300" s="9">
        <v>0</v>
      </c>
      <c r="U300" s="24" t="s">
        <v>2417</v>
      </c>
      <c r="V300" s="7"/>
      <c r="W300" s="27">
        <v>334467</v>
      </c>
      <c r="X300" s="7" t="s">
        <v>2403</v>
      </c>
    </row>
    <row r="301" spans="1:24" x14ac:dyDescent="0.25">
      <c r="A301" s="7">
        <v>20250327</v>
      </c>
      <c r="B301" s="7" t="s">
        <v>621</v>
      </c>
      <c r="C301" s="7" t="s">
        <v>1290</v>
      </c>
      <c r="D301" s="11">
        <v>10.933333333333334</v>
      </c>
      <c r="E301" s="8">
        <v>45706</v>
      </c>
      <c r="F301" s="8">
        <v>46022</v>
      </c>
      <c r="G301" s="8">
        <v>46022</v>
      </c>
      <c r="H301" s="28"/>
      <c r="I301" s="15">
        <v>513</v>
      </c>
      <c r="J301" s="15">
        <v>313</v>
      </c>
      <c r="K301" s="22">
        <v>37446667</v>
      </c>
      <c r="L301" s="22">
        <v>3425000</v>
      </c>
      <c r="M301" s="13">
        <f t="shared" si="10"/>
        <v>0.67987805163006898</v>
      </c>
      <c r="N301" s="6">
        <v>25459167</v>
      </c>
      <c r="O301" s="6">
        <v>11987500</v>
      </c>
      <c r="P301" s="6">
        <f t="shared" si="9"/>
        <v>37446667</v>
      </c>
      <c r="Q301" s="7">
        <v>0</v>
      </c>
      <c r="R301" s="22">
        <v>0</v>
      </c>
      <c r="S301" s="7">
        <v>0</v>
      </c>
      <c r="T301" s="9">
        <v>0</v>
      </c>
      <c r="U301" s="24">
        <v>0</v>
      </c>
      <c r="V301" s="7"/>
      <c r="W301" s="27">
        <v>1712500</v>
      </c>
      <c r="X301" s="7" t="s">
        <v>2403</v>
      </c>
    </row>
    <row r="302" spans="1:24" x14ac:dyDescent="0.25">
      <c r="A302" s="7">
        <v>20250328</v>
      </c>
      <c r="B302" s="7" t="s">
        <v>226</v>
      </c>
      <c r="C302" s="7" t="s">
        <v>1267</v>
      </c>
      <c r="D302" s="11">
        <v>10</v>
      </c>
      <c r="E302" s="8">
        <v>45701</v>
      </c>
      <c r="F302" s="8">
        <v>46003</v>
      </c>
      <c r="G302" s="8">
        <v>46003</v>
      </c>
      <c r="H302" s="28"/>
      <c r="I302" s="15">
        <v>511</v>
      </c>
      <c r="J302" s="15">
        <v>317</v>
      </c>
      <c r="K302" s="22">
        <v>50160000</v>
      </c>
      <c r="L302" s="22">
        <v>5016000</v>
      </c>
      <c r="M302" s="13">
        <f t="shared" si="10"/>
        <v>0.76</v>
      </c>
      <c r="N302" s="6">
        <v>38121600</v>
      </c>
      <c r="O302" s="6">
        <v>12038400</v>
      </c>
      <c r="P302" s="6">
        <f t="shared" si="9"/>
        <v>50160000</v>
      </c>
      <c r="Q302" s="7">
        <v>0</v>
      </c>
      <c r="R302" s="22">
        <v>0</v>
      </c>
      <c r="S302" s="7">
        <v>0</v>
      </c>
      <c r="T302" s="9">
        <v>0</v>
      </c>
      <c r="U302" s="24">
        <v>0</v>
      </c>
      <c r="V302" s="7"/>
      <c r="W302" s="26">
        <v>0</v>
      </c>
      <c r="X302" s="7" t="s">
        <v>2413</v>
      </c>
    </row>
    <row r="303" spans="1:24" x14ac:dyDescent="0.25">
      <c r="A303" s="7">
        <v>20250329</v>
      </c>
      <c r="B303" s="7" t="s">
        <v>240</v>
      </c>
      <c r="C303" s="7" t="s">
        <v>1295</v>
      </c>
      <c r="D303" s="11">
        <v>10.7</v>
      </c>
      <c r="E303" s="8">
        <v>45699</v>
      </c>
      <c r="F303" s="8">
        <v>46044</v>
      </c>
      <c r="G303" s="8">
        <v>46044</v>
      </c>
      <c r="H303" s="28"/>
      <c r="I303" s="15">
        <v>512</v>
      </c>
      <c r="J303" s="15">
        <v>312</v>
      </c>
      <c r="K303" s="22">
        <v>53681900</v>
      </c>
      <c r="L303" s="22">
        <v>5017000</v>
      </c>
      <c r="M303" s="13">
        <f t="shared" si="10"/>
        <v>0.65420560747663548</v>
      </c>
      <c r="N303" s="6">
        <v>35119000</v>
      </c>
      <c r="O303" s="6">
        <v>18562900</v>
      </c>
      <c r="P303" s="6">
        <f t="shared" si="9"/>
        <v>53681900</v>
      </c>
      <c r="Q303" s="7">
        <v>0</v>
      </c>
      <c r="R303" s="22">
        <v>0</v>
      </c>
      <c r="S303" s="7">
        <v>0</v>
      </c>
      <c r="T303" s="9">
        <v>0</v>
      </c>
      <c r="U303" s="24">
        <v>0</v>
      </c>
      <c r="V303" s="7"/>
      <c r="W303" s="26">
        <v>0</v>
      </c>
      <c r="X303" s="7" t="s">
        <v>2403</v>
      </c>
    </row>
    <row r="304" spans="1:24" x14ac:dyDescent="0.25">
      <c r="A304" s="7">
        <v>20250330</v>
      </c>
      <c r="B304" s="7" t="s">
        <v>938</v>
      </c>
      <c r="C304" s="7" t="s">
        <v>1296</v>
      </c>
      <c r="D304" s="11">
        <v>8</v>
      </c>
      <c r="E304" s="8">
        <v>45729</v>
      </c>
      <c r="F304" s="8">
        <v>45973</v>
      </c>
      <c r="G304" s="8">
        <v>45973</v>
      </c>
      <c r="H304" s="28"/>
      <c r="I304" s="15" t="s">
        <v>1698</v>
      </c>
      <c r="J304" s="15" t="s">
        <v>1698</v>
      </c>
      <c r="K304" s="22" t="s">
        <v>1698</v>
      </c>
      <c r="L304" s="22" t="str">
        <f>K304</f>
        <v>FONDIGER</v>
      </c>
      <c r="M304" s="22" t="str">
        <f>L304</f>
        <v>FONDIGER</v>
      </c>
      <c r="N304" s="6" t="s">
        <v>1698</v>
      </c>
      <c r="O304" s="6" t="s">
        <v>1698</v>
      </c>
      <c r="P304" s="6" t="s">
        <v>1698</v>
      </c>
      <c r="Q304" s="7">
        <v>0</v>
      </c>
      <c r="R304" s="22">
        <v>0</v>
      </c>
      <c r="S304" s="7">
        <v>0</v>
      </c>
      <c r="T304" s="9">
        <v>0</v>
      </c>
      <c r="U304" s="24">
        <v>0</v>
      </c>
      <c r="V304" s="7"/>
      <c r="W304" s="26">
        <v>0</v>
      </c>
      <c r="X304" s="7" t="s">
        <v>2406</v>
      </c>
    </row>
    <row r="305" spans="1:24" x14ac:dyDescent="0.25">
      <c r="A305" s="7">
        <v>20250331</v>
      </c>
      <c r="B305" s="7" t="s">
        <v>566</v>
      </c>
      <c r="C305" s="7" t="s">
        <v>1297</v>
      </c>
      <c r="D305" s="11">
        <v>10</v>
      </c>
      <c r="E305" s="8">
        <v>45712</v>
      </c>
      <c r="F305" s="8">
        <v>46014</v>
      </c>
      <c r="G305" s="8">
        <v>46014</v>
      </c>
      <c r="H305" s="28"/>
      <c r="I305" s="15">
        <v>516</v>
      </c>
      <c r="J305" s="15">
        <v>318</v>
      </c>
      <c r="K305" s="22">
        <v>65360000</v>
      </c>
      <c r="L305" s="22">
        <v>6536000</v>
      </c>
      <c r="M305" s="13">
        <f t="shared" si="10"/>
        <v>0.72333333843329251</v>
      </c>
      <c r="N305" s="6">
        <v>47277067</v>
      </c>
      <c r="O305" s="6">
        <v>18082933</v>
      </c>
      <c r="P305" s="6">
        <f t="shared" si="9"/>
        <v>65360000</v>
      </c>
      <c r="Q305" s="7">
        <v>0</v>
      </c>
      <c r="R305" s="22">
        <v>0</v>
      </c>
      <c r="S305" s="7">
        <v>0</v>
      </c>
      <c r="T305" s="9">
        <v>0</v>
      </c>
      <c r="U305" s="24">
        <v>0</v>
      </c>
      <c r="V305" s="7"/>
      <c r="W305" s="26">
        <v>0</v>
      </c>
      <c r="X305" s="7" t="s">
        <v>2413</v>
      </c>
    </row>
    <row r="306" spans="1:24" x14ac:dyDescent="0.25">
      <c r="A306" s="7">
        <v>20250332</v>
      </c>
      <c r="B306" s="7" t="s">
        <v>322</v>
      </c>
      <c r="C306" s="7" t="s">
        <v>1203</v>
      </c>
      <c r="D306" s="11">
        <v>10.933333333333334</v>
      </c>
      <c r="E306" s="8">
        <v>45700</v>
      </c>
      <c r="F306" s="8">
        <v>46022</v>
      </c>
      <c r="G306" s="8">
        <v>46022</v>
      </c>
      <c r="H306" s="28"/>
      <c r="I306" s="15">
        <v>517</v>
      </c>
      <c r="J306" s="15">
        <v>314</v>
      </c>
      <c r="K306" s="22">
        <v>94420267</v>
      </c>
      <c r="L306" s="22">
        <v>8636000</v>
      </c>
      <c r="M306" s="13">
        <f t="shared" si="10"/>
        <v>0.69817073277286967</v>
      </c>
      <c r="N306" s="6">
        <v>65921467</v>
      </c>
      <c r="O306" s="6">
        <v>28498800</v>
      </c>
      <c r="P306" s="6">
        <f t="shared" si="9"/>
        <v>94420267</v>
      </c>
      <c r="Q306" s="7">
        <v>0</v>
      </c>
      <c r="R306" s="22">
        <v>0</v>
      </c>
      <c r="S306" s="7">
        <v>0</v>
      </c>
      <c r="T306" s="9">
        <v>0</v>
      </c>
      <c r="U306" s="24" t="s">
        <v>2533</v>
      </c>
      <c r="V306" s="7"/>
      <c r="W306" s="27">
        <v>2590800</v>
      </c>
      <c r="X306" s="7" t="s">
        <v>2403</v>
      </c>
    </row>
    <row r="307" spans="1:24" x14ac:dyDescent="0.25">
      <c r="A307" s="7">
        <v>20250333</v>
      </c>
      <c r="B307" s="7" t="s">
        <v>193</v>
      </c>
      <c r="C307" s="7" t="s">
        <v>636</v>
      </c>
      <c r="D307" s="11">
        <v>10.7</v>
      </c>
      <c r="E307" s="8">
        <v>45700</v>
      </c>
      <c r="F307" s="8">
        <v>46022</v>
      </c>
      <c r="G307" s="8">
        <v>46022</v>
      </c>
      <c r="H307" s="28"/>
      <c r="I307" s="15">
        <v>518</v>
      </c>
      <c r="J307" s="15">
        <v>315</v>
      </c>
      <c r="K307" s="22">
        <v>61813900</v>
      </c>
      <c r="L307" s="22">
        <v>5777000</v>
      </c>
      <c r="M307" s="13">
        <f t="shared" si="10"/>
        <v>0.71339564402181388</v>
      </c>
      <c r="N307" s="6">
        <v>44097767</v>
      </c>
      <c r="O307" s="6">
        <v>17716133</v>
      </c>
      <c r="P307" s="6">
        <f t="shared" ref="P307:P365" si="11">+K307+R307</f>
        <v>61813900</v>
      </c>
      <c r="Q307" s="7">
        <v>0</v>
      </c>
      <c r="R307" s="22">
        <v>0</v>
      </c>
      <c r="S307" s="7">
        <v>0</v>
      </c>
      <c r="T307" s="9">
        <v>0</v>
      </c>
      <c r="U307" s="24" t="s">
        <v>2418</v>
      </c>
      <c r="V307" s="7"/>
      <c r="W307" s="27">
        <v>385133</v>
      </c>
      <c r="X307" s="7" t="s">
        <v>2403</v>
      </c>
    </row>
    <row r="308" spans="1:24" x14ac:dyDescent="0.25">
      <c r="A308" s="7">
        <v>20250334</v>
      </c>
      <c r="B308" s="7" t="s">
        <v>939</v>
      </c>
      <c r="C308" s="7" t="s">
        <v>1298</v>
      </c>
      <c r="D308" s="11">
        <v>8</v>
      </c>
      <c r="E308" s="8">
        <v>45701</v>
      </c>
      <c r="F308" s="8">
        <v>45942</v>
      </c>
      <c r="G308" s="8">
        <v>45942</v>
      </c>
      <c r="H308" s="28"/>
      <c r="I308" s="15">
        <v>562</v>
      </c>
      <c r="J308" s="15">
        <v>388</v>
      </c>
      <c r="K308" s="22">
        <v>35616000</v>
      </c>
      <c r="L308" s="22">
        <v>4452000</v>
      </c>
      <c r="M308" s="13">
        <f t="shared" ref="M308:M366" si="12">+N308*100%/K308</f>
        <v>0.95</v>
      </c>
      <c r="N308" s="6">
        <v>33835200</v>
      </c>
      <c r="O308" s="6">
        <v>1780800</v>
      </c>
      <c r="P308" s="6">
        <f t="shared" si="11"/>
        <v>35616000</v>
      </c>
      <c r="Q308" s="7">
        <v>0</v>
      </c>
      <c r="R308" s="22">
        <v>0</v>
      </c>
      <c r="S308" s="7">
        <v>0</v>
      </c>
      <c r="T308" s="9">
        <v>0</v>
      </c>
      <c r="U308" s="24">
        <v>0</v>
      </c>
      <c r="V308" s="7"/>
      <c r="W308" s="26">
        <v>0</v>
      </c>
      <c r="X308" s="7" t="s">
        <v>2400</v>
      </c>
    </row>
    <row r="309" spans="1:24" x14ac:dyDescent="0.25">
      <c r="A309" s="7">
        <v>20250335</v>
      </c>
      <c r="B309" s="7" t="s">
        <v>940</v>
      </c>
      <c r="C309" s="7" t="s">
        <v>1299</v>
      </c>
      <c r="D309" s="11">
        <v>10</v>
      </c>
      <c r="E309" s="8">
        <v>45700</v>
      </c>
      <c r="F309" s="8">
        <v>46002</v>
      </c>
      <c r="G309" s="8">
        <v>46002</v>
      </c>
      <c r="H309" s="28"/>
      <c r="I309" s="15">
        <v>544</v>
      </c>
      <c r="J309" s="15">
        <v>380</v>
      </c>
      <c r="K309" s="22">
        <v>65360000</v>
      </c>
      <c r="L309" s="22">
        <v>6536000</v>
      </c>
      <c r="M309" s="13">
        <f t="shared" si="12"/>
        <v>0.76333333843329254</v>
      </c>
      <c r="N309" s="6">
        <v>49891467</v>
      </c>
      <c r="O309" s="6">
        <v>15468533</v>
      </c>
      <c r="P309" s="6">
        <f t="shared" si="11"/>
        <v>65360000</v>
      </c>
      <c r="Q309" s="7">
        <v>0</v>
      </c>
      <c r="R309" s="22">
        <v>0</v>
      </c>
      <c r="S309" s="7">
        <v>0</v>
      </c>
      <c r="T309" s="9">
        <v>0</v>
      </c>
      <c r="U309" s="24">
        <v>0</v>
      </c>
      <c r="V309" s="7"/>
      <c r="W309" s="26">
        <v>0</v>
      </c>
      <c r="X309" s="7" t="s">
        <v>2400</v>
      </c>
    </row>
    <row r="310" spans="1:24" x14ac:dyDescent="0.25">
      <c r="A310" s="7">
        <v>20250336</v>
      </c>
      <c r="B310" s="7" t="s">
        <v>769</v>
      </c>
      <c r="C310" s="7" t="s">
        <v>1300</v>
      </c>
      <c r="D310" s="11">
        <v>10.5</v>
      </c>
      <c r="E310" s="8">
        <v>45700</v>
      </c>
      <c r="F310" s="8">
        <v>46017</v>
      </c>
      <c r="G310" s="8">
        <v>46017</v>
      </c>
      <c r="H310" s="28"/>
      <c r="I310" s="15">
        <v>558</v>
      </c>
      <c r="J310" s="15">
        <v>381</v>
      </c>
      <c r="K310" s="22">
        <v>90678000</v>
      </c>
      <c r="L310" s="22">
        <v>8636000</v>
      </c>
      <c r="M310" s="13">
        <f t="shared" si="12"/>
        <v>0.72698413066013812</v>
      </c>
      <c r="N310" s="6">
        <v>65921467</v>
      </c>
      <c r="O310" s="6">
        <v>24756533</v>
      </c>
      <c r="P310" s="6">
        <f t="shared" si="11"/>
        <v>90678000</v>
      </c>
      <c r="Q310" s="7">
        <v>0</v>
      </c>
      <c r="R310" s="22">
        <v>0</v>
      </c>
      <c r="S310" s="7">
        <v>0</v>
      </c>
      <c r="T310" s="9">
        <v>0</v>
      </c>
      <c r="U310" s="24">
        <v>0</v>
      </c>
      <c r="V310" s="7"/>
      <c r="W310" s="26">
        <v>0</v>
      </c>
      <c r="X310" s="7" t="s">
        <v>2400</v>
      </c>
    </row>
    <row r="311" spans="1:24" x14ac:dyDescent="0.25">
      <c r="A311" s="7">
        <v>20250337</v>
      </c>
      <c r="B311" s="7" t="s">
        <v>520</v>
      </c>
      <c r="C311" s="7" t="s">
        <v>1301</v>
      </c>
      <c r="D311" s="11">
        <v>10.933333333333334</v>
      </c>
      <c r="E311" s="8">
        <v>45699</v>
      </c>
      <c r="F311" s="8">
        <v>46022</v>
      </c>
      <c r="G311" s="8">
        <v>46022</v>
      </c>
      <c r="H311" s="28"/>
      <c r="I311" s="15">
        <v>563</v>
      </c>
      <c r="J311" s="15">
        <v>375</v>
      </c>
      <c r="K311" s="22">
        <v>140001333</v>
      </c>
      <c r="L311" s="22">
        <v>12805000</v>
      </c>
      <c r="M311" s="13">
        <f t="shared" si="12"/>
        <v>0.70121951624560608</v>
      </c>
      <c r="N311" s="6">
        <v>98171667</v>
      </c>
      <c r="O311" s="6">
        <v>41829666</v>
      </c>
      <c r="P311" s="6">
        <f t="shared" si="11"/>
        <v>140001333</v>
      </c>
      <c r="Q311" s="7">
        <v>0</v>
      </c>
      <c r="R311" s="22">
        <v>0</v>
      </c>
      <c r="S311" s="7">
        <v>0</v>
      </c>
      <c r="T311" s="9">
        <v>0</v>
      </c>
      <c r="U311" s="24" t="s">
        <v>2533</v>
      </c>
      <c r="V311" s="7"/>
      <c r="W311" s="27">
        <v>3414666</v>
      </c>
      <c r="X311" s="7" t="s">
        <v>2403</v>
      </c>
    </row>
    <row r="312" spans="1:24" x14ac:dyDescent="0.25">
      <c r="A312" s="7">
        <v>20250338</v>
      </c>
      <c r="B312" s="7" t="s">
        <v>941</v>
      </c>
      <c r="C312" s="7" t="s">
        <v>1302</v>
      </c>
      <c r="D312" s="11">
        <v>10.933333333333334</v>
      </c>
      <c r="E312" s="8">
        <v>45700</v>
      </c>
      <c r="F312" s="8">
        <v>46022</v>
      </c>
      <c r="G312" s="8">
        <v>46022</v>
      </c>
      <c r="H312" s="28"/>
      <c r="I312" s="15">
        <v>547</v>
      </c>
      <c r="J312" s="15">
        <v>376</v>
      </c>
      <c r="K312" s="22">
        <v>37446667</v>
      </c>
      <c r="L312" s="22">
        <v>3425000</v>
      </c>
      <c r="M312" s="13">
        <f t="shared" si="12"/>
        <v>0.69817073439406507</v>
      </c>
      <c r="N312" s="6">
        <v>26144167</v>
      </c>
      <c r="O312" s="6">
        <v>11302500</v>
      </c>
      <c r="P312" s="6">
        <f t="shared" si="11"/>
        <v>37446667</v>
      </c>
      <c r="Q312" s="7">
        <v>0</v>
      </c>
      <c r="R312" s="22">
        <v>0</v>
      </c>
      <c r="S312" s="7">
        <v>0</v>
      </c>
      <c r="T312" s="9">
        <v>0</v>
      </c>
      <c r="U312" s="24" t="s">
        <v>2533</v>
      </c>
      <c r="V312" s="7"/>
      <c r="W312" s="27">
        <v>1027500</v>
      </c>
      <c r="X312" s="7" t="s">
        <v>2403</v>
      </c>
    </row>
    <row r="313" spans="1:24" x14ac:dyDescent="0.25">
      <c r="A313" s="7">
        <v>20250339</v>
      </c>
      <c r="B313" s="7" t="s">
        <v>656</v>
      </c>
      <c r="C313" s="7" t="s">
        <v>1290</v>
      </c>
      <c r="D313" s="11">
        <v>10.933333333333334</v>
      </c>
      <c r="E313" s="8">
        <v>45700</v>
      </c>
      <c r="F313" s="8">
        <v>46022</v>
      </c>
      <c r="G313" s="8">
        <v>46022</v>
      </c>
      <c r="H313" s="28"/>
      <c r="I313" s="15">
        <v>548</v>
      </c>
      <c r="J313" s="15">
        <v>377</v>
      </c>
      <c r="K313" s="22">
        <v>37446667</v>
      </c>
      <c r="L313" s="22">
        <v>3425000</v>
      </c>
      <c r="M313" s="13">
        <f t="shared" si="12"/>
        <v>0.69817073439406507</v>
      </c>
      <c r="N313" s="6">
        <v>26144167</v>
      </c>
      <c r="O313" s="6">
        <v>11302500</v>
      </c>
      <c r="P313" s="6">
        <f t="shared" si="11"/>
        <v>37446667</v>
      </c>
      <c r="Q313" s="7">
        <v>0</v>
      </c>
      <c r="R313" s="22">
        <v>0</v>
      </c>
      <c r="S313" s="7">
        <v>0</v>
      </c>
      <c r="T313" s="9">
        <v>0</v>
      </c>
      <c r="U313" s="24" t="s">
        <v>2533</v>
      </c>
      <c r="V313" s="7"/>
      <c r="W313" s="27">
        <v>1027500</v>
      </c>
      <c r="X313" s="7" t="s">
        <v>2403</v>
      </c>
    </row>
    <row r="314" spans="1:24" x14ac:dyDescent="0.25">
      <c r="A314" s="7">
        <v>20250340</v>
      </c>
      <c r="B314" s="7" t="s">
        <v>797</v>
      </c>
      <c r="C314" s="7" t="s">
        <v>636</v>
      </c>
      <c r="D314" s="11">
        <v>10.933333333333334</v>
      </c>
      <c r="E314" s="8">
        <v>45700</v>
      </c>
      <c r="F314" s="8">
        <v>46022</v>
      </c>
      <c r="G314" s="8">
        <v>46022</v>
      </c>
      <c r="H314" s="28"/>
      <c r="I314" s="15">
        <v>545</v>
      </c>
      <c r="J314" s="15">
        <v>379</v>
      </c>
      <c r="K314" s="22">
        <v>63161867</v>
      </c>
      <c r="L314" s="22">
        <v>5777000</v>
      </c>
      <c r="M314" s="13">
        <f t="shared" si="12"/>
        <v>0.63414634339418752</v>
      </c>
      <c r="N314" s="6">
        <v>40053867</v>
      </c>
      <c r="O314" s="6">
        <v>23108000</v>
      </c>
      <c r="P314" s="6">
        <f t="shared" si="11"/>
        <v>63161867</v>
      </c>
      <c r="Q314" s="7">
        <v>0</v>
      </c>
      <c r="R314" s="22">
        <v>0</v>
      </c>
      <c r="S314" s="7">
        <v>0</v>
      </c>
      <c r="T314" s="9">
        <v>0</v>
      </c>
      <c r="U314" s="24" t="s">
        <v>2533</v>
      </c>
      <c r="V314" s="7"/>
      <c r="W314" s="27">
        <v>5777000</v>
      </c>
      <c r="X314" s="7" t="s">
        <v>2403</v>
      </c>
    </row>
    <row r="315" spans="1:24" x14ac:dyDescent="0.25">
      <c r="A315" s="7">
        <v>20250341</v>
      </c>
      <c r="B315" s="7" t="s">
        <v>584</v>
      </c>
      <c r="C315" s="7" t="s">
        <v>1303</v>
      </c>
      <c r="D315" s="11">
        <v>10.933333333333334</v>
      </c>
      <c r="E315" s="8">
        <v>45699</v>
      </c>
      <c r="F315" s="8">
        <v>46022</v>
      </c>
      <c r="G315" s="8">
        <v>46022</v>
      </c>
      <c r="H315" s="28"/>
      <c r="I315" s="15">
        <v>491</v>
      </c>
      <c r="J315" s="15">
        <v>304</v>
      </c>
      <c r="K315" s="22">
        <v>76533333</v>
      </c>
      <c r="L315" s="22">
        <v>7000000</v>
      </c>
      <c r="M315" s="13">
        <f t="shared" si="12"/>
        <v>0.70121951960461459</v>
      </c>
      <c r="N315" s="6">
        <v>53666667</v>
      </c>
      <c r="O315" s="6">
        <v>22866666</v>
      </c>
      <c r="P315" s="6">
        <f t="shared" si="11"/>
        <v>76533333</v>
      </c>
      <c r="Q315" s="7">
        <v>0</v>
      </c>
      <c r="R315" s="22">
        <v>0</v>
      </c>
      <c r="S315" s="7">
        <v>0</v>
      </c>
      <c r="T315" s="9">
        <v>0</v>
      </c>
      <c r="U315" s="24" t="s">
        <v>2419</v>
      </c>
      <c r="V315" s="7"/>
      <c r="W315" s="27">
        <v>1866666</v>
      </c>
      <c r="X315" s="7" t="s">
        <v>2403</v>
      </c>
    </row>
    <row r="316" spans="1:24" x14ac:dyDescent="0.25">
      <c r="A316" s="7">
        <v>20250343</v>
      </c>
      <c r="B316" s="7" t="s">
        <v>2055</v>
      </c>
      <c r="C316" s="7" t="s">
        <v>1257</v>
      </c>
      <c r="D316" s="11">
        <v>10</v>
      </c>
      <c r="E316" s="8">
        <v>45700</v>
      </c>
      <c r="F316" s="8">
        <v>46002</v>
      </c>
      <c r="G316" s="8">
        <v>46002</v>
      </c>
      <c r="H316" s="28"/>
      <c r="I316" s="15">
        <v>198</v>
      </c>
      <c r="J316" s="15">
        <v>357</v>
      </c>
      <c r="K316" s="22">
        <v>72940000</v>
      </c>
      <c r="L316" s="22">
        <v>7294000</v>
      </c>
      <c r="M316" s="13">
        <f t="shared" si="12"/>
        <v>0.76333332876336712</v>
      </c>
      <c r="N316" s="6">
        <v>55677533</v>
      </c>
      <c r="O316" s="6">
        <v>17262467</v>
      </c>
      <c r="P316" s="6">
        <f t="shared" si="11"/>
        <v>72940000</v>
      </c>
      <c r="Q316" s="7">
        <v>0</v>
      </c>
      <c r="R316" s="22">
        <v>0</v>
      </c>
      <c r="S316" s="7">
        <v>0</v>
      </c>
      <c r="T316" s="9">
        <v>0</v>
      </c>
      <c r="U316" s="24">
        <v>0</v>
      </c>
      <c r="V316" s="7"/>
      <c r="W316" s="26">
        <v>0</v>
      </c>
      <c r="X316" s="7" t="s">
        <v>2409</v>
      </c>
    </row>
    <row r="317" spans="1:24" x14ac:dyDescent="0.25">
      <c r="A317" s="7">
        <v>20250344</v>
      </c>
      <c r="B317" s="7" t="s">
        <v>2128</v>
      </c>
      <c r="C317" s="7" t="s">
        <v>1304</v>
      </c>
      <c r="D317" s="11">
        <v>11</v>
      </c>
      <c r="E317" s="8">
        <v>45701</v>
      </c>
      <c r="F317" s="8">
        <v>46022</v>
      </c>
      <c r="G317" s="8">
        <v>46022</v>
      </c>
      <c r="H317" s="28"/>
      <c r="I317" s="15">
        <v>337</v>
      </c>
      <c r="J317" s="15">
        <v>447</v>
      </c>
      <c r="K317" s="22">
        <v>71896000</v>
      </c>
      <c r="L317" s="22">
        <v>6536000</v>
      </c>
      <c r="M317" s="13">
        <f t="shared" si="12"/>
        <v>0.69090909090909092</v>
      </c>
      <c r="N317" s="6">
        <v>49673600</v>
      </c>
      <c r="O317" s="6">
        <v>22222400</v>
      </c>
      <c r="P317" s="6">
        <f t="shared" si="11"/>
        <v>71896000</v>
      </c>
      <c r="Q317" s="7">
        <v>0</v>
      </c>
      <c r="R317" s="22">
        <v>0</v>
      </c>
      <c r="S317" s="7">
        <v>0</v>
      </c>
      <c r="T317" s="9">
        <v>0</v>
      </c>
      <c r="U317" s="24" t="s">
        <v>2533</v>
      </c>
      <c r="V317" s="7"/>
      <c r="W317" s="27">
        <v>2614400</v>
      </c>
      <c r="X317" s="7" t="s">
        <v>2393</v>
      </c>
    </row>
    <row r="318" spans="1:24" x14ac:dyDescent="0.25">
      <c r="A318" s="7">
        <v>20250345</v>
      </c>
      <c r="B318" s="7" t="s">
        <v>59</v>
      </c>
      <c r="C318" s="7" t="s">
        <v>1305</v>
      </c>
      <c r="D318" s="11">
        <v>11</v>
      </c>
      <c r="E318" s="8">
        <v>45699</v>
      </c>
      <c r="F318" s="8">
        <v>46022</v>
      </c>
      <c r="G318" s="8">
        <v>46022</v>
      </c>
      <c r="H318" s="28"/>
      <c r="I318" s="15">
        <v>329</v>
      </c>
      <c r="J318" s="15">
        <v>301</v>
      </c>
      <c r="K318" s="22">
        <v>84414000</v>
      </c>
      <c r="L318" s="22">
        <v>7674000</v>
      </c>
      <c r="M318" s="13">
        <f t="shared" si="12"/>
        <v>0.69696969696969702</v>
      </c>
      <c r="N318" s="6">
        <v>58834000</v>
      </c>
      <c r="O318" s="6">
        <v>25580000</v>
      </c>
      <c r="P318" s="6">
        <f t="shared" si="11"/>
        <v>84414000</v>
      </c>
      <c r="Q318" s="7">
        <v>0</v>
      </c>
      <c r="R318" s="22">
        <v>0</v>
      </c>
      <c r="S318" s="7">
        <v>0</v>
      </c>
      <c r="T318" s="9">
        <v>0</v>
      </c>
      <c r="U318" s="24" t="s">
        <v>2286</v>
      </c>
      <c r="V318" s="7"/>
      <c r="W318" s="26">
        <v>0</v>
      </c>
      <c r="X318" s="7" t="s">
        <v>2393</v>
      </c>
    </row>
    <row r="319" spans="1:24" x14ac:dyDescent="0.25">
      <c r="A319" s="7">
        <v>20250346</v>
      </c>
      <c r="B319" s="7" t="s">
        <v>348</v>
      </c>
      <c r="C319" s="7" t="s">
        <v>636</v>
      </c>
      <c r="D319" s="11">
        <v>10.93333333</v>
      </c>
      <c r="E319" s="8">
        <v>45698</v>
      </c>
      <c r="F319" s="8">
        <v>46022</v>
      </c>
      <c r="G319" s="8">
        <v>46022</v>
      </c>
      <c r="H319" s="28"/>
      <c r="I319" s="15">
        <v>277</v>
      </c>
      <c r="J319" s="15">
        <v>349</v>
      </c>
      <c r="K319" s="22">
        <v>63161867</v>
      </c>
      <c r="L319" s="22">
        <v>5777000</v>
      </c>
      <c r="M319" s="13">
        <f t="shared" si="12"/>
        <v>0.70426828896618909</v>
      </c>
      <c r="N319" s="6">
        <v>44482900</v>
      </c>
      <c r="O319" s="6">
        <v>18678967</v>
      </c>
      <c r="P319" s="6">
        <f t="shared" si="11"/>
        <v>63161867</v>
      </c>
      <c r="Q319" s="7">
        <v>0</v>
      </c>
      <c r="R319" s="22">
        <v>0</v>
      </c>
      <c r="S319" s="7">
        <v>0</v>
      </c>
      <c r="T319" s="9">
        <v>0</v>
      </c>
      <c r="U319" s="24" t="s">
        <v>2533</v>
      </c>
      <c r="V319" s="7"/>
      <c r="W319" s="27">
        <v>1347967</v>
      </c>
      <c r="X319" s="7" t="s">
        <v>2403</v>
      </c>
    </row>
    <row r="320" spans="1:24" x14ac:dyDescent="0.25">
      <c r="A320" s="7">
        <v>20250347</v>
      </c>
      <c r="B320" s="7" t="s">
        <v>376</v>
      </c>
      <c r="C320" s="7" t="s">
        <v>1306</v>
      </c>
      <c r="D320" s="11">
        <v>11</v>
      </c>
      <c r="E320" s="8">
        <v>45701</v>
      </c>
      <c r="F320" s="8">
        <v>46022</v>
      </c>
      <c r="G320" s="8">
        <v>46022</v>
      </c>
      <c r="H320" s="28"/>
      <c r="I320" s="15">
        <v>302</v>
      </c>
      <c r="J320" s="15">
        <v>452</v>
      </c>
      <c r="K320" s="22">
        <v>80234000</v>
      </c>
      <c r="L320" s="22">
        <v>7294000</v>
      </c>
      <c r="M320" s="13">
        <f t="shared" si="12"/>
        <v>0.5013385846399282</v>
      </c>
      <c r="N320" s="6">
        <v>40224400</v>
      </c>
      <c r="O320" s="6">
        <v>40009600</v>
      </c>
      <c r="P320" s="6">
        <f t="shared" si="11"/>
        <v>80234000</v>
      </c>
      <c r="Q320" s="7">
        <v>0</v>
      </c>
      <c r="R320" s="22">
        <v>0</v>
      </c>
      <c r="S320" s="7">
        <v>0</v>
      </c>
      <c r="T320" s="9">
        <v>0</v>
      </c>
      <c r="U320" s="24" t="s">
        <v>2193</v>
      </c>
      <c r="V320" s="7"/>
      <c r="W320" s="26">
        <v>0</v>
      </c>
      <c r="X320" s="7" t="s">
        <v>2393</v>
      </c>
    </row>
    <row r="321" spans="1:24" x14ac:dyDescent="0.25">
      <c r="A321" s="7">
        <v>20250348</v>
      </c>
      <c r="B321" s="7" t="s">
        <v>942</v>
      </c>
      <c r="C321" s="7" t="s">
        <v>1307</v>
      </c>
      <c r="D321" s="11">
        <v>11</v>
      </c>
      <c r="E321" s="8">
        <v>45700</v>
      </c>
      <c r="F321" s="8">
        <v>46022</v>
      </c>
      <c r="G321" s="8">
        <v>46022</v>
      </c>
      <c r="H321" s="28"/>
      <c r="I321" s="15">
        <v>349</v>
      </c>
      <c r="J321" s="15">
        <v>428</v>
      </c>
      <c r="K321" s="22">
        <v>27313000</v>
      </c>
      <c r="L321" s="22">
        <v>2483000</v>
      </c>
      <c r="M321" s="13">
        <f t="shared" si="12"/>
        <v>0.69393940614359462</v>
      </c>
      <c r="N321" s="6">
        <v>18953567</v>
      </c>
      <c r="O321" s="6">
        <v>8359433</v>
      </c>
      <c r="P321" s="6">
        <f t="shared" si="11"/>
        <v>27313000</v>
      </c>
      <c r="Q321" s="7">
        <v>0</v>
      </c>
      <c r="R321" s="22">
        <v>0</v>
      </c>
      <c r="S321" s="7">
        <v>0</v>
      </c>
      <c r="T321" s="9">
        <v>0</v>
      </c>
      <c r="U321" s="24">
        <v>0</v>
      </c>
      <c r="V321" s="7"/>
      <c r="W321" s="26">
        <v>0</v>
      </c>
      <c r="X321" s="7" t="s">
        <v>2396</v>
      </c>
    </row>
    <row r="322" spans="1:24" x14ac:dyDescent="0.25">
      <c r="A322" s="7">
        <v>20250349</v>
      </c>
      <c r="B322" s="7" t="s">
        <v>275</v>
      </c>
      <c r="C322" s="7" t="s">
        <v>1308</v>
      </c>
      <c r="D322" s="11">
        <v>10</v>
      </c>
      <c r="E322" s="8">
        <v>45699</v>
      </c>
      <c r="F322" s="8">
        <v>46001</v>
      </c>
      <c r="G322" s="8">
        <v>46001</v>
      </c>
      <c r="H322" s="28"/>
      <c r="I322" s="15">
        <v>231</v>
      </c>
      <c r="J322" s="15">
        <v>408</v>
      </c>
      <c r="K322" s="22">
        <v>50160000</v>
      </c>
      <c r="L322" s="22">
        <v>5016000</v>
      </c>
      <c r="M322" s="13">
        <f t="shared" si="12"/>
        <v>0.76666666666666672</v>
      </c>
      <c r="N322" s="6">
        <v>38456000</v>
      </c>
      <c r="O322" s="6">
        <v>11704000</v>
      </c>
      <c r="P322" s="6">
        <f t="shared" si="11"/>
        <v>50160000</v>
      </c>
      <c r="Q322" s="7">
        <v>0</v>
      </c>
      <c r="R322" s="22">
        <v>0</v>
      </c>
      <c r="S322" s="7">
        <v>0</v>
      </c>
      <c r="T322" s="9">
        <v>0</v>
      </c>
      <c r="U322" s="24">
        <v>0</v>
      </c>
      <c r="V322" s="7"/>
      <c r="W322" s="26">
        <v>0</v>
      </c>
      <c r="X322" s="7" t="s">
        <v>2398</v>
      </c>
    </row>
    <row r="323" spans="1:24" x14ac:dyDescent="0.25">
      <c r="A323" s="7">
        <v>20250350</v>
      </c>
      <c r="B323" s="7" t="s">
        <v>241</v>
      </c>
      <c r="C323" s="7" t="s">
        <v>1309</v>
      </c>
      <c r="D323" s="11">
        <v>11</v>
      </c>
      <c r="E323" s="8">
        <v>45699</v>
      </c>
      <c r="F323" s="8">
        <v>46022</v>
      </c>
      <c r="G323" s="8">
        <v>46022</v>
      </c>
      <c r="H323" s="28"/>
      <c r="I323" s="15">
        <v>375</v>
      </c>
      <c r="J323" s="15">
        <v>394</v>
      </c>
      <c r="K323" s="22">
        <v>44520000</v>
      </c>
      <c r="L323" s="22">
        <v>4047273</v>
      </c>
      <c r="M323" s="13">
        <f t="shared" si="12"/>
        <v>0.76666666666666672</v>
      </c>
      <c r="N323" s="6">
        <v>34132000</v>
      </c>
      <c r="O323" s="6">
        <v>10388000</v>
      </c>
      <c r="P323" s="6">
        <f t="shared" si="11"/>
        <v>44520000</v>
      </c>
      <c r="Q323" s="7">
        <v>0</v>
      </c>
      <c r="R323" s="22">
        <v>0</v>
      </c>
      <c r="S323" s="7">
        <v>0</v>
      </c>
      <c r="T323" s="9">
        <v>0</v>
      </c>
      <c r="U323" s="24">
        <v>0</v>
      </c>
      <c r="V323" s="7"/>
      <c r="W323" s="26">
        <v>0</v>
      </c>
      <c r="X323" s="7" t="s">
        <v>2398</v>
      </c>
    </row>
    <row r="324" spans="1:24" x14ac:dyDescent="0.25">
      <c r="A324" s="7">
        <v>20250352</v>
      </c>
      <c r="B324" s="7" t="s">
        <v>369</v>
      </c>
      <c r="C324" s="7" t="s">
        <v>1310</v>
      </c>
      <c r="D324" s="11">
        <v>10</v>
      </c>
      <c r="E324" s="8">
        <v>45700</v>
      </c>
      <c r="F324" s="8">
        <v>46002</v>
      </c>
      <c r="G324" s="8">
        <v>46002</v>
      </c>
      <c r="H324" s="28"/>
      <c r="I324" s="15">
        <v>145</v>
      </c>
      <c r="J324" s="15">
        <v>385</v>
      </c>
      <c r="K324" s="22">
        <v>50160000</v>
      </c>
      <c r="L324" s="22">
        <v>5016000</v>
      </c>
      <c r="M324" s="13">
        <f t="shared" si="12"/>
        <v>0.76333333333333331</v>
      </c>
      <c r="N324" s="6">
        <v>38288800</v>
      </c>
      <c r="O324" s="6">
        <v>11871200</v>
      </c>
      <c r="P324" s="6">
        <f t="shared" si="11"/>
        <v>50160000</v>
      </c>
      <c r="Q324" s="7">
        <v>0</v>
      </c>
      <c r="R324" s="22">
        <v>0</v>
      </c>
      <c r="S324" s="7">
        <v>0</v>
      </c>
      <c r="T324" s="9">
        <v>0</v>
      </c>
      <c r="U324" s="24">
        <v>0</v>
      </c>
      <c r="V324" s="7"/>
      <c r="W324" s="26">
        <v>0</v>
      </c>
      <c r="X324" s="7" t="s">
        <v>2398</v>
      </c>
    </row>
    <row r="325" spans="1:24" x14ac:dyDescent="0.25">
      <c r="A325" s="7">
        <v>20250353</v>
      </c>
      <c r="B325" s="7" t="s">
        <v>233</v>
      </c>
      <c r="C325" s="7" t="s">
        <v>1187</v>
      </c>
      <c r="D325" s="11">
        <v>10</v>
      </c>
      <c r="E325" s="8">
        <v>45700</v>
      </c>
      <c r="F325" s="8">
        <v>46002</v>
      </c>
      <c r="G325" s="8">
        <v>46002</v>
      </c>
      <c r="H325" s="28"/>
      <c r="I325" s="15">
        <v>146</v>
      </c>
      <c r="J325" s="15">
        <v>406</v>
      </c>
      <c r="K325" s="22">
        <v>39890000</v>
      </c>
      <c r="L325" s="22">
        <v>3989000</v>
      </c>
      <c r="M325" s="13">
        <f t="shared" si="12"/>
        <v>0.76333334168964651</v>
      </c>
      <c r="N325" s="6">
        <v>30449367</v>
      </c>
      <c r="O325" s="6">
        <v>9440633</v>
      </c>
      <c r="P325" s="6">
        <f t="shared" si="11"/>
        <v>39890000</v>
      </c>
      <c r="Q325" s="7">
        <v>0</v>
      </c>
      <c r="R325" s="22">
        <v>0</v>
      </c>
      <c r="S325" s="7">
        <v>0</v>
      </c>
      <c r="T325" s="9">
        <v>0</v>
      </c>
      <c r="U325" s="24">
        <v>0</v>
      </c>
      <c r="V325" s="7"/>
      <c r="W325" s="26">
        <v>0</v>
      </c>
      <c r="X325" s="7" t="s">
        <v>2398</v>
      </c>
    </row>
    <row r="326" spans="1:24" x14ac:dyDescent="0.25">
      <c r="A326" s="7">
        <v>20250354</v>
      </c>
      <c r="B326" s="7" t="s">
        <v>232</v>
      </c>
      <c r="C326" s="7" t="s">
        <v>549</v>
      </c>
      <c r="D326" s="11">
        <v>10</v>
      </c>
      <c r="E326" s="8">
        <v>45707</v>
      </c>
      <c r="F326" s="8">
        <v>46009</v>
      </c>
      <c r="G326" s="8">
        <v>46009</v>
      </c>
      <c r="H326" s="28"/>
      <c r="I326" s="15">
        <v>520</v>
      </c>
      <c r="J326" s="15">
        <v>496</v>
      </c>
      <c r="K326" s="22">
        <v>39890000</v>
      </c>
      <c r="L326" s="22">
        <v>3989000</v>
      </c>
      <c r="M326" s="13">
        <f t="shared" si="12"/>
        <v>0.74</v>
      </c>
      <c r="N326" s="6">
        <v>29518600</v>
      </c>
      <c r="O326" s="6">
        <v>10371400</v>
      </c>
      <c r="P326" s="6">
        <f t="shared" si="11"/>
        <v>39890000</v>
      </c>
      <c r="Q326" s="7">
        <v>0</v>
      </c>
      <c r="R326" s="22">
        <v>0</v>
      </c>
      <c r="S326" s="7">
        <v>0</v>
      </c>
      <c r="T326" s="9">
        <v>0</v>
      </c>
      <c r="U326" s="24">
        <v>0</v>
      </c>
      <c r="V326" s="7"/>
      <c r="W326" s="26">
        <v>0</v>
      </c>
      <c r="X326" s="7" t="s">
        <v>2413</v>
      </c>
    </row>
    <row r="327" spans="1:24" x14ac:dyDescent="0.25">
      <c r="A327" s="7">
        <v>20250355</v>
      </c>
      <c r="B327" s="7" t="s">
        <v>814</v>
      </c>
      <c r="C327" s="7" t="s">
        <v>1311</v>
      </c>
      <c r="D327" s="11">
        <v>10</v>
      </c>
      <c r="E327" s="8">
        <v>45701</v>
      </c>
      <c r="F327" s="8">
        <v>46003</v>
      </c>
      <c r="G327" s="8">
        <v>46003</v>
      </c>
      <c r="H327" s="28"/>
      <c r="I327" s="15">
        <v>519</v>
      </c>
      <c r="J327" s="15">
        <v>329</v>
      </c>
      <c r="K327" s="22">
        <v>44520000</v>
      </c>
      <c r="L327" s="22">
        <v>4452000</v>
      </c>
      <c r="M327" s="13">
        <f t="shared" si="12"/>
        <v>0.76</v>
      </c>
      <c r="N327" s="6">
        <v>33835200</v>
      </c>
      <c r="O327" s="6">
        <v>10684800</v>
      </c>
      <c r="P327" s="6">
        <f t="shared" si="11"/>
        <v>44520000</v>
      </c>
      <c r="Q327" s="7">
        <v>0</v>
      </c>
      <c r="R327" s="22">
        <v>0</v>
      </c>
      <c r="S327" s="7">
        <v>0</v>
      </c>
      <c r="T327" s="9">
        <v>0</v>
      </c>
      <c r="U327" s="24">
        <v>0</v>
      </c>
      <c r="V327" s="7"/>
      <c r="W327" s="26">
        <v>0</v>
      </c>
      <c r="X327" s="7" t="s">
        <v>2413</v>
      </c>
    </row>
    <row r="328" spans="1:24" x14ac:dyDescent="0.25">
      <c r="A328" s="7">
        <v>20250356</v>
      </c>
      <c r="B328" s="7" t="s">
        <v>581</v>
      </c>
      <c r="C328" s="7" t="s">
        <v>1276</v>
      </c>
      <c r="D328" s="11">
        <v>10</v>
      </c>
      <c r="E328" s="8">
        <v>45702</v>
      </c>
      <c r="F328" s="8">
        <v>46004</v>
      </c>
      <c r="G328" s="8">
        <v>46004</v>
      </c>
      <c r="H328" s="28"/>
      <c r="I328" s="15">
        <v>521</v>
      </c>
      <c r="J328" s="15">
        <v>330</v>
      </c>
      <c r="K328" s="22">
        <v>50160000</v>
      </c>
      <c r="L328" s="22">
        <v>5016000</v>
      </c>
      <c r="M328" s="13">
        <f t="shared" si="12"/>
        <v>0.75666666666666671</v>
      </c>
      <c r="N328" s="6">
        <v>37954400</v>
      </c>
      <c r="O328" s="6">
        <v>12205600</v>
      </c>
      <c r="P328" s="6">
        <f t="shared" si="11"/>
        <v>50160000</v>
      </c>
      <c r="Q328" s="7">
        <v>0</v>
      </c>
      <c r="R328" s="22">
        <v>0</v>
      </c>
      <c r="S328" s="7">
        <v>0</v>
      </c>
      <c r="T328" s="9">
        <v>0</v>
      </c>
      <c r="U328" s="24">
        <v>0</v>
      </c>
      <c r="V328" s="7"/>
      <c r="W328" s="26">
        <v>0</v>
      </c>
      <c r="X328" s="7" t="s">
        <v>2413</v>
      </c>
    </row>
    <row r="329" spans="1:24" x14ac:dyDescent="0.25">
      <c r="A329" s="7">
        <v>20250357</v>
      </c>
      <c r="B329" s="7" t="s">
        <v>822</v>
      </c>
      <c r="C329" s="7" t="s">
        <v>549</v>
      </c>
      <c r="D329" s="11">
        <v>10</v>
      </c>
      <c r="E329" s="8">
        <v>45708</v>
      </c>
      <c r="F329" s="8">
        <v>46010</v>
      </c>
      <c r="G329" s="8">
        <v>46010</v>
      </c>
      <c r="H329" s="28"/>
      <c r="I329" s="15">
        <v>551</v>
      </c>
      <c r="J329" s="15">
        <v>451</v>
      </c>
      <c r="K329" s="22">
        <v>39890000</v>
      </c>
      <c r="L329" s="22">
        <v>3989000</v>
      </c>
      <c r="M329" s="13">
        <f t="shared" si="12"/>
        <v>0.73666665831035349</v>
      </c>
      <c r="N329" s="6">
        <v>29385633</v>
      </c>
      <c r="O329" s="6">
        <v>10504367</v>
      </c>
      <c r="P329" s="6">
        <f t="shared" si="11"/>
        <v>39890000</v>
      </c>
      <c r="Q329" s="7">
        <v>0</v>
      </c>
      <c r="R329" s="22">
        <v>0</v>
      </c>
      <c r="S329" s="7">
        <v>0</v>
      </c>
      <c r="T329" s="9">
        <v>0</v>
      </c>
      <c r="U329" s="24">
        <v>0</v>
      </c>
      <c r="V329" s="7"/>
      <c r="W329" s="26">
        <v>0</v>
      </c>
      <c r="X329" s="7" t="s">
        <v>2413</v>
      </c>
    </row>
    <row r="330" spans="1:24" x14ac:dyDescent="0.25">
      <c r="A330" s="7">
        <v>20250358</v>
      </c>
      <c r="B330" s="7" t="s">
        <v>944</v>
      </c>
      <c r="C330" s="7" t="s">
        <v>1312</v>
      </c>
      <c r="D330" s="11">
        <v>10</v>
      </c>
      <c r="E330" s="8">
        <v>45699</v>
      </c>
      <c r="F330" s="8">
        <v>46001</v>
      </c>
      <c r="G330" s="8">
        <v>46001</v>
      </c>
      <c r="H330" s="28"/>
      <c r="I330" s="15">
        <v>149</v>
      </c>
      <c r="J330" s="15">
        <v>323</v>
      </c>
      <c r="K330" s="22">
        <v>44520000</v>
      </c>
      <c r="L330" s="22">
        <v>4452000</v>
      </c>
      <c r="M330" s="13">
        <f t="shared" si="12"/>
        <v>0.76666666666666672</v>
      </c>
      <c r="N330" s="6">
        <v>34132000</v>
      </c>
      <c r="O330" s="6">
        <v>10388000</v>
      </c>
      <c r="P330" s="6">
        <f t="shared" si="11"/>
        <v>44520000</v>
      </c>
      <c r="Q330" s="7">
        <v>0</v>
      </c>
      <c r="R330" s="22">
        <v>0</v>
      </c>
      <c r="S330" s="7">
        <v>0</v>
      </c>
      <c r="T330" s="9">
        <v>0</v>
      </c>
      <c r="U330" s="24">
        <v>0</v>
      </c>
      <c r="V330" s="7"/>
      <c r="W330" s="26">
        <v>0</v>
      </c>
      <c r="X330" s="7" t="s">
        <v>2398</v>
      </c>
    </row>
    <row r="331" spans="1:24" x14ac:dyDescent="0.25">
      <c r="A331" s="7">
        <v>20250359</v>
      </c>
      <c r="B331" s="7" t="s">
        <v>480</v>
      </c>
      <c r="C331" s="7" t="s">
        <v>1313</v>
      </c>
      <c r="D331" s="11">
        <v>10</v>
      </c>
      <c r="E331" s="8">
        <v>45699</v>
      </c>
      <c r="F331" s="8">
        <v>46001</v>
      </c>
      <c r="G331" s="8">
        <v>46001</v>
      </c>
      <c r="H331" s="28"/>
      <c r="I331" s="15">
        <v>147</v>
      </c>
      <c r="J331" s="15">
        <v>405</v>
      </c>
      <c r="K331" s="22">
        <v>57770000</v>
      </c>
      <c r="L331" s="22">
        <v>5777000</v>
      </c>
      <c r="M331" s="13">
        <f t="shared" si="12"/>
        <v>0.76666666089665914</v>
      </c>
      <c r="N331" s="6">
        <v>44290333</v>
      </c>
      <c r="O331" s="6">
        <v>13479667</v>
      </c>
      <c r="P331" s="6">
        <f t="shared" si="11"/>
        <v>57770000</v>
      </c>
      <c r="Q331" s="7">
        <v>0</v>
      </c>
      <c r="R331" s="22">
        <v>0</v>
      </c>
      <c r="S331" s="7">
        <v>0</v>
      </c>
      <c r="T331" s="9">
        <v>0</v>
      </c>
      <c r="U331" s="24">
        <v>0</v>
      </c>
      <c r="V331" s="7"/>
      <c r="W331" s="26">
        <v>0</v>
      </c>
      <c r="X331" s="7" t="s">
        <v>2398</v>
      </c>
    </row>
    <row r="332" spans="1:24" x14ac:dyDescent="0.25">
      <c r="A332" s="7">
        <v>20250360</v>
      </c>
      <c r="B332" s="7" t="s">
        <v>945</v>
      </c>
      <c r="C332" s="7" t="s">
        <v>1314</v>
      </c>
      <c r="D332" s="11">
        <v>10</v>
      </c>
      <c r="E332" s="8">
        <v>45707</v>
      </c>
      <c r="F332" s="8">
        <v>46009</v>
      </c>
      <c r="G332" s="8">
        <v>46009</v>
      </c>
      <c r="H332" s="28"/>
      <c r="I332" s="15">
        <v>523</v>
      </c>
      <c r="J332" s="15">
        <v>324</v>
      </c>
      <c r="K332" s="22">
        <v>86360000</v>
      </c>
      <c r="L332" s="22">
        <v>8636000</v>
      </c>
      <c r="M332" s="13">
        <f t="shared" si="12"/>
        <v>0.74</v>
      </c>
      <c r="N332" s="6">
        <v>63906400</v>
      </c>
      <c r="O332" s="6">
        <v>22453600</v>
      </c>
      <c r="P332" s="6">
        <f t="shared" si="11"/>
        <v>86360000</v>
      </c>
      <c r="Q332" s="7">
        <v>0</v>
      </c>
      <c r="R332" s="22">
        <v>0</v>
      </c>
      <c r="S332" s="7">
        <v>0</v>
      </c>
      <c r="T332" s="9">
        <v>0</v>
      </c>
      <c r="U332" s="24">
        <v>0</v>
      </c>
      <c r="V332" s="7"/>
      <c r="W332" s="26">
        <v>0</v>
      </c>
      <c r="X332" s="7" t="s">
        <v>2400</v>
      </c>
    </row>
    <row r="333" spans="1:24" x14ac:dyDescent="0.25">
      <c r="A333" s="7">
        <v>20250361</v>
      </c>
      <c r="B333" s="7" t="s">
        <v>186</v>
      </c>
      <c r="C333" s="7" t="s">
        <v>1315</v>
      </c>
      <c r="D333" s="11">
        <v>10</v>
      </c>
      <c r="E333" s="8">
        <v>45700</v>
      </c>
      <c r="F333" s="8">
        <v>46002</v>
      </c>
      <c r="G333" s="8">
        <v>46002</v>
      </c>
      <c r="H333" s="28"/>
      <c r="I333" s="15">
        <v>571</v>
      </c>
      <c r="J333" s="15">
        <v>322</v>
      </c>
      <c r="K333" s="22">
        <v>44520000</v>
      </c>
      <c r="L333" s="22">
        <v>4452000</v>
      </c>
      <c r="M333" s="13">
        <f t="shared" si="12"/>
        <v>0.76333333333333331</v>
      </c>
      <c r="N333" s="6">
        <v>33983600</v>
      </c>
      <c r="O333" s="6">
        <v>10536400</v>
      </c>
      <c r="P333" s="6">
        <f t="shared" si="11"/>
        <v>44520000</v>
      </c>
      <c r="Q333" s="7">
        <v>0</v>
      </c>
      <c r="R333" s="22">
        <v>0</v>
      </c>
      <c r="S333" s="7">
        <v>0</v>
      </c>
      <c r="T333" s="9">
        <v>0</v>
      </c>
      <c r="U333" s="24">
        <v>0</v>
      </c>
      <c r="V333" s="7"/>
      <c r="W333" s="26">
        <v>0</v>
      </c>
      <c r="X333" s="7" t="s">
        <v>2400</v>
      </c>
    </row>
    <row r="334" spans="1:24" x14ac:dyDescent="0.25">
      <c r="A334" s="7">
        <v>20250362</v>
      </c>
      <c r="B334" s="7" t="s">
        <v>946</v>
      </c>
      <c r="C334" s="7" t="s">
        <v>1290</v>
      </c>
      <c r="D334" s="11">
        <v>10.7</v>
      </c>
      <c r="E334" s="8">
        <v>45699</v>
      </c>
      <c r="F334" s="8">
        <v>46022</v>
      </c>
      <c r="G334" s="8">
        <v>46022</v>
      </c>
      <c r="H334" s="28"/>
      <c r="I334" s="15">
        <v>526</v>
      </c>
      <c r="J334" s="15">
        <v>325</v>
      </c>
      <c r="K334" s="22">
        <v>36647500</v>
      </c>
      <c r="L334" s="22">
        <v>3425000</v>
      </c>
      <c r="M334" s="13">
        <f t="shared" si="12"/>
        <v>0.71651089433112769</v>
      </c>
      <c r="N334" s="6">
        <v>26258333</v>
      </c>
      <c r="O334" s="6">
        <v>10389167</v>
      </c>
      <c r="P334" s="6">
        <f t="shared" si="11"/>
        <v>36647500</v>
      </c>
      <c r="Q334" s="7">
        <v>0</v>
      </c>
      <c r="R334" s="22">
        <v>0</v>
      </c>
      <c r="S334" s="7">
        <v>0</v>
      </c>
      <c r="T334" s="9">
        <v>0</v>
      </c>
      <c r="U334" s="24" t="s">
        <v>2533</v>
      </c>
      <c r="V334" s="7"/>
      <c r="W334" s="27">
        <v>114167</v>
      </c>
      <c r="X334" s="7" t="s">
        <v>2403</v>
      </c>
    </row>
    <row r="335" spans="1:24" x14ac:dyDescent="0.25">
      <c r="A335" s="7">
        <v>20250363</v>
      </c>
      <c r="B335" s="7" t="s">
        <v>312</v>
      </c>
      <c r="C335" s="7" t="s">
        <v>1316</v>
      </c>
      <c r="D335" s="11">
        <v>10.866666666666667</v>
      </c>
      <c r="E335" s="8">
        <v>45699</v>
      </c>
      <c r="F335" s="8">
        <v>46022</v>
      </c>
      <c r="G335" s="8">
        <v>46022</v>
      </c>
      <c r="H335" s="28"/>
      <c r="I335" s="15">
        <v>540</v>
      </c>
      <c r="J335" s="15">
        <v>384</v>
      </c>
      <c r="K335" s="22">
        <v>54518067</v>
      </c>
      <c r="L335" s="22">
        <v>5017000</v>
      </c>
      <c r="M335" s="13">
        <f t="shared" si="12"/>
        <v>0.70552147419313305</v>
      </c>
      <c r="N335" s="6">
        <v>38463667</v>
      </c>
      <c r="O335" s="6">
        <v>16054400</v>
      </c>
      <c r="P335" s="6">
        <f t="shared" si="11"/>
        <v>54518067</v>
      </c>
      <c r="Q335" s="7">
        <v>0</v>
      </c>
      <c r="R335" s="22">
        <v>0</v>
      </c>
      <c r="S335" s="7">
        <v>0</v>
      </c>
      <c r="T335" s="9">
        <v>0</v>
      </c>
      <c r="U335" s="24" t="s">
        <v>2533</v>
      </c>
      <c r="V335" s="7"/>
      <c r="W335" s="27">
        <v>1003400</v>
      </c>
      <c r="X335" s="7" t="s">
        <v>2403</v>
      </c>
    </row>
    <row r="336" spans="1:24" x14ac:dyDescent="0.25">
      <c r="A336" s="7">
        <v>20250364</v>
      </c>
      <c r="B336" s="7" t="s">
        <v>617</v>
      </c>
      <c r="C336" s="7" t="s">
        <v>1317</v>
      </c>
      <c r="D336" s="11">
        <v>8</v>
      </c>
      <c r="E336" s="8">
        <v>45699</v>
      </c>
      <c r="F336" s="8">
        <v>45940</v>
      </c>
      <c r="G336" s="8">
        <v>45940</v>
      </c>
      <c r="H336" s="28"/>
      <c r="I336" s="15">
        <v>312</v>
      </c>
      <c r="J336" s="15">
        <v>359</v>
      </c>
      <c r="K336" s="22">
        <v>35616000</v>
      </c>
      <c r="L336" s="22">
        <v>4452000</v>
      </c>
      <c r="M336" s="13">
        <f t="shared" si="12"/>
        <v>0.95833333333333337</v>
      </c>
      <c r="N336" s="6">
        <v>34132000</v>
      </c>
      <c r="O336" s="6">
        <v>1484000</v>
      </c>
      <c r="P336" s="6">
        <f t="shared" si="11"/>
        <v>35616000</v>
      </c>
      <c r="Q336" s="7">
        <v>0</v>
      </c>
      <c r="R336" s="22">
        <v>0</v>
      </c>
      <c r="S336" s="7">
        <v>0</v>
      </c>
      <c r="T336" s="9">
        <v>0</v>
      </c>
      <c r="U336" s="24">
        <v>0</v>
      </c>
      <c r="V336" s="7"/>
      <c r="W336" s="26">
        <v>0</v>
      </c>
      <c r="X336" s="7" t="s">
        <v>2407</v>
      </c>
    </row>
    <row r="337" spans="1:24" x14ac:dyDescent="0.25">
      <c r="A337" s="7">
        <v>20250365</v>
      </c>
      <c r="B337" s="7" t="s">
        <v>947</v>
      </c>
      <c r="C337" s="7" t="s">
        <v>1222</v>
      </c>
      <c r="D337" s="11">
        <v>8</v>
      </c>
      <c r="E337" s="8">
        <v>45701</v>
      </c>
      <c r="F337" s="8">
        <v>45942</v>
      </c>
      <c r="G337" s="8">
        <v>45942</v>
      </c>
      <c r="H337" s="28"/>
      <c r="I337" s="15">
        <v>314</v>
      </c>
      <c r="J337" s="15">
        <v>432</v>
      </c>
      <c r="K337" s="22">
        <v>27400000</v>
      </c>
      <c r="L337" s="22">
        <v>3425000</v>
      </c>
      <c r="M337" s="13">
        <f t="shared" si="12"/>
        <v>1</v>
      </c>
      <c r="N337" s="6">
        <v>27400000</v>
      </c>
      <c r="O337" s="6">
        <v>0</v>
      </c>
      <c r="P337" s="6">
        <f t="shared" si="11"/>
        <v>27400000</v>
      </c>
      <c r="Q337" s="7">
        <v>0</v>
      </c>
      <c r="R337" s="22">
        <v>0</v>
      </c>
      <c r="S337" s="7">
        <v>0</v>
      </c>
      <c r="T337" s="9">
        <v>0</v>
      </c>
      <c r="U337" s="24">
        <v>0</v>
      </c>
      <c r="V337" s="7"/>
      <c r="W337" s="26">
        <v>0</v>
      </c>
      <c r="X337" s="7" t="s">
        <v>2407</v>
      </c>
    </row>
    <row r="338" spans="1:24" x14ac:dyDescent="0.25">
      <c r="A338" s="7">
        <v>20250366</v>
      </c>
      <c r="B338" s="7" t="s">
        <v>150</v>
      </c>
      <c r="C338" s="7" t="s">
        <v>1318</v>
      </c>
      <c r="D338" s="11">
        <v>9</v>
      </c>
      <c r="E338" s="8">
        <v>45701</v>
      </c>
      <c r="F338" s="8">
        <v>45973</v>
      </c>
      <c r="G338" s="8">
        <v>45973</v>
      </c>
      <c r="H338" s="28"/>
      <c r="I338" s="15">
        <v>315</v>
      </c>
      <c r="J338" s="15">
        <v>433</v>
      </c>
      <c r="K338" s="22">
        <v>46611000</v>
      </c>
      <c r="L338" s="22">
        <v>5179000</v>
      </c>
      <c r="M338" s="13">
        <f t="shared" si="12"/>
        <v>0.84444444444444444</v>
      </c>
      <c r="N338" s="6">
        <v>39360400</v>
      </c>
      <c r="O338" s="6">
        <v>7250600</v>
      </c>
      <c r="P338" s="6">
        <f t="shared" si="11"/>
        <v>46611000</v>
      </c>
      <c r="Q338" s="7">
        <v>0</v>
      </c>
      <c r="R338" s="22">
        <v>0</v>
      </c>
      <c r="S338" s="7">
        <v>0</v>
      </c>
      <c r="T338" s="9">
        <v>0</v>
      </c>
      <c r="U338" s="24">
        <v>0</v>
      </c>
      <c r="V338" s="7"/>
      <c r="W338" s="26">
        <v>0</v>
      </c>
      <c r="X338" s="7" t="s">
        <v>2407</v>
      </c>
    </row>
    <row r="339" spans="1:24" x14ac:dyDescent="0.25">
      <c r="A339" s="7">
        <v>20250367</v>
      </c>
      <c r="B339" s="7" t="s">
        <v>442</v>
      </c>
      <c r="C339" s="7" t="s">
        <v>1319</v>
      </c>
      <c r="D339" s="11">
        <v>9</v>
      </c>
      <c r="E339" s="8">
        <v>45700</v>
      </c>
      <c r="F339" s="8">
        <v>46021</v>
      </c>
      <c r="G339" s="8">
        <v>46021</v>
      </c>
      <c r="H339" s="28"/>
      <c r="I339" s="15">
        <v>316</v>
      </c>
      <c r="J339" s="15">
        <v>360</v>
      </c>
      <c r="K339" s="22">
        <v>65646000</v>
      </c>
      <c r="L339" s="22">
        <v>7294000</v>
      </c>
      <c r="M339" s="13">
        <f t="shared" si="12"/>
        <v>0.84814814307040798</v>
      </c>
      <c r="N339" s="6">
        <v>55677533</v>
      </c>
      <c r="O339" s="6">
        <v>21882000</v>
      </c>
      <c r="P339" s="6">
        <f t="shared" si="11"/>
        <v>77559533</v>
      </c>
      <c r="Q339" s="7">
        <v>1</v>
      </c>
      <c r="R339" s="22">
        <v>11913533</v>
      </c>
      <c r="S339" s="7">
        <v>0</v>
      </c>
      <c r="T339" s="9">
        <v>0</v>
      </c>
      <c r="U339" s="24">
        <v>0</v>
      </c>
      <c r="V339" s="7"/>
      <c r="W339" s="26">
        <v>0</v>
      </c>
      <c r="X339" s="7" t="s">
        <v>2407</v>
      </c>
    </row>
    <row r="340" spans="1:24" x14ac:dyDescent="0.25">
      <c r="A340" s="7">
        <v>20250368</v>
      </c>
      <c r="B340" s="7" t="s">
        <v>2207</v>
      </c>
      <c r="C340" s="7" t="s">
        <v>1211</v>
      </c>
      <c r="D340" s="11">
        <v>9</v>
      </c>
      <c r="E340" s="8">
        <v>45701</v>
      </c>
      <c r="F340" s="8">
        <v>45973</v>
      </c>
      <c r="G340" s="8">
        <v>45973</v>
      </c>
      <c r="H340" s="28"/>
      <c r="I340" s="15">
        <v>328</v>
      </c>
      <c r="J340" s="15">
        <v>425</v>
      </c>
      <c r="K340" s="22">
        <v>58824000</v>
      </c>
      <c r="L340" s="22">
        <v>6536000</v>
      </c>
      <c r="M340" s="13">
        <f t="shared" si="12"/>
        <v>0.84444444444444444</v>
      </c>
      <c r="N340" s="6">
        <v>49673600</v>
      </c>
      <c r="O340" s="6">
        <v>9150400</v>
      </c>
      <c r="P340" s="6">
        <f t="shared" si="11"/>
        <v>58824000</v>
      </c>
      <c r="Q340" s="7">
        <v>0</v>
      </c>
      <c r="R340" s="22">
        <v>0</v>
      </c>
      <c r="S340" s="7">
        <v>0</v>
      </c>
      <c r="T340" s="9">
        <v>0</v>
      </c>
      <c r="U340" s="24">
        <v>0</v>
      </c>
      <c r="V340" s="7"/>
      <c r="W340" s="26">
        <v>0</v>
      </c>
      <c r="X340" s="7" t="s">
        <v>2407</v>
      </c>
    </row>
    <row r="341" spans="1:24" x14ac:dyDescent="0.25">
      <c r="A341" s="7">
        <v>20250369</v>
      </c>
      <c r="B341" s="7" t="s">
        <v>468</v>
      </c>
      <c r="C341" s="7" t="s">
        <v>1318</v>
      </c>
      <c r="D341" s="11">
        <v>9</v>
      </c>
      <c r="E341" s="8">
        <v>45700</v>
      </c>
      <c r="F341" s="8">
        <v>45972</v>
      </c>
      <c r="G341" s="8">
        <v>45972</v>
      </c>
      <c r="H341" s="28"/>
      <c r="I341" s="15">
        <v>330</v>
      </c>
      <c r="J341" s="15">
        <v>391</v>
      </c>
      <c r="K341" s="22">
        <v>46611000</v>
      </c>
      <c r="L341" s="22">
        <v>5179000</v>
      </c>
      <c r="M341" s="13">
        <f t="shared" si="12"/>
        <v>0.84814814099676039</v>
      </c>
      <c r="N341" s="6">
        <v>39533033</v>
      </c>
      <c r="O341" s="6">
        <v>7077967</v>
      </c>
      <c r="P341" s="6">
        <f t="shared" si="11"/>
        <v>46611000</v>
      </c>
      <c r="Q341" s="7">
        <v>0</v>
      </c>
      <c r="R341" s="22">
        <v>0</v>
      </c>
      <c r="S341" s="7">
        <v>0</v>
      </c>
      <c r="T341" s="9">
        <v>0</v>
      </c>
      <c r="U341" s="24">
        <v>0</v>
      </c>
      <c r="V341" s="7"/>
      <c r="W341" s="26">
        <v>0</v>
      </c>
      <c r="X341" s="7" t="s">
        <v>2407</v>
      </c>
    </row>
    <row r="342" spans="1:24" x14ac:dyDescent="0.25">
      <c r="A342" s="7">
        <v>20250370</v>
      </c>
      <c r="B342" s="7" t="s">
        <v>399</v>
      </c>
      <c r="C342" s="7" t="s">
        <v>1320</v>
      </c>
      <c r="D342" s="11">
        <v>11</v>
      </c>
      <c r="E342" s="8">
        <v>45701</v>
      </c>
      <c r="F342" s="8">
        <v>46022</v>
      </c>
      <c r="G342" s="8">
        <v>46022</v>
      </c>
      <c r="H342" s="28"/>
      <c r="I342" s="15">
        <v>341</v>
      </c>
      <c r="J342" s="15">
        <v>442</v>
      </c>
      <c r="K342" s="22">
        <v>103191000</v>
      </c>
      <c r="L342" s="22">
        <v>9381000</v>
      </c>
      <c r="M342" s="13">
        <f t="shared" si="12"/>
        <v>0.69090909090909092</v>
      </c>
      <c r="N342" s="6">
        <v>71295600</v>
      </c>
      <c r="O342" s="6">
        <v>31895400</v>
      </c>
      <c r="P342" s="6">
        <f t="shared" si="11"/>
        <v>103191000</v>
      </c>
      <c r="Q342" s="7">
        <v>0</v>
      </c>
      <c r="R342" s="22">
        <v>0</v>
      </c>
      <c r="S342" s="7">
        <v>0</v>
      </c>
      <c r="T342" s="9">
        <v>0</v>
      </c>
      <c r="U342" s="24" t="s">
        <v>2194</v>
      </c>
      <c r="V342" s="7"/>
      <c r="W342" s="26">
        <v>0</v>
      </c>
      <c r="X342" s="7" t="s">
        <v>2393</v>
      </c>
    </row>
    <row r="343" spans="1:24" x14ac:dyDescent="0.25">
      <c r="A343" s="7">
        <v>20250371</v>
      </c>
      <c r="B343" s="7" t="s">
        <v>503</v>
      </c>
      <c r="C343" s="7" t="s">
        <v>1321</v>
      </c>
      <c r="D343" s="11">
        <v>8</v>
      </c>
      <c r="E343" s="8">
        <v>45701</v>
      </c>
      <c r="F343" s="8">
        <v>45942</v>
      </c>
      <c r="G343" s="8">
        <v>45942</v>
      </c>
      <c r="H343" s="28"/>
      <c r="I343" s="15">
        <v>407</v>
      </c>
      <c r="J343" s="15">
        <v>426</v>
      </c>
      <c r="K343" s="22">
        <v>18488000</v>
      </c>
      <c r="L343" s="22">
        <v>2311000</v>
      </c>
      <c r="M343" s="13">
        <f t="shared" si="12"/>
        <v>0.95</v>
      </c>
      <c r="N343" s="6">
        <v>17563600</v>
      </c>
      <c r="O343" s="6">
        <v>924400</v>
      </c>
      <c r="P343" s="6">
        <f t="shared" si="11"/>
        <v>18488000</v>
      </c>
      <c r="Q343" s="7">
        <v>0</v>
      </c>
      <c r="R343" s="22">
        <v>0</v>
      </c>
      <c r="S343" s="7">
        <v>0</v>
      </c>
      <c r="T343" s="9">
        <v>0</v>
      </c>
      <c r="U343" s="24">
        <v>0</v>
      </c>
      <c r="V343" s="7"/>
      <c r="W343" s="26">
        <v>0</v>
      </c>
      <c r="X343" s="7" t="s">
        <v>2407</v>
      </c>
    </row>
    <row r="344" spans="1:24" x14ac:dyDescent="0.25">
      <c r="A344" s="7">
        <v>20250372</v>
      </c>
      <c r="B344" s="7" t="s">
        <v>2129</v>
      </c>
      <c r="C344" s="7" t="s">
        <v>1211</v>
      </c>
      <c r="D344" s="11">
        <v>9</v>
      </c>
      <c r="E344" s="8">
        <v>45702</v>
      </c>
      <c r="F344" s="8">
        <v>45974</v>
      </c>
      <c r="G344" s="8">
        <v>45974</v>
      </c>
      <c r="H344" s="28"/>
      <c r="I344" s="15">
        <v>408</v>
      </c>
      <c r="J344" s="15">
        <v>459</v>
      </c>
      <c r="K344" s="22">
        <v>58824000</v>
      </c>
      <c r="L344" s="22">
        <v>6536000</v>
      </c>
      <c r="M344" s="13">
        <f t="shared" si="12"/>
        <v>0.84074073507411939</v>
      </c>
      <c r="N344" s="6">
        <v>49455733</v>
      </c>
      <c r="O344" s="6">
        <v>9368267</v>
      </c>
      <c r="P344" s="6">
        <f t="shared" si="11"/>
        <v>58824000</v>
      </c>
      <c r="Q344" s="7">
        <v>0</v>
      </c>
      <c r="R344" s="22">
        <v>0</v>
      </c>
      <c r="S344" s="7">
        <v>0</v>
      </c>
      <c r="T344" s="9">
        <v>0</v>
      </c>
      <c r="U344" s="24">
        <v>0</v>
      </c>
      <c r="V344" s="7"/>
      <c r="W344" s="26">
        <v>0</v>
      </c>
      <c r="X344" s="7" t="s">
        <v>2407</v>
      </c>
    </row>
    <row r="345" spans="1:24" x14ac:dyDescent="0.25">
      <c r="A345" s="7">
        <v>20250373</v>
      </c>
      <c r="B345" s="7" t="s">
        <v>808</v>
      </c>
      <c r="C345" s="7" t="s">
        <v>1322</v>
      </c>
      <c r="D345" s="11">
        <v>11</v>
      </c>
      <c r="E345" s="8">
        <v>45702</v>
      </c>
      <c r="F345" s="8">
        <v>46022</v>
      </c>
      <c r="G345" s="8">
        <v>46022</v>
      </c>
      <c r="H345" s="28"/>
      <c r="I345" s="15">
        <v>352</v>
      </c>
      <c r="J345" s="15">
        <v>450</v>
      </c>
      <c r="K345" s="22">
        <v>27313000</v>
      </c>
      <c r="L345" s="22">
        <v>2483000</v>
      </c>
      <c r="M345" s="13">
        <f t="shared" si="12"/>
        <v>0.68787877567458722</v>
      </c>
      <c r="N345" s="6">
        <v>18788033</v>
      </c>
      <c r="O345" s="6">
        <v>8524967</v>
      </c>
      <c r="P345" s="6">
        <f t="shared" si="11"/>
        <v>27313000</v>
      </c>
      <c r="Q345" s="7">
        <v>0</v>
      </c>
      <c r="R345" s="22">
        <v>0</v>
      </c>
      <c r="S345" s="7">
        <v>0</v>
      </c>
      <c r="T345" s="9">
        <v>0</v>
      </c>
      <c r="U345" s="24" t="s">
        <v>2195</v>
      </c>
      <c r="V345" s="7"/>
      <c r="W345" s="26">
        <v>0</v>
      </c>
      <c r="X345" s="7" t="s">
        <v>2393</v>
      </c>
    </row>
    <row r="346" spans="1:24" x14ac:dyDescent="0.25">
      <c r="A346" s="7">
        <v>20250374</v>
      </c>
      <c r="B346" s="7" t="s">
        <v>948</v>
      </c>
      <c r="C346" s="7" t="s">
        <v>1282</v>
      </c>
      <c r="D346" s="11">
        <v>10.866666666666667</v>
      </c>
      <c r="E346" s="8">
        <v>45699</v>
      </c>
      <c r="F346" s="8">
        <v>46022</v>
      </c>
      <c r="G346" s="8">
        <v>46022</v>
      </c>
      <c r="H346" s="28"/>
      <c r="I346" s="15">
        <v>497</v>
      </c>
      <c r="J346" s="15">
        <v>366</v>
      </c>
      <c r="K346" s="22">
        <v>34295200</v>
      </c>
      <c r="L346" s="22">
        <v>3156000</v>
      </c>
      <c r="M346" s="13">
        <f t="shared" si="12"/>
        <v>0.70552147239263807</v>
      </c>
      <c r="N346" s="6">
        <v>24196000</v>
      </c>
      <c r="O346" s="6">
        <v>10099200</v>
      </c>
      <c r="P346" s="6">
        <f t="shared" si="11"/>
        <v>34295200</v>
      </c>
      <c r="Q346" s="7">
        <v>0</v>
      </c>
      <c r="R346" s="22">
        <v>0</v>
      </c>
      <c r="S346" s="7">
        <v>0</v>
      </c>
      <c r="T346" s="9">
        <v>0</v>
      </c>
      <c r="U346" s="24" t="s">
        <v>2533</v>
      </c>
      <c r="V346" s="7"/>
      <c r="W346" s="27">
        <v>631200</v>
      </c>
      <c r="X346" s="7" t="s">
        <v>2403</v>
      </c>
    </row>
    <row r="347" spans="1:24" x14ac:dyDescent="0.25">
      <c r="A347" s="7">
        <v>20250375</v>
      </c>
      <c r="B347" s="7" t="s">
        <v>949</v>
      </c>
      <c r="C347" s="7" t="s">
        <v>1323</v>
      </c>
      <c r="D347" s="11">
        <v>10.933333333333334</v>
      </c>
      <c r="E347" s="8">
        <v>45706</v>
      </c>
      <c r="F347" s="8">
        <v>46022</v>
      </c>
      <c r="G347" s="8">
        <v>46022</v>
      </c>
      <c r="H347" s="28"/>
      <c r="I347" s="15">
        <v>509</v>
      </c>
      <c r="J347" s="15">
        <v>311</v>
      </c>
      <c r="K347" s="22">
        <v>94420267</v>
      </c>
      <c r="L347" s="22">
        <v>8636000</v>
      </c>
      <c r="M347" s="13">
        <f t="shared" si="12"/>
        <v>0.67987804991061929</v>
      </c>
      <c r="N347" s="6">
        <v>64194267</v>
      </c>
      <c r="O347" s="6">
        <v>30226000</v>
      </c>
      <c r="P347" s="6">
        <f t="shared" si="11"/>
        <v>94420267</v>
      </c>
      <c r="Q347" s="7">
        <v>0</v>
      </c>
      <c r="R347" s="22">
        <v>0</v>
      </c>
      <c r="S347" s="7">
        <v>0</v>
      </c>
      <c r="T347" s="9">
        <v>0</v>
      </c>
      <c r="U347" s="24" t="s">
        <v>2420</v>
      </c>
      <c r="V347" s="7"/>
      <c r="W347" s="27">
        <v>4318000</v>
      </c>
      <c r="X347" s="7" t="s">
        <v>2403</v>
      </c>
    </row>
    <row r="348" spans="1:24" x14ac:dyDescent="0.25">
      <c r="A348" s="7">
        <v>20250376</v>
      </c>
      <c r="B348" s="7" t="s">
        <v>950</v>
      </c>
      <c r="C348" s="7" t="s">
        <v>1203</v>
      </c>
      <c r="D348" s="11">
        <v>10.933333333333334</v>
      </c>
      <c r="E348" s="8">
        <v>45708</v>
      </c>
      <c r="F348" s="8">
        <v>46022</v>
      </c>
      <c r="G348" s="8">
        <v>46022</v>
      </c>
      <c r="H348" s="28"/>
      <c r="I348" s="15">
        <v>541</v>
      </c>
      <c r="J348" s="15">
        <v>588</v>
      </c>
      <c r="K348" s="22">
        <v>94420267</v>
      </c>
      <c r="L348" s="22">
        <v>8636000</v>
      </c>
      <c r="M348" s="13">
        <f t="shared" si="12"/>
        <v>0.67378048189590478</v>
      </c>
      <c r="N348" s="6">
        <v>63618533</v>
      </c>
      <c r="O348" s="6">
        <v>30801734</v>
      </c>
      <c r="P348" s="6">
        <f t="shared" si="11"/>
        <v>94420267</v>
      </c>
      <c r="Q348" s="7">
        <v>0</v>
      </c>
      <c r="R348" s="22">
        <v>0</v>
      </c>
      <c r="S348" s="7">
        <v>0</v>
      </c>
      <c r="T348" s="9">
        <v>0</v>
      </c>
      <c r="U348" s="24" t="s">
        <v>2533</v>
      </c>
      <c r="V348" s="7"/>
      <c r="W348" s="27">
        <v>4893734</v>
      </c>
      <c r="X348" s="7" t="s">
        <v>2403</v>
      </c>
    </row>
    <row r="349" spans="1:24" x14ac:dyDescent="0.25">
      <c r="A349" s="7">
        <v>20250377</v>
      </c>
      <c r="B349" s="7" t="s">
        <v>951</v>
      </c>
      <c r="C349" s="7" t="s">
        <v>636</v>
      </c>
      <c r="D349" s="11">
        <v>10.933333333333334</v>
      </c>
      <c r="E349" s="8">
        <v>45708</v>
      </c>
      <c r="F349" s="8">
        <v>46022</v>
      </c>
      <c r="G349" s="8">
        <v>46022</v>
      </c>
      <c r="H349" s="28"/>
      <c r="I349" s="15">
        <v>543</v>
      </c>
      <c r="J349" s="15">
        <v>378</v>
      </c>
      <c r="K349" s="22">
        <v>63161867</v>
      </c>
      <c r="L349" s="22">
        <v>5777000</v>
      </c>
      <c r="M349" s="13">
        <f t="shared" si="12"/>
        <v>0.6737804789715921</v>
      </c>
      <c r="N349" s="6">
        <v>42557233</v>
      </c>
      <c r="O349" s="6">
        <v>20604634</v>
      </c>
      <c r="P349" s="6">
        <f t="shared" si="11"/>
        <v>63161867</v>
      </c>
      <c r="Q349" s="7">
        <v>0</v>
      </c>
      <c r="R349" s="22">
        <v>0</v>
      </c>
      <c r="S349" s="7">
        <v>0</v>
      </c>
      <c r="T349" s="9">
        <v>0</v>
      </c>
      <c r="U349" s="24" t="s">
        <v>2533</v>
      </c>
      <c r="V349" s="7"/>
      <c r="W349" s="27">
        <v>3273634</v>
      </c>
      <c r="X349" s="7" t="s">
        <v>2403</v>
      </c>
    </row>
    <row r="350" spans="1:24" x14ac:dyDescent="0.25">
      <c r="A350" s="7">
        <v>20250378</v>
      </c>
      <c r="B350" s="7" t="s">
        <v>708</v>
      </c>
      <c r="C350" s="7" t="s">
        <v>1324</v>
      </c>
      <c r="D350" s="11">
        <v>7.5333333333333332</v>
      </c>
      <c r="E350" s="8">
        <v>45728</v>
      </c>
      <c r="F350" s="8">
        <v>45957</v>
      </c>
      <c r="G350" s="8">
        <v>45957</v>
      </c>
      <c r="H350" s="28"/>
      <c r="I350" s="15">
        <v>1101</v>
      </c>
      <c r="J350" s="15">
        <v>1028</v>
      </c>
      <c r="K350" s="22">
        <v>49237867</v>
      </c>
      <c r="L350" s="22">
        <v>6536000</v>
      </c>
      <c r="M350" s="13">
        <f t="shared" si="12"/>
        <v>0.88053097426011573</v>
      </c>
      <c r="N350" s="6">
        <v>43355467</v>
      </c>
      <c r="O350" s="6">
        <v>5882400</v>
      </c>
      <c r="P350" s="6">
        <f t="shared" si="11"/>
        <v>49237867</v>
      </c>
      <c r="Q350" s="7">
        <v>0</v>
      </c>
      <c r="R350" s="22">
        <v>0</v>
      </c>
      <c r="S350" s="7">
        <v>0</v>
      </c>
      <c r="T350" s="9">
        <v>0</v>
      </c>
      <c r="U350" s="24">
        <v>0</v>
      </c>
      <c r="V350" s="7"/>
      <c r="W350" s="26">
        <v>0</v>
      </c>
      <c r="X350" s="7" t="s">
        <v>2400</v>
      </c>
    </row>
    <row r="351" spans="1:24" x14ac:dyDescent="0.25">
      <c r="A351" s="7">
        <v>20250379</v>
      </c>
      <c r="B351" s="7" t="s">
        <v>751</v>
      </c>
      <c r="C351" s="7" t="s">
        <v>1325</v>
      </c>
      <c r="D351" s="11">
        <v>11</v>
      </c>
      <c r="E351" s="8">
        <v>45702</v>
      </c>
      <c r="F351" s="8">
        <v>46022</v>
      </c>
      <c r="G351" s="8">
        <v>46022</v>
      </c>
      <c r="H351" s="28"/>
      <c r="I351" s="15">
        <v>206</v>
      </c>
      <c r="J351" s="15">
        <v>422</v>
      </c>
      <c r="K351" s="22">
        <v>119559000</v>
      </c>
      <c r="L351" s="22">
        <v>10869000</v>
      </c>
      <c r="M351" s="13">
        <f t="shared" si="12"/>
        <v>0.68787878787878787</v>
      </c>
      <c r="N351" s="6">
        <v>82242100</v>
      </c>
      <c r="O351" s="6">
        <v>37316900</v>
      </c>
      <c r="P351" s="6">
        <f t="shared" si="11"/>
        <v>119559000</v>
      </c>
      <c r="Q351" s="7">
        <v>0</v>
      </c>
      <c r="R351" s="22">
        <v>0</v>
      </c>
      <c r="S351" s="7">
        <v>0</v>
      </c>
      <c r="T351" s="9">
        <v>0</v>
      </c>
      <c r="U351" s="24" t="s">
        <v>2196</v>
      </c>
      <c r="V351" s="7"/>
      <c r="W351" s="26">
        <v>0</v>
      </c>
      <c r="X351" s="7" t="s">
        <v>2396</v>
      </c>
    </row>
    <row r="352" spans="1:24" x14ac:dyDescent="0.25">
      <c r="A352" s="7">
        <v>20250380</v>
      </c>
      <c r="B352" s="7" t="s">
        <v>793</v>
      </c>
      <c r="C352" s="7" t="s">
        <v>633</v>
      </c>
      <c r="D352" s="11">
        <v>10</v>
      </c>
      <c r="E352" s="8">
        <v>45699</v>
      </c>
      <c r="F352" s="8">
        <v>46127</v>
      </c>
      <c r="G352" s="8">
        <v>46127</v>
      </c>
      <c r="H352" s="28"/>
      <c r="I352" s="15">
        <v>367</v>
      </c>
      <c r="J352" s="15">
        <v>401</v>
      </c>
      <c r="K352" s="22">
        <v>31560000</v>
      </c>
      <c r="L352" s="22">
        <v>3156000</v>
      </c>
      <c r="M352" s="13">
        <f t="shared" si="12"/>
        <v>0.56666666666666665</v>
      </c>
      <c r="N352" s="6">
        <v>17884000</v>
      </c>
      <c r="O352" s="6">
        <v>13676000</v>
      </c>
      <c r="P352" s="6">
        <f t="shared" si="11"/>
        <v>31560000</v>
      </c>
      <c r="Q352" s="7">
        <v>0</v>
      </c>
      <c r="R352" s="22">
        <v>0</v>
      </c>
      <c r="S352" s="7">
        <v>0</v>
      </c>
      <c r="T352" s="9">
        <v>0</v>
      </c>
      <c r="U352" s="24">
        <v>0</v>
      </c>
      <c r="V352" s="7"/>
      <c r="W352" s="26">
        <v>0</v>
      </c>
      <c r="X352" s="7" t="s">
        <v>2392</v>
      </c>
    </row>
    <row r="353" spans="1:24" x14ac:dyDescent="0.25">
      <c r="A353" s="7">
        <v>20250381</v>
      </c>
      <c r="B353" s="7" t="s">
        <v>414</v>
      </c>
      <c r="C353" s="7" t="s">
        <v>633</v>
      </c>
      <c r="D353" s="11">
        <v>10</v>
      </c>
      <c r="E353" s="8">
        <v>45699</v>
      </c>
      <c r="F353" s="8">
        <v>46001</v>
      </c>
      <c r="G353" s="8">
        <v>46001</v>
      </c>
      <c r="H353" s="28"/>
      <c r="I353" s="15">
        <v>529</v>
      </c>
      <c r="J353" s="15">
        <v>393</v>
      </c>
      <c r="K353" s="22">
        <v>31560000</v>
      </c>
      <c r="L353" s="22">
        <v>3156000</v>
      </c>
      <c r="M353" s="13">
        <f t="shared" si="12"/>
        <v>0.76666666666666672</v>
      </c>
      <c r="N353" s="6">
        <v>24196000</v>
      </c>
      <c r="O353" s="6">
        <v>7364000</v>
      </c>
      <c r="P353" s="6">
        <f t="shared" si="11"/>
        <v>31560000</v>
      </c>
      <c r="Q353" s="7">
        <v>0</v>
      </c>
      <c r="R353" s="22">
        <v>0</v>
      </c>
      <c r="S353" s="7">
        <v>0</v>
      </c>
      <c r="T353" s="9">
        <v>0</v>
      </c>
      <c r="U353" s="24">
        <v>0</v>
      </c>
      <c r="V353" s="7"/>
      <c r="W353" s="26">
        <v>0</v>
      </c>
      <c r="X353" s="7" t="s">
        <v>2392</v>
      </c>
    </row>
    <row r="354" spans="1:24" x14ac:dyDescent="0.25">
      <c r="A354" s="7">
        <v>20250382</v>
      </c>
      <c r="B354" s="7" t="s">
        <v>746</v>
      </c>
      <c r="C354" s="7" t="s">
        <v>1326</v>
      </c>
      <c r="D354" s="11">
        <v>11</v>
      </c>
      <c r="E354" s="8">
        <v>45711</v>
      </c>
      <c r="F354" s="8">
        <v>46022</v>
      </c>
      <c r="G354" s="8">
        <v>46022</v>
      </c>
      <c r="H354" s="28"/>
      <c r="I354" s="15">
        <v>207</v>
      </c>
      <c r="J354" s="15">
        <v>657</v>
      </c>
      <c r="K354" s="22">
        <v>37675000</v>
      </c>
      <c r="L354" s="22">
        <v>3425000</v>
      </c>
      <c r="M354" s="13">
        <f t="shared" si="12"/>
        <v>0.65757576642335769</v>
      </c>
      <c r="N354" s="6">
        <v>24774167</v>
      </c>
      <c r="O354" s="6">
        <v>12900833</v>
      </c>
      <c r="P354" s="6">
        <f t="shared" si="11"/>
        <v>37675000</v>
      </c>
      <c r="Q354" s="7">
        <v>0</v>
      </c>
      <c r="R354" s="22">
        <v>0</v>
      </c>
      <c r="S354" s="7">
        <v>0</v>
      </c>
      <c r="T354" s="9">
        <v>0</v>
      </c>
      <c r="U354" s="24" t="s">
        <v>2287</v>
      </c>
      <c r="V354" s="7"/>
      <c r="W354" s="26">
        <v>0</v>
      </c>
      <c r="X354" s="7" t="s">
        <v>2396</v>
      </c>
    </row>
    <row r="355" spans="1:24" x14ac:dyDescent="0.25">
      <c r="A355" s="7">
        <v>20250383</v>
      </c>
      <c r="B355" s="7" t="s">
        <v>94</v>
      </c>
      <c r="C355" s="7" t="s">
        <v>870</v>
      </c>
      <c r="D355" s="11">
        <v>10.933333333333334</v>
      </c>
      <c r="E355" s="8">
        <v>45700</v>
      </c>
      <c r="F355" s="8">
        <v>46022</v>
      </c>
      <c r="G355" s="8">
        <v>46022</v>
      </c>
      <c r="H355" s="28"/>
      <c r="I355" s="15">
        <v>428</v>
      </c>
      <c r="J355" s="15">
        <v>392</v>
      </c>
      <c r="K355" s="22">
        <v>94420267</v>
      </c>
      <c r="L355" s="22">
        <v>8636000</v>
      </c>
      <c r="M355" s="13">
        <f t="shared" si="12"/>
        <v>0.69817073277286967</v>
      </c>
      <c r="N355" s="6">
        <v>65921467</v>
      </c>
      <c r="O355" s="6">
        <v>28498800</v>
      </c>
      <c r="P355" s="6">
        <f t="shared" si="11"/>
        <v>94420267</v>
      </c>
      <c r="Q355" s="7">
        <v>0</v>
      </c>
      <c r="R355" s="22">
        <v>0</v>
      </c>
      <c r="S355" s="7">
        <v>0</v>
      </c>
      <c r="T355" s="9">
        <v>0</v>
      </c>
      <c r="U355" s="24" t="s">
        <v>2533</v>
      </c>
      <c r="V355" s="7"/>
      <c r="W355" s="27">
        <v>2590800</v>
      </c>
      <c r="X355" s="7" t="s">
        <v>2411</v>
      </c>
    </row>
    <row r="356" spans="1:24" x14ac:dyDescent="0.25">
      <c r="A356" s="7">
        <v>20250384</v>
      </c>
      <c r="B356" s="7" t="s">
        <v>840</v>
      </c>
      <c r="C356" s="7" t="s">
        <v>1327</v>
      </c>
      <c r="D356" s="11">
        <v>10.7</v>
      </c>
      <c r="E356" s="8">
        <v>45699</v>
      </c>
      <c r="F356" s="8">
        <v>46022</v>
      </c>
      <c r="G356" s="8">
        <v>46022</v>
      </c>
      <c r="H356" s="28"/>
      <c r="I356" s="15">
        <v>499</v>
      </c>
      <c r="J356" s="15">
        <v>365</v>
      </c>
      <c r="K356" s="22">
        <v>39333200</v>
      </c>
      <c r="L356" s="22">
        <v>3676000</v>
      </c>
      <c r="M356" s="13">
        <f t="shared" si="12"/>
        <v>0.71651091190139626</v>
      </c>
      <c r="N356" s="6">
        <v>28182667</v>
      </c>
      <c r="O356" s="6">
        <v>11150533</v>
      </c>
      <c r="P356" s="6">
        <f t="shared" si="11"/>
        <v>39333200</v>
      </c>
      <c r="Q356" s="7">
        <v>0</v>
      </c>
      <c r="R356" s="22">
        <v>0</v>
      </c>
      <c r="S356" s="7">
        <v>0</v>
      </c>
      <c r="T356" s="9">
        <v>0</v>
      </c>
      <c r="U356" s="24" t="s">
        <v>2533</v>
      </c>
      <c r="V356" s="7"/>
      <c r="W356" s="27">
        <v>122533</v>
      </c>
      <c r="X356" s="7" t="s">
        <v>2403</v>
      </c>
    </row>
    <row r="357" spans="1:24" x14ac:dyDescent="0.25">
      <c r="A357" s="7">
        <v>20250385</v>
      </c>
      <c r="B357" s="7" t="s">
        <v>952</v>
      </c>
      <c r="C357" s="7" t="s">
        <v>643</v>
      </c>
      <c r="D357" s="11">
        <v>10.8</v>
      </c>
      <c r="E357" s="8">
        <v>45700</v>
      </c>
      <c r="F357" s="8">
        <v>46022</v>
      </c>
      <c r="G357" s="8">
        <v>46022</v>
      </c>
      <c r="H357" s="28"/>
      <c r="I357" s="15">
        <v>429</v>
      </c>
      <c r="J357" s="15">
        <v>386</v>
      </c>
      <c r="K357" s="22">
        <v>54183600</v>
      </c>
      <c r="L357" s="22">
        <v>5017000</v>
      </c>
      <c r="M357" s="13">
        <f t="shared" si="12"/>
        <v>0.70679011730486718</v>
      </c>
      <c r="N357" s="6">
        <v>38296433</v>
      </c>
      <c r="O357" s="6">
        <v>15887167</v>
      </c>
      <c r="P357" s="6">
        <f t="shared" si="11"/>
        <v>54183600</v>
      </c>
      <c r="Q357" s="7">
        <v>0</v>
      </c>
      <c r="R357" s="22">
        <v>0</v>
      </c>
      <c r="S357" s="7">
        <v>0</v>
      </c>
      <c r="T357" s="9">
        <v>0</v>
      </c>
      <c r="U357" s="24" t="s">
        <v>2533</v>
      </c>
      <c r="V357" s="7"/>
      <c r="W357" s="27">
        <v>836167</v>
      </c>
      <c r="X357" s="7" t="s">
        <v>2411</v>
      </c>
    </row>
    <row r="358" spans="1:24" x14ac:dyDescent="0.25">
      <c r="A358" s="7">
        <v>20250386</v>
      </c>
      <c r="B358" s="7" t="s">
        <v>845</v>
      </c>
      <c r="C358" s="7" t="s">
        <v>1328</v>
      </c>
      <c r="D358" s="11">
        <v>10.83333333</v>
      </c>
      <c r="E358" s="8">
        <v>45700</v>
      </c>
      <c r="F358" s="8">
        <v>46022</v>
      </c>
      <c r="G358" s="8">
        <v>46022</v>
      </c>
      <c r="H358" s="28"/>
      <c r="I358" s="15">
        <v>430</v>
      </c>
      <c r="J358" s="15">
        <v>355</v>
      </c>
      <c r="K358" s="22">
        <v>61511667</v>
      </c>
      <c r="L358" s="22">
        <v>5678000</v>
      </c>
      <c r="M358" s="13">
        <f t="shared" si="12"/>
        <v>0.70461538621608155</v>
      </c>
      <c r="N358" s="6">
        <v>43342067</v>
      </c>
      <c r="O358" s="6">
        <v>18169600</v>
      </c>
      <c r="P358" s="6">
        <f t="shared" si="11"/>
        <v>61511667</v>
      </c>
      <c r="Q358" s="7">
        <v>0</v>
      </c>
      <c r="R358" s="22">
        <v>0</v>
      </c>
      <c r="S358" s="7">
        <v>0</v>
      </c>
      <c r="T358" s="9">
        <v>0</v>
      </c>
      <c r="U358" s="24" t="s">
        <v>2533</v>
      </c>
      <c r="V358" s="7"/>
      <c r="W358" s="27">
        <v>1135600</v>
      </c>
      <c r="X358" s="7" t="s">
        <v>2411</v>
      </c>
    </row>
    <row r="359" spans="1:24" x14ac:dyDescent="0.25">
      <c r="A359" s="7">
        <v>20250387</v>
      </c>
      <c r="B359" s="7" t="s">
        <v>953</v>
      </c>
      <c r="C359" s="7" t="s">
        <v>636</v>
      </c>
      <c r="D359" s="11">
        <v>10.933333333333334</v>
      </c>
      <c r="E359" s="8">
        <v>45705</v>
      </c>
      <c r="F359" s="8">
        <v>46022</v>
      </c>
      <c r="G359" s="8">
        <v>46022</v>
      </c>
      <c r="H359" s="28"/>
      <c r="I359" s="15">
        <v>555</v>
      </c>
      <c r="J359" s="15">
        <v>356</v>
      </c>
      <c r="K359" s="22">
        <v>63161867</v>
      </c>
      <c r="L359" s="22">
        <v>5777000</v>
      </c>
      <c r="M359" s="13">
        <f t="shared" si="12"/>
        <v>0.68292682038673747</v>
      </c>
      <c r="N359" s="6">
        <v>43134933</v>
      </c>
      <c r="O359" s="6">
        <v>20026934</v>
      </c>
      <c r="P359" s="6">
        <f t="shared" si="11"/>
        <v>63161867</v>
      </c>
      <c r="Q359" s="7">
        <v>0</v>
      </c>
      <c r="R359" s="22">
        <v>0</v>
      </c>
      <c r="S359" s="7">
        <v>0</v>
      </c>
      <c r="T359" s="9">
        <v>0</v>
      </c>
      <c r="U359" s="24" t="s">
        <v>2533</v>
      </c>
      <c r="V359" s="7"/>
      <c r="W359" s="27">
        <v>2695934</v>
      </c>
      <c r="X359" s="7" t="s">
        <v>2403</v>
      </c>
    </row>
    <row r="360" spans="1:24" x14ac:dyDescent="0.25">
      <c r="A360" s="7">
        <v>20250388</v>
      </c>
      <c r="B360" s="7" t="s">
        <v>314</v>
      </c>
      <c r="C360" s="7" t="s">
        <v>1295</v>
      </c>
      <c r="D360" s="11">
        <v>10.7</v>
      </c>
      <c r="E360" s="8">
        <v>45699</v>
      </c>
      <c r="F360" s="8">
        <v>46022</v>
      </c>
      <c r="G360" s="8">
        <v>46022</v>
      </c>
      <c r="H360" s="28"/>
      <c r="I360" s="15">
        <v>560</v>
      </c>
      <c r="J360" s="15">
        <v>387</v>
      </c>
      <c r="K360" s="22">
        <v>53681900</v>
      </c>
      <c r="L360" s="22">
        <v>5017000</v>
      </c>
      <c r="M360" s="13">
        <f t="shared" si="12"/>
        <v>0.71651090963620889</v>
      </c>
      <c r="N360" s="6">
        <v>38463667</v>
      </c>
      <c r="O360" s="6">
        <v>15218233</v>
      </c>
      <c r="P360" s="6">
        <f t="shared" si="11"/>
        <v>53681900</v>
      </c>
      <c r="Q360" s="7">
        <v>0</v>
      </c>
      <c r="R360" s="22">
        <v>0</v>
      </c>
      <c r="S360" s="7">
        <v>0</v>
      </c>
      <c r="T360" s="9">
        <v>0</v>
      </c>
      <c r="U360" s="24" t="s">
        <v>2533</v>
      </c>
      <c r="V360" s="7"/>
      <c r="W360" s="27">
        <v>167233</v>
      </c>
      <c r="X360" s="7" t="s">
        <v>2403</v>
      </c>
    </row>
    <row r="361" spans="1:24" x14ac:dyDescent="0.25">
      <c r="A361" s="7">
        <v>20250389</v>
      </c>
      <c r="B361" s="7" t="s">
        <v>367</v>
      </c>
      <c r="C361" s="7" t="s">
        <v>1329</v>
      </c>
      <c r="D361" s="11">
        <v>11</v>
      </c>
      <c r="E361" s="8">
        <v>45701</v>
      </c>
      <c r="F361" s="8">
        <v>46022</v>
      </c>
      <c r="G361" s="8">
        <v>46022</v>
      </c>
      <c r="H361" s="28"/>
      <c r="I361" s="15">
        <v>197</v>
      </c>
      <c r="J361" s="15">
        <v>420</v>
      </c>
      <c r="K361" s="22">
        <v>63547000</v>
      </c>
      <c r="L361" s="22">
        <v>5777000</v>
      </c>
      <c r="M361" s="13">
        <f t="shared" si="12"/>
        <v>0.69090909090909092</v>
      </c>
      <c r="N361" s="6">
        <v>43905200</v>
      </c>
      <c r="O361" s="6">
        <v>19641800</v>
      </c>
      <c r="P361" s="6">
        <f t="shared" si="11"/>
        <v>63547000</v>
      </c>
      <c r="Q361" s="7">
        <v>0</v>
      </c>
      <c r="R361" s="22">
        <v>0</v>
      </c>
      <c r="S361" s="7">
        <v>0</v>
      </c>
      <c r="T361" s="9">
        <v>0</v>
      </c>
      <c r="U361" s="24" t="s">
        <v>2288</v>
      </c>
      <c r="V361" s="7"/>
      <c r="W361" s="26">
        <v>0</v>
      </c>
      <c r="X361" s="7" t="s">
        <v>2393</v>
      </c>
    </row>
    <row r="362" spans="1:24" x14ac:dyDescent="0.25">
      <c r="A362" s="7">
        <v>20250390</v>
      </c>
      <c r="B362" s="7" t="s">
        <v>954</v>
      </c>
      <c r="C362" s="7" t="s">
        <v>1330</v>
      </c>
      <c r="D362" s="11">
        <v>11</v>
      </c>
      <c r="E362" s="8">
        <v>45701</v>
      </c>
      <c r="F362" s="8">
        <v>46022</v>
      </c>
      <c r="G362" s="8">
        <v>46022</v>
      </c>
      <c r="H362" s="28"/>
      <c r="I362" s="15">
        <v>211</v>
      </c>
      <c r="J362" s="15">
        <v>465</v>
      </c>
      <c r="K362" s="22">
        <v>94996000</v>
      </c>
      <c r="L362" s="22">
        <v>8636000</v>
      </c>
      <c r="M362" s="13">
        <f t="shared" si="12"/>
        <v>0.69090909090909092</v>
      </c>
      <c r="N362" s="6">
        <v>65633600</v>
      </c>
      <c r="O362" s="6">
        <v>29362400</v>
      </c>
      <c r="P362" s="6">
        <f t="shared" si="11"/>
        <v>94996000</v>
      </c>
      <c r="Q362" s="7">
        <v>0</v>
      </c>
      <c r="R362" s="22">
        <v>0</v>
      </c>
      <c r="S362" s="7">
        <v>0</v>
      </c>
      <c r="T362" s="9">
        <v>0</v>
      </c>
      <c r="U362" s="24" t="s">
        <v>2289</v>
      </c>
      <c r="V362" s="7"/>
      <c r="W362" s="26">
        <v>0</v>
      </c>
      <c r="X362" s="7" t="s">
        <v>2393</v>
      </c>
    </row>
    <row r="363" spans="1:24" x14ac:dyDescent="0.25">
      <c r="A363" s="7">
        <v>20250391</v>
      </c>
      <c r="B363" s="7" t="s">
        <v>405</v>
      </c>
      <c r="C363" s="7" t="s">
        <v>1331</v>
      </c>
      <c r="D363" s="11">
        <v>11</v>
      </c>
      <c r="E363" s="8">
        <v>45701</v>
      </c>
      <c r="F363" s="8">
        <v>46022</v>
      </c>
      <c r="G363" s="8">
        <v>46022</v>
      </c>
      <c r="H363" s="28"/>
      <c r="I363" s="15">
        <v>254</v>
      </c>
      <c r="J363" s="15">
        <v>458</v>
      </c>
      <c r="K363" s="22">
        <v>63547000</v>
      </c>
      <c r="L363" s="22">
        <v>5777000</v>
      </c>
      <c r="M363" s="13">
        <f t="shared" si="12"/>
        <v>0.69090909090909092</v>
      </c>
      <c r="N363" s="6">
        <v>43905200</v>
      </c>
      <c r="O363" s="6">
        <v>19641800</v>
      </c>
      <c r="P363" s="6">
        <f t="shared" si="11"/>
        <v>63547000</v>
      </c>
      <c r="Q363" s="7">
        <v>0</v>
      </c>
      <c r="R363" s="22">
        <v>0</v>
      </c>
      <c r="S363" s="7">
        <v>0</v>
      </c>
      <c r="T363" s="9">
        <v>0</v>
      </c>
      <c r="U363" s="24">
        <v>0</v>
      </c>
      <c r="V363" s="7"/>
      <c r="W363" s="27">
        <v>2310800</v>
      </c>
      <c r="X363" s="7" t="s">
        <v>2393</v>
      </c>
    </row>
    <row r="364" spans="1:24" x14ac:dyDescent="0.25">
      <c r="A364" s="7">
        <v>20250392</v>
      </c>
      <c r="B364" s="7" t="s">
        <v>484</v>
      </c>
      <c r="C364" s="7" t="s">
        <v>1332</v>
      </c>
      <c r="D364" s="11">
        <v>10</v>
      </c>
      <c r="E364" s="8">
        <v>45699</v>
      </c>
      <c r="F364" s="8">
        <v>46001</v>
      </c>
      <c r="G364" s="8">
        <v>46001</v>
      </c>
      <c r="H364" s="28"/>
      <c r="I364" s="15">
        <v>264</v>
      </c>
      <c r="J364" s="15">
        <v>410</v>
      </c>
      <c r="K364" s="22">
        <v>57770000</v>
      </c>
      <c r="L364" s="22">
        <v>5777000</v>
      </c>
      <c r="M364" s="13">
        <f t="shared" si="12"/>
        <v>0.76666666089665914</v>
      </c>
      <c r="N364" s="6">
        <v>44290333</v>
      </c>
      <c r="O364" s="6">
        <v>13479667</v>
      </c>
      <c r="P364" s="6">
        <f t="shared" si="11"/>
        <v>57770000</v>
      </c>
      <c r="Q364" s="7">
        <v>0</v>
      </c>
      <c r="R364" s="22">
        <v>0</v>
      </c>
      <c r="S364" s="7">
        <v>0</v>
      </c>
      <c r="T364" s="9">
        <v>0</v>
      </c>
      <c r="U364" s="24">
        <v>0</v>
      </c>
      <c r="V364" s="7"/>
      <c r="W364" s="26">
        <v>0</v>
      </c>
      <c r="X364" s="7" t="s">
        <v>2398</v>
      </c>
    </row>
    <row r="365" spans="1:24" x14ac:dyDescent="0.25">
      <c r="A365" s="7">
        <v>20250393</v>
      </c>
      <c r="B365" s="7" t="s">
        <v>606</v>
      </c>
      <c r="C365" s="7" t="s">
        <v>1333</v>
      </c>
      <c r="D365" s="11">
        <v>11</v>
      </c>
      <c r="E365" s="8">
        <v>45723</v>
      </c>
      <c r="F365" s="8">
        <v>46022</v>
      </c>
      <c r="G365" s="8">
        <v>46022</v>
      </c>
      <c r="H365" s="28"/>
      <c r="I365" s="15">
        <v>362</v>
      </c>
      <c r="J365" s="15">
        <v>944</v>
      </c>
      <c r="K365" s="22">
        <v>77724000</v>
      </c>
      <c r="L365" s="22">
        <v>7065818</v>
      </c>
      <c r="M365" s="13">
        <f t="shared" si="12"/>
        <v>0.75555555555555554</v>
      </c>
      <c r="N365" s="6">
        <v>58724800</v>
      </c>
      <c r="O365" s="6">
        <v>18999200</v>
      </c>
      <c r="P365" s="6">
        <f t="shared" si="11"/>
        <v>77724000</v>
      </c>
      <c r="Q365" s="7">
        <v>0</v>
      </c>
      <c r="R365" s="22">
        <v>0</v>
      </c>
      <c r="S365" s="7">
        <v>0</v>
      </c>
      <c r="T365" s="9">
        <v>0</v>
      </c>
      <c r="U365" s="24">
        <v>0</v>
      </c>
      <c r="V365" s="7"/>
      <c r="W365" s="26">
        <v>0</v>
      </c>
      <c r="X365" s="7" t="s">
        <v>2392</v>
      </c>
    </row>
    <row r="366" spans="1:24" x14ac:dyDescent="0.25">
      <c r="A366" s="7">
        <v>20250394</v>
      </c>
      <c r="B366" s="7" t="s">
        <v>181</v>
      </c>
      <c r="C366" s="7" t="s">
        <v>1255</v>
      </c>
      <c r="D366" s="11">
        <v>9</v>
      </c>
      <c r="E366" s="8">
        <v>45700</v>
      </c>
      <c r="F366" s="8">
        <v>45972</v>
      </c>
      <c r="G366" s="8">
        <v>45972</v>
      </c>
      <c r="H366" s="28"/>
      <c r="I366" s="15">
        <v>459</v>
      </c>
      <c r="J366" s="15">
        <v>383</v>
      </c>
      <c r="K366" s="22">
        <v>40068000</v>
      </c>
      <c r="L366" s="22">
        <v>4452000</v>
      </c>
      <c r="M366" s="13">
        <f t="shared" si="12"/>
        <v>0.8481481481481481</v>
      </c>
      <c r="N366" s="6">
        <v>33983600</v>
      </c>
      <c r="O366" s="6">
        <v>6084400</v>
      </c>
      <c r="P366" s="6">
        <f t="shared" ref="P366:P421" si="13">+K366+R366</f>
        <v>40068000</v>
      </c>
      <c r="Q366" s="7">
        <v>0</v>
      </c>
      <c r="R366" s="22">
        <v>0</v>
      </c>
      <c r="S366" s="7">
        <v>0</v>
      </c>
      <c r="T366" s="9">
        <v>0</v>
      </c>
      <c r="U366" s="24">
        <v>0</v>
      </c>
      <c r="V366" s="7"/>
      <c r="W366" s="26">
        <v>0</v>
      </c>
      <c r="X366" s="7" t="s">
        <v>2407</v>
      </c>
    </row>
    <row r="367" spans="1:24" x14ac:dyDescent="0.25">
      <c r="A367" s="7">
        <v>20250395</v>
      </c>
      <c r="B367" s="7" t="s">
        <v>446</v>
      </c>
      <c r="C367" s="7" t="s">
        <v>1211</v>
      </c>
      <c r="D367" s="11">
        <v>9</v>
      </c>
      <c r="E367" s="8">
        <v>45700</v>
      </c>
      <c r="F367" s="8">
        <v>45972</v>
      </c>
      <c r="G367" s="8">
        <v>45972</v>
      </c>
      <c r="H367" s="28"/>
      <c r="I367" s="15">
        <v>471</v>
      </c>
      <c r="J367" s="15">
        <v>319</v>
      </c>
      <c r="K367" s="22">
        <v>58824000</v>
      </c>
      <c r="L367" s="22">
        <v>6536000</v>
      </c>
      <c r="M367" s="13">
        <f t="shared" ref="M367:M422" si="14">+N367*100%/K367</f>
        <v>0.84814815381476949</v>
      </c>
      <c r="N367" s="6">
        <v>49891467</v>
      </c>
      <c r="O367" s="6">
        <v>8932533</v>
      </c>
      <c r="P367" s="6">
        <f t="shared" si="13"/>
        <v>58824000</v>
      </c>
      <c r="Q367" s="7">
        <v>0</v>
      </c>
      <c r="R367" s="22">
        <v>0</v>
      </c>
      <c r="S367" s="7">
        <v>0</v>
      </c>
      <c r="T367" s="9">
        <v>0</v>
      </c>
      <c r="U367" s="24">
        <v>0</v>
      </c>
      <c r="V367" s="7"/>
      <c r="W367" s="26">
        <v>0</v>
      </c>
      <c r="X367" s="7" t="s">
        <v>2407</v>
      </c>
    </row>
    <row r="368" spans="1:24" x14ac:dyDescent="0.25">
      <c r="A368" s="7">
        <v>20250396</v>
      </c>
      <c r="B368" s="7" t="s">
        <v>453</v>
      </c>
      <c r="C368" s="7" t="s">
        <v>1211</v>
      </c>
      <c r="D368" s="11">
        <v>9</v>
      </c>
      <c r="E368" s="8">
        <v>45702</v>
      </c>
      <c r="F368" s="8">
        <v>45974</v>
      </c>
      <c r="G368" s="8">
        <v>45974</v>
      </c>
      <c r="H368" s="28"/>
      <c r="I368" s="15">
        <v>415</v>
      </c>
      <c r="J368" s="15">
        <v>321</v>
      </c>
      <c r="K368" s="22">
        <v>58824000</v>
      </c>
      <c r="L368" s="22">
        <v>6536000</v>
      </c>
      <c r="M368" s="13">
        <f t="shared" si="14"/>
        <v>0.84074073507411939</v>
      </c>
      <c r="N368" s="6">
        <v>49455733</v>
      </c>
      <c r="O368" s="6">
        <v>9368267</v>
      </c>
      <c r="P368" s="6">
        <f t="shared" si="13"/>
        <v>58824000</v>
      </c>
      <c r="Q368" s="7">
        <v>0</v>
      </c>
      <c r="R368" s="22">
        <v>0</v>
      </c>
      <c r="S368" s="7">
        <v>0</v>
      </c>
      <c r="T368" s="9">
        <v>0</v>
      </c>
      <c r="U368" s="24">
        <v>0</v>
      </c>
      <c r="V368" s="7"/>
      <c r="W368" s="26">
        <v>0</v>
      </c>
      <c r="X368" s="7" t="s">
        <v>2407</v>
      </c>
    </row>
    <row r="369" spans="1:24" x14ac:dyDescent="0.25">
      <c r="A369" s="7">
        <v>20250397</v>
      </c>
      <c r="B369" s="7" t="s">
        <v>172</v>
      </c>
      <c r="C369" s="7" t="s">
        <v>1211</v>
      </c>
      <c r="D369" s="11">
        <v>9</v>
      </c>
      <c r="E369" s="8">
        <v>45699</v>
      </c>
      <c r="F369" s="8">
        <v>45971</v>
      </c>
      <c r="G369" s="8">
        <v>45971</v>
      </c>
      <c r="H369" s="28"/>
      <c r="I369" s="15">
        <v>470</v>
      </c>
      <c r="J369" s="15">
        <v>335</v>
      </c>
      <c r="K369" s="22">
        <v>58824000</v>
      </c>
      <c r="L369" s="22">
        <v>6536000</v>
      </c>
      <c r="M369" s="13">
        <f t="shared" si="14"/>
        <v>0.85185184618523047</v>
      </c>
      <c r="N369" s="6">
        <v>50109333</v>
      </c>
      <c r="O369" s="6">
        <v>8714667</v>
      </c>
      <c r="P369" s="6">
        <f t="shared" si="13"/>
        <v>58824000</v>
      </c>
      <c r="Q369" s="7">
        <v>0</v>
      </c>
      <c r="R369" s="22">
        <v>0</v>
      </c>
      <c r="S369" s="7">
        <v>0</v>
      </c>
      <c r="T369" s="9">
        <v>0</v>
      </c>
      <c r="U369" s="24">
        <v>0</v>
      </c>
      <c r="V369" s="7"/>
      <c r="W369" s="26">
        <v>0</v>
      </c>
      <c r="X369" s="7" t="s">
        <v>2407</v>
      </c>
    </row>
    <row r="370" spans="1:24" x14ac:dyDescent="0.25">
      <c r="A370" s="7">
        <v>20250398</v>
      </c>
      <c r="B370" s="7" t="s">
        <v>194</v>
      </c>
      <c r="C370" s="7" t="s">
        <v>1211</v>
      </c>
      <c r="D370" s="11">
        <v>9</v>
      </c>
      <c r="E370" s="8">
        <v>45701</v>
      </c>
      <c r="F370" s="8">
        <v>45973</v>
      </c>
      <c r="G370" s="8">
        <v>45973</v>
      </c>
      <c r="H370" s="28"/>
      <c r="I370" s="15">
        <v>411</v>
      </c>
      <c r="J370" s="15">
        <v>389</v>
      </c>
      <c r="K370" s="22">
        <v>58824000</v>
      </c>
      <c r="L370" s="22">
        <v>6536000</v>
      </c>
      <c r="M370" s="13">
        <f t="shared" si="14"/>
        <v>0.84444444444444444</v>
      </c>
      <c r="N370" s="6">
        <v>49673600</v>
      </c>
      <c r="O370" s="6">
        <v>9150400</v>
      </c>
      <c r="P370" s="6">
        <f t="shared" si="13"/>
        <v>58824000</v>
      </c>
      <c r="Q370" s="7">
        <v>0</v>
      </c>
      <c r="R370" s="22">
        <v>0</v>
      </c>
      <c r="S370" s="7">
        <v>0</v>
      </c>
      <c r="T370" s="9">
        <v>0</v>
      </c>
      <c r="U370" s="24">
        <v>0</v>
      </c>
      <c r="V370" s="7"/>
      <c r="W370" s="26">
        <v>0</v>
      </c>
      <c r="X370" s="7" t="s">
        <v>2407</v>
      </c>
    </row>
    <row r="371" spans="1:24" x14ac:dyDescent="0.25">
      <c r="A371" s="7">
        <v>20250399</v>
      </c>
      <c r="B371" s="7" t="s">
        <v>395</v>
      </c>
      <c r="C371" s="7" t="s">
        <v>1334</v>
      </c>
      <c r="D371" s="11">
        <v>10.5</v>
      </c>
      <c r="E371" s="8">
        <v>45698</v>
      </c>
      <c r="F371" s="8">
        <v>46015</v>
      </c>
      <c r="G371" s="8">
        <v>46015</v>
      </c>
      <c r="H371" s="28"/>
      <c r="I371" s="15">
        <v>462</v>
      </c>
      <c r="J371" s="15">
        <v>320</v>
      </c>
      <c r="K371" s="22">
        <v>33138000</v>
      </c>
      <c r="L371" s="22">
        <v>3156000</v>
      </c>
      <c r="M371" s="13">
        <f t="shared" si="14"/>
        <v>0.73015873015873012</v>
      </c>
      <c r="N371" s="6">
        <v>24196000</v>
      </c>
      <c r="O371" s="6">
        <v>8942000</v>
      </c>
      <c r="P371" s="6">
        <f t="shared" si="13"/>
        <v>33138000</v>
      </c>
      <c r="Q371" s="7">
        <v>0</v>
      </c>
      <c r="R371" s="22">
        <v>0</v>
      </c>
      <c r="S371" s="7">
        <v>0</v>
      </c>
      <c r="T371" s="9">
        <v>0</v>
      </c>
      <c r="U371" s="24">
        <v>0</v>
      </c>
      <c r="V371" s="7"/>
      <c r="W371" s="26">
        <v>0</v>
      </c>
      <c r="X371" s="7" t="s">
        <v>2399</v>
      </c>
    </row>
    <row r="372" spans="1:24" x14ac:dyDescent="0.25">
      <c r="A372" s="7">
        <v>20250400</v>
      </c>
      <c r="B372" s="7" t="s">
        <v>600</v>
      </c>
      <c r="C372" s="7" t="s">
        <v>1335</v>
      </c>
      <c r="D372" s="11">
        <v>10.7</v>
      </c>
      <c r="E372" s="8">
        <v>45699</v>
      </c>
      <c r="F372" s="8">
        <v>46022</v>
      </c>
      <c r="G372" s="8">
        <v>46022</v>
      </c>
      <c r="H372" s="28"/>
      <c r="I372" s="15">
        <v>493</v>
      </c>
      <c r="J372" s="15">
        <v>404</v>
      </c>
      <c r="K372" s="22">
        <v>92405200</v>
      </c>
      <c r="L372" s="22">
        <v>8636000</v>
      </c>
      <c r="M372" s="13">
        <f t="shared" si="14"/>
        <v>0.71651089981949068</v>
      </c>
      <c r="N372" s="6">
        <v>66209333</v>
      </c>
      <c r="O372" s="6">
        <v>26195867</v>
      </c>
      <c r="P372" s="6">
        <f t="shared" si="13"/>
        <v>92405200</v>
      </c>
      <c r="Q372" s="7">
        <v>0</v>
      </c>
      <c r="R372" s="22">
        <v>0</v>
      </c>
      <c r="S372" s="7">
        <v>0</v>
      </c>
      <c r="T372" s="9">
        <v>0</v>
      </c>
      <c r="U372" s="24" t="s">
        <v>2533</v>
      </c>
      <c r="V372" s="7"/>
      <c r="W372" s="27">
        <v>287867</v>
      </c>
      <c r="X372" s="7" t="s">
        <v>2403</v>
      </c>
    </row>
    <row r="373" spans="1:24" x14ac:dyDescent="0.25">
      <c r="A373" s="7">
        <v>20250401</v>
      </c>
      <c r="B373" s="7" t="s">
        <v>2130</v>
      </c>
      <c r="C373" s="7" t="s">
        <v>1336</v>
      </c>
      <c r="D373" s="11">
        <v>11</v>
      </c>
      <c r="E373" s="8">
        <v>45699</v>
      </c>
      <c r="F373" s="8">
        <v>46022</v>
      </c>
      <c r="G373" s="8">
        <v>46022</v>
      </c>
      <c r="H373" s="28"/>
      <c r="I373" s="15">
        <v>588</v>
      </c>
      <c r="J373" s="15">
        <v>399</v>
      </c>
      <c r="K373" s="22">
        <v>94996000</v>
      </c>
      <c r="L373" s="22">
        <v>8636000</v>
      </c>
      <c r="M373" s="13">
        <f t="shared" si="14"/>
        <v>0.69696969346077731</v>
      </c>
      <c r="N373" s="6">
        <v>66209333</v>
      </c>
      <c r="O373" s="6">
        <v>28786667</v>
      </c>
      <c r="P373" s="6">
        <f t="shared" si="13"/>
        <v>94996000</v>
      </c>
      <c r="Q373" s="7">
        <v>0</v>
      </c>
      <c r="R373" s="22">
        <v>0</v>
      </c>
      <c r="S373" s="7">
        <v>0</v>
      </c>
      <c r="T373" s="9">
        <v>0</v>
      </c>
      <c r="U373" s="24">
        <v>0</v>
      </c>
      <c r="V373" s="7"/>
      <c r="W373" s="26">
        <v>0</v>
      </c>
      <c r="X373" s="7" t="s">
        <v>2400</v>
      </c>
    </row>
    <row r="374" spans="1:24" x14ac:dyDescent="0.25">
      <c r="A374" s="7">
        <v>20250402</v>
      </c>
      <c r="B374" s="7" t="s">
        <v>2208</v>
      </c>
      <c r="C374" s="7" t="s">
        <v>1337</v>
      </c>
      <c r="D374" s="11">
        <v>11</v>
      </c>
      <c r="E374" s="8">
        <v>45699</v>
      </c>
      <c r="F374" s="8">
        <v>46022</v>
      </c>
      <c r="G374" s="8">
        <v>46022</v>
      </c>
      <c r="H374" s="28"/>
      <c r="I374" s="15">
        <v>263</v>
      </c>
      <c r="J374" s="15">
        <v>373</v>
      </c>
      <c r="K374" s="22">
        <v>71896000</v>
      </c>
      <c r="L374" s="22">
        <v>6536000</v>
      </c>
      <c r="M374" s="13">
        <f t="shared" si="14"/>
        <v>0.69696969233337047</v>
      </c>
      <c r="N374" s="6">
        <v>50109333</v>
      </c>
      <c r="O374" s="6">
        <v>21786667</v>
      </c>
      <c r="P374" s="6">
        <f t="shared" si="13"/>
        <v>71896000</v>
      </c>
      <c r="Q374" s="7">
        <v>0</v>
      </c>
      <c r="R374" s="22">
        <v>0</v>
      </c>
      <c r="S374" s="7">
        <v>0</v>
      </c>
      <c r="T374" s="9">
        <v>0</v>
      </c>
      <c r="U374" s="24">
        <v>0</v>
      </c>
      <c r="V374" s="7"/>
      <c r="W374" s="26">
        <v>0</v>
      </c>
      <c r="X374" s="7" t="s">
        <v>2398</v>
      </c>
    </row>
    <row r="375" spans="1:24" x14ac:dyDescent="0.25">
      <c r="A375" s="7">
        <v>20250403</v>
      </c>
      <c r="B375" s="7" t="s">
        <v>955</v>
      </c>
      <c r="C375" s="7" t="s">
        <v>1338</v>
      </c>
      <c r="D375" s="11">
        <v>8</v>
      </c>
      <c r="E375" s="8">
        <v>45701</v>
      </c>
      <c r="F375" s="8">
        <v>45942</v>
      </c>
      <c r="G375" s="8">
        <v>45942</v>
      </c>
      <c r="H375" s="28"/>
      <c r="I375" s="15">
        <v>586</v>
      </c>
      <c r="J375" s="15">
        <v>397</v>
      </c>
      <c r="K375" s="22">
        <v>46216000</v>
      </c>
      <c r="L375" s="22">
        <v>5777000</v>
      </c>
      <c r="M375" s="13">
        <f t="shared" si="14"/>
        <v>0.95</v>
      </c>
      <c r="N375" s="6">
        <v>43905200</v>
      </c>
      <c r="O375" s="6">
        <v>2310800</v>
      </c>
      <c r="P375" s="6">
        <f t="shared" si="13"/>
        <v>46216000</v>
      </c>
      <c r="Q375" s="7">
        <v>0</v>
      </c>
      <c r="R375" s="22">
        <v>0</v>
      </c>
      <c r="S375" s="7">
        <v>0</v>
      </c>
      <c r="T375" s="9">
        <v>0</v>
      </c>
      <c r="U375" s="24">
        <v>0</v>
      </c>
      <c r="V375" s="7"/>
      <c r="W375" s="26">
        <v>0</v>
      </c>
      <c r="X375" s="7" t="s">
        <v>2400</v>
      </c>
    </row>
    <row r="376" spans="1:24" x14ac:dyDescent="0.25">
      <c r="A376" s="7">
        <v>20250404</v>
      </c>
      <c r="B376" s="7" t="s">
        <v>485</v>
      </c>
      <c r="C376" s="7" t="s">
        <v>1339</v>
      </c>
      <c r="D376" s="11">
        <v>10</v>
      </c>
      <c r="E376" s="8">
        <v>45701</v>
      </c>
      <c r="F376" s="8">
        <v>46003</v>
      </c>
      <c r="G376" s="8">
        <v>46003</v>
      </c>
      <c r="H376" s="28"/>
      <c r="I376" s="15">
        <v>154</v>
      </c>
      <c r="J376" s="15">
        <v>456</v>
      </c>
      <c r="K376" s="22">
        <v>80540000</v>
      </c>
      <c r="L376" s="22">
        <v>8054000</v>
      </c>
      <c r="M376" s="13">
        <f t="shared" si="14"/>
        <v>0.76</v>
      </c>
      <c r="N376" s="6">
        <v>61210400</v>
      </c>
      <c r="O376" s="6">
        <v>19329600</v>
      </c>
      <c r="P376" s="6">
        <f t="shared" si="13"/>
        <v>80540000</v>
      </c>
      <c r="Q376" s="7">
        <v>0</v>
      </c>
      <c r="R376" s="22">
        <v>0</v>
      </c>
      <c r="S376" s="7">
        <v>0</v>
      </c>
      <c r="T376" s="9">
        <v>0</v>
      </c>
      <c r="U376" s="24">
        <v>0</v>
      </c>
      <c r="V376" s="7"/>
      <c r="W376" s="26">
        <v>0</v>
      </c>
      <c r="X376" s="7" t="s">
        <v>2398</v>
      </c>
    </row>
    <row r="377" spans="1:24" x14ac:dyDescent="0.25">
      <c r="A377" s="7">
        <v>20250405</v>
      </c>
      <c r="B377" s="7" t="s">
        <v>259</v>
      </c>
      <c r="C377" s="7" t="s">
        <v>1157</v>
      </c>
      <c r="D377" s="11">
        <v>10</v>
      </c>
      <c r="E377" s="8">
        <v>45701</v>
      </c>
      <c r="F377" s="8">
        <v>46003</v>
      </c>
      <c r="G377" s="8">
        <v>46003</v>
      </c>
      <c r="H377" s="28"/>
      <c r="I377" s="15">
        <v>151</v>
      </c>
      <c r="J377" s="15">
        <v>457</v>
      </c>
      <c r="K377" s="22">
        <v>50160000</v>
      </c>
      <c r="L377" s="22">
        <v>5016000</v>
      </c>
      <c r="M377" s="13">
        <f t="shared" si="14"/>
        <v>0.76</v>
      </c>
      <c r="N377" s="6">
        <v>38121600</v>
      </c>
      <c r="O377" s="6">
        <v>12038400</v>
      </c>
      <c r="P377" s="6">
        <f t="shared" si="13"/>
        <v>50160000</v>
      </c>
      <c r="Q377" s="7">
        <v>0</v>
      </c>
      <c r="R377" s="22">
        <v>0</v>
      </c>
      <c r="S377" s="7">
        <v>0</v>
      </c>
      <c r="T377" s="9">
        <v>0</v>
      </c>
      <c r="U377" s="24">
        <v>0</v>
      </c>
      <c r="V377" s="7"/>
      <c r="W377" s="26">
        <v>0</v>
      </c>
      <c r="X377" s="7" t="s">
        <v>2398</v>
      </c>
    </row>
    <row r="378" spans="1:24" x14ac:dyDescent="0.25">
      <c r="A378" s="7">
        <v>20250406</v>
      </c>
      <c r="B378" s="7" t="s">
        <v>847</v>
      </c>
      <c r="C378" s="7" t="s">
        <v>1340</v>
      </c>
      <c r="D378" s="11">
        <v>10.7</v>
      </c>
      <c r="E378" s="8">
        <v>45700</v>
      </c>
      <c r="F378" s="8">
        <v>46022</v>
      </c>
      <c r="G378" s="8">
        <v>46022</v>
      </c>
      <c r="H378" s="28"/>
      <c r="I378" s="15">
        <v>469</v>
      </c>
      <c r="J378" s="15">
        <v>326</v>
      </c>
      <c r="K378" s="22">
        <v>60754600</v>
      </c>
      <c r="L378" s="22">
        <v>5678000</v>
      </c>
      <c r="M378" s="13">
        <f t="shared" si="14"/>
        <v>0.71339564411583645</v>
      </c>
      <c r="N378" s="6">
        <v>43342067</v>
      </c>
      <c r="O378" s="6">
        <v>17412533</v>
      </c>
      <c r="P378" s="6">
        <f t="shared" si="13"/>
        <v>60754600</v>
      </c>
      <c r="Q378" s="7">
        <v>0</v>
      </c>
      <c r="R378" s="22">
        <v>0</v>
      </c>
      <c r="S378" s="7">
        <v>0</v>
      </c>
      <c r="T378" s="9">
        <v>0</v>
      </c>
      <c r="U378" s="24" t="s">
        <v>2533</v>
      </c>
      <c r="V378" s="7"/>
      <c r="W378" s="27">
        <v>378533</v>
      </c>
      <c r="X378" s="7" t="s">
        <v>2411</v>
      </c>
    </row>
    <row r="379" spans="1:24" x14ac:dyDescent="0.25">
      <c r="A379" s="7">
        <v>20250407</v>
      </c>
      <c r="B379" s="7" t="s">
        <v>792</v>
      </c>
      <c r="C379" s="7" t="s">
        <v>1341</v>
      </c>
      <c r="D379" s="11">
        <v>10</v>
      </c>
      <c r="E379" s="8">
        <v>45701</v>
      </c>
      <c r="F379" s="8">
        <v>46003</v>
      </c>
      <c r="G379" s="8">
        <v>46003</v>
      </c>
      <c r="H379" s="28"/>
      <c r="I379" s="15">
        <v>569</v>
      </c>
      <c r="J379" s="15">
        <v>331</v>
      </c>
      <c r="K379" s="22">
        <v>65360000</v>
      </c>
      <c r="L379" s="22">
        <v>6536000</v>
      </c>
      <c r="M379" s="13">
        <f t="shared" si="14"/>
        <v>0.76</v>
      </c>
      <c r="N379" s="6">
        <v>49673600</v>
      </c>
      <c r="O379" s="6">
        <v>15686400</v>
      </c>
      <c r="P379" s="6">
        <f t="shared" si="13"/>
        <v>65360000</v>
      </c>
      <c r="Q379" s="7">
        <v>0</v>
      </c>
      <c r="R379" s="22">
        <v>0</v>
      </c>
      <c r="S379" s="7">
        <v>0</v>
      </c>
      <c r="T379" s="9">
        <v>0</v>
      </c>
      <c r="U379" s="24">
        <v>0</v>
      </c>
      <c r="V379" s="7"/>
      <c r="W379" s="26">
        <v>0</v>
      </c>
      <c r="X379" s="7" t="s">
        <v>2400</v>
      </c>
    </row>
    <row r="380" spans="1:24" x14ac:dyDescent="0.25">
      <c r="A380" s="7">
        <v>20250408</v>
      </c>
      <c r="B380" s="7" t="s">
        <v>720</v>
      </c>
      <c r="C380" s="7" t="s">
        <v>738</v>
      </c>
      <c r="D380" s="11">
        <v>10.7</v>
      </c>
      <c r="E380" s="8">
        <v>45701</v>
      </c>
      <c r="F380" s="8">
        <v>46022</v>
      </c>
      <c r="G380" s="8">
        <v>46022</v>
      </c>
      <c r="H380" s="28"/>
      <c r="I380" s="15">
        <v>468</v>
      </c>
      <c r="J380" s="15">
        <v>415</v>
      </c>
      <c r="K380" s="22">
        <v>47636400</v>
      </c>
      <c r="L380" s="22">
        <v>4452000</v>
      </c>
      <c r="M380" s="13">
        <f t="shared" si="14"/>
        <v>0.71028037383177567</v>
      </c>
      <c r="N380" s="6">
        <v>33835200</v>
      </c>
      <c r="O380" s="6">
        <v>13801200</v>
      </c>
      <c r="P380" s="6">
        <f t="shared" si="13"/>
        <v>47636400</v>
      </c>
      <c r="Q380" s="7">
        <v>0</v>
      </c>
      <c r="R380" s="22">
        <v>0</v>
      </c>
      <c r="S380" s="7">
        <v>0</v>
      </c>
      <c r="T380" s="9">
        <v>0</v>
      </c>
      <c r="U380" s="24" t="s">
        <v>2533</v>
      </c>
      <c r="V380" s="7"/>
      <c r="W380" s="27">
        <v>445200</v>
      </c>
      <c r="X380" s="7" t="s">
        <v>2411</v>
      </c>
    </row>
    <row r="381" spans="1:24" x14ac:dyDescent="0.25">
      <c r="A381" s="7">
        <v>20250409</v>
      </c>
      <c r="B381" s="7" t="s">
        <v>790</v>
      </c>
      <c r="C381" s="7" t="s">
        <v>868</v>
      </c>
      <c r="D381" s="11">
        <v>10</v>
      </c>
      <c r="E381" s="8">
        <v>45701</v>
      </c>
      <c r="F381" s="8">
        <v>46003</v>
      </c>
      <c r="G381" s="8">
        <v>46003</v>
      </c>
      <c r="H381" s="28"/>
      <c r="I381" s="15">
        <v>524</v>
      </c>
      <c r="J381" s="15">
        <v>327</v>
      </c>
      <c r="K381" s="22">
        <v>86360000</v>
      </c>
      <c r="L381" s="22">
        <v>8636000</v>
      </c>
      <c r="M381" s="13">
        <f t="shared" si="14"/>
        <v>0.76</v>
      </c>
      <c r="N381" s="6">
        <v>65633600</v>
      </c>
      <c r="O381" s="6">
        <v>20726400</v>
      </c>
      <c r="P381" s="6">
        <f t="shared" si="13"/>
        <v>86360000</v>
      </c>
      <c r="Q381" s="7">
        <v>0</v>
      </c>
      <c r="R381" s="22">
        <v>0</v>
      </c>
      <c r="S381" s="7">
        <v>0</v>
      </c>
      <c r="T381" s="9">
        <v>0</v>
      </c>
      <c r="U381" s="24">
        <v>0</v>
      </c>
      <c r="V381" s="7"/>
      <c r="W381" s="26">
        <v>0</v>
      </c>
      <c r="X381" s="7" t="s">
        <v>2400</v>
      </c>
    </row>
    <row r="382" spans="1:24" x14ac:dyDescent="0.25">
      <c r="A382" s="7">
        <v>20250410</v>
      </c>
      <c r="B382" s="7" t="s">
        <v>765</v>
      </c>
      <c r="C382" s="7" t="s">
        <v>1342</v>
      </c>
      <c r="D382" s="11">
        <v>9</v>
      </c>
      <c r="E382" s="8">
        <v>45698</v>
      </c>
      <c r="F382" s="8">
        <v>45970</v>
      </c>
      <c r="G382" s="8">
        <v>45970</v>
      </c>
      <c r="H382" s="28"/>
      <c r="I382" s="15">
        <v>570</v>
      </c>
      <c r="J382" s="15">
        <v>332</v>
      </c>
      <c r="K382" s="22">
        <v>58824000</v>
      </c>
      <c r="L382" s="22">
        <v>6536000</v>
      </c>
      <c r="M382" s="13">
        <f t="shared" si="14"/>
        <v>0.84814815381476949</v>
      </c>
      <c r="N382" s="6">
        <v>49891467</v>
      </c>
      <c r="O382" s="6">
        <v>8932533</v>
      </c>
      <c r="P382" s="6">
        <f t="shared" si="13"/>
        <v>58824000</v>
      </c>
      <c r="Q382" s="7">
        <v>0</v>
      </c>
      <c r="R382" s="22">
        <v>0</v>
      </c>
      <c r="S382" s="7">
        <v>0</v>
      </c>
      <c r="T382" s="9">
        <v>0</v>
      </c>
      <c r="U382" s="24">
        <v>0</v>
      </c>
      <c r="V382" s="7"/>
      <c r="W382" s="26">
        <v>0</v>
      </c>
      <c r="X382" s="7" t="s">
        <v>2400</v>
      </c>
    </row>
    <row r="383" spans="1:24" x14ac:dyDescent="0.25">
      <c r="A383" s="7">
        <v>20250411</v>
      </c>
      <c r="B383" s="7" t="s">
        <v>1969</v>
      </c>
      <c r="C383" s="7" t="s">
        <v>1343</v>
      </c>
      <c r="D383" s="11">
        <v>8</v>
      </c>
      <c r="E383" s="8">
        <v>45702</v>
      </c>
      <c r="F383" s="8">
        <v>45943</v>
      </c>
      <c r="G383" s="8">
        <v>45943</v>
      </c>
      <c r="H383" s="28"/>
      <c r="I383" s="15">
        <v>568</v>
      </c>
      <c r="J383" s="15">
        <v>499</v>
      </c>
      <c r="K383" s="22">
        <v>80984000</v>
      </c>
      <c r="L383" s="22">
        <v>10123000</v>
      </c>
      <c r="M383" s="13">
        <f t="shared" si="14"/>
        <v>0.9458333374493727</v>
      </c>
      <c r="N383" s="6">
        <v>76597367</v>
      </c>
      <c r="O383" s="6">
        <v>4386633</v>
      </c>
      <c r="P383" s="6">
        <f t="shared" si="13"/>
        <v>80984000</v>
      </c>
      <c r="Q383" s="7">
        <v>0</v>
      </c>
      <c r="R383" s="22">
        <v>0</v>
      </c>
      <c r="S383" s="7">
        <v>0</v>
      </c>
      <c r="T383" s="9">
        <v>0</v>
      </c>
      <c r="U383" s="24">
        <v>0</v>
      </c>
      <c r="V383" s="7"/>
      <c r="W383" s="26">
        <v>0</v>
      </c>
      <c r="X383" s="7" t="s">
        <v>2392</v>
      </c>
    </row>
    <row r="384" spans="1:24" x14ac:dyDescent="0.25">
      <c r="A384" s="7">
        <v>20250412</v>
      </c>
      <c r="B384" s="7" t="s">
        <v>353</v>
      </c>
      <c r="C384" s="7" t="s">
        <v>738</v>
      </c>
      <c r="D384" s="11">
        <v>10.7</v>
      </c>
      <c r="E384" s="8">
        <v>45700</v>
      </c>
      <c r="F384" s="8">
        <v>46022</v>
      </c>
      <c r="G384" s="8">
        <v>46022</v>
      </c>
      <c r="H384" s="28"/>
      <c r="I384" s="15">
        <v>453</v>
      </c>
      <c r="J384" s="15">
        <v>333</v>
      </c>
      <c r="K384" s="22">
        <v>47636400</v>
      </c>
      <c r="L384" s="22">
        <v>4452000</v>
      </c>
      <c r="M384" s="13">
        <f t="shared" si="14"/>
        <v>0.71339563862928346</v>
      </c>
      <c r="N384" s="6">
        <v>33983600</v>
      </c>
      <c r="O384" s="6">
        <v>13652800</v>
      </c>
      <c r="P384" s="6">
        <f t="shared" si="13"/>
        <v>47636400</v>
      </c>
      <c r="Q384" s="7">
        <v>0</v>
      </c>
      <c r="R384" s="22">
        <v>0</v>
      </c>
      <c r="S384" s="7">
        <v>0</v>
      </c>
      <c r="T384" s="9">
        <v>0</v>
      </c>
      <c r="U384" s="24" t="s">
        <v>2533</v>
      </c>
      <c r="V384" s="7"/>
      <c r="W384" s="27">
        <v>296800</v>
      </c>
      <c r="X384" s="7" t="s">
        <v>2411</v>
      </c>
    </row>
    <row r="385" spans="1:24" x14ac:dyDescent="0.25">
      <c r="A385" s="7">
        <v>20250413</v>
      </c>
      <c r="B385" s="7" t="s">
        <v>564</v>
      </c>
      <c r="C385" s="7" t="s">
        <v>1344</v>
      </c>
      <c r="D385" s="11">
        <v>10</v>
      </c>
      <c r="E385" s="8">
        <v>45699</v>
      </c>
      <c r="F385" s="8">
        <v>46001</v>
      </c>
      <c r="G385" s="8">
        <v>46001</v>
      </c>
      <c r="H385" s="28"/>
      <c r="I385" s="15">
        <v>581</v>
      </c>
      <c r="J385" s="15">
        <v>328</v>
      </c>
      <c r="K385" s="22">
        <v>86360000</v>
      </c>
      <c r="L385" s="22">
        <v>8636000</v>
      </c>
      <c r="M385" s="13">
        <f t="shared" si="14"/>
        <v>0.76666666280685503</v>
      </c>
      <c r="N385" s="6">
        <v>66209333</v>
      </c>
      <c r="O385" s="6">
        <v>20150667</v>
      </c>
      <c r="P385" s="6">
        <f t="shared" si="13"/>
        <v>86360000</v>
      </c>
      <c r="Q385" s="7">
        <v>0</v>
      </c>
      <c r="R385" s="22">
        <v>0</v>
      </c>
      <c r="S385" s="7">
        <v>0</v>
      </c>
      <c r="T385" s="9">
        <v>0</v>
      </c>
      <c r="U385" s="24">
        <v>0</v>
      </c>
      <c r="V385" s="7"/>
      <c r="W385" s="26">
        <v>0</v>
      </c>
      <c r="X385" s="7" t="s">
        <v>2400</v>
      </c>
    </row>
    <row r="386" spans="1:24" x14ac:dyDescent="0.25">
      <c r="A386" s="7">
        <v>20250414</v>
      </c>
      <c r="B386" s="7" t="s">
        <v>31</v>
      </c>
      <c r="C386" s="7" t="s">
        <v>1345</v>
      </c>
      <c r="D386" s="11">
        <v>11</v>
      </c>
      <c r="E386" s="8">
        <v>45702</v>
      </c>
      <c r="F386" s="8">
        <v>46022</v>
      </c>
      <c r="G386" s="8">
        <v>46022</v>
      </c>
      <c r="H386" s="28"/>
      <c r="I386" s="15">
        <v>344</v>
      </c>
      <c r="J386" s="15">
        <v>500</v>
      </c>
      <c r="K386" s="22">
        <v>88594000</v>
      </c>
      <c r="L386" s="22">
        <v>8054000</v>
      </c>
      <c r="M386" s="13">
        <f t="shared" si="14"/>
        <v>0.68787878411630587</v>
      </c>
      <c r="N386" s="6">
        <v>60941933</v>
      </c>
      <c r="O386" s="6">
        <v>27652067</v>
      </c>
      <c r="P386" s="6">
        <f t="shared" si="13"/>
        <v>88594000</v>
      </c>
      <c r="Q386" s="7">
        <v>0</v>
      </c>
      <c r="R386" s="22">
        <v>0</v>
      </c>
      <c r="S386" s="7">
        <v>0</v>
      </c>
      <c r="T386" s="9">
        <v>0</v>
      </c>
      <c r="U386" s="24" t="s">
        <v>2197</v>
      </c>
      <c r="V386" s="7"/>
      <c r="W386" s="26">
        <v>0</v>
      </c>
      <c r="X386" s="7" t="s">
        <v>2396</v>
      </c>
    </row>
    <row r="387" spans="1:24" x14ac:dyDescent="0.25">
      <c r="A387" s="7">
        <v>20250415</v>
      </c>
      <c r="B387" s="7" t="s">
        <v>154</v>
      </c>
      <c r="C387" s="7" t="s">
        <v>1319</v>
      </c>
      <c r="D387" s="11">
        <v>10</v>
      </c>
      <c r="E387" s="8">
        <v>45708</v>
      </c>
      <c r="F387" s="8">
        <v>46010</v>
      </c>
      <c r="G387" s="8">
        <v>46010</v>
      </c>
      <c r="H387" s="28"/>
      <c r="I387" s="15">
        <v>731</v>
      </c>
      <c r="J387" s="15">
        <v>576</v>
      </c>
      <c r="K387" s="22">
        <v>72940000</v>
      </c>
      <c r="L387" s="22">
        <v>7294000</v>
      </c>
      <c r="M387" s="13">
        <f t="shared" si="14"/>
        <v>0.73666667123663288</v>
      </c>
      <c r="N387" s="6">
        <v>53732467</v>
      </c>
      <c r="O387" s="6">
        <v>19207533</v>
      </c>
      <c r="P387" s="6">
        <f t="shared" si="13"/>
        <v>72940000</v>
      </c>
      <c r="Q387" s="7">
        <v>0</v>
      </c>
      <c r="R387" s="22">
        <v>0</v>
      </c>
      <c r="S387" s="7">
        <v>0</v>
      </c>
      <c r="T387" s="9">
        <v>0</v>
      </c>
      <c r="U387" s="24">
        <v>0</v>
      </c>
      <c r="V387" s="7"/>
      <c r="W387" s="26">
        <v>0</v>
      </c>
      <c r="X387" s="7" t="s">
        <v>2407</v>
      </c>
    </row>
    <row r="388" spans="1:24" x14ac:dyDescent="0.25">
      <c r="A388" s="7">
        <v>20250416</v>
      </c>
      <c r="B388" s="7" t="s">
        <v>778</v>
      </c>
      <c r="C388" s="7" t="s">
        <v>636</v>
      </c>
      <c r="D388" s="11">
        <v>10.93333333</v>
      </c>
      <c r="E388" s="8">
        <v>45700</v>
      </c>
      <c r="F388" s="8">
        <v>46022</v>
      </c>
      <c r="G388" s="8">
        <v>46022</v>
      </c>
      <c r="H388" s="28"/>
      <c r="I388" s="15">
        <v>522</v>
      </c>
      <c r="J388" s="15">
        <v>334</v>
      </c>
      <c r="K388" s="22">
        <v>63161867</v>
      </c>
      <c r="L388" s="22">
        <v>5777000</v>
      </c>
      <c r="M388" s="13">
        <f t="shared" si="14"/>
        <v>0.69817073330020474</v>
      </c>
      <c r="N388" s="6">
        <v>44097767</v>
      </c>
      <c r="O388" s="6">
        <v>19064100</v>
      </c>
      <c r="P388" s="6">
        <f t="shared" si="13"/>
        <v>63161867</v>
      </c>
      <c r="Q388" s="7">
        <v>0</v>
      </c>
      <c r="R388" s="22">
        <v>0</v>
      </c>
      <c r="S388" s="7">
        <v>0</v>
      </c>
      <c r="T388" s="9">
        <v>0</v>
      </c>
      <c r="U388" s="24" t="s">
        <v>2533</v>
      </c>
      <c r="V388" s="7"/>
      <c r="W388" s="27">
        <v>1733100</v>
      </c>
      <c r="X388" s="7" t="s">
        <v>2403</v>
      </c>
    </row>
    <row r="389" spans="1:24" x14ac:dyDescent="0.25">
      <c r="A389" s="7">
        <v>20250417</v>
      </c>
      <c r="B389" s="7" t="s">
        <v>956</v>
      </c>
      <c r="C389" s="7" t="s">
        <v>1255</v>
      </c>
      <c r="D389" s="11">
        <v>8</v>
      </c>
      <c r="E389" s="8">
        <v>45701</v>
      </c>
      <c r="F389" s="8">
        <v>45942</v>
      </c>
      <c r="G389" s="8">
        <v>45942</v>
      </c>
      <c r="H389" s="28"/>
      <c r="I389" s="15">
        <v>284</v>
      </c>
      <c r="J389" s="15">
        <v>429</v>
      </c>
      <c r="K389" s="22">
        <v>35616000</v>
      </c>
      <c r="L389" s="22">
        <v>4452000</v>
      </c>
      <c r="M389" s="13">
        <f t="shared" si="14"/>
        <v>1</v>
      </c>
      <c r="N389" s="6">
        <v>35616000</v>
      </c>
      <c r="O389" s="6">
        <v>0</v>
      </c>
      <c r="P389" s="6">
        <f t="shared" si="13"/>
        <v>35616000</v>
      </c>
      <c r="Q389" s="7">
        <v>0</v>
      </c>
      <c r="R389" s="22">
        <v>0</v>
      </c>
      <c r="S389" s="7">
        <v>0</v>
      </c>
      <c r="T389" s="9">
        <v>0</v>
      </c>
      <c r="U389" s="24">
        <v>0</v>
      </c>
      <c r="V389" s="7"/>
      <c r="W389" s="26">
        <v>0</v>
      </c>
      <c r="X389" s="7" t="s">
        <v>2407</v>
      </c>
    </row>
    <row r="390" spans="1:24" x14ac:dyDescent="0.25">
      <c r="A390" s="7">
        <v>20250418</v>
      </c>
      <c r="B390" s="7" t="s">
        <v>2131</v>
      </c>
      <c r="C390" s="7" t="s">
        <v>1319</v>
      </c>
      <c r="D390" s="11">
        <v>9</v>
      </c>
      <c r="E390" s="8">
        <v>45706</v>
      </c>
      <c r="F390" s="8">
        <v>45978</v>
      </c>
      <c r="G390" s="8">
        <v>45978</v>
      </c>
      <c r="H390" s="28"/>
      <c r="I390" s="15">
        <v>285</v>
      </c>
      <c r="J390" s="15">
        <v>430</v>
      </c>
      <c r="K390" s="22">
        <v>65646000</v>
      </c>
      <c r="L390" s="22">
        <v>7294000</v>
      </c>
      <c r="M390" s="13">
        <f t="shared" si="14"/>
        <v>0.82592592084818572</v>
      </c>
      <c r="N390" s="6">
        <v>54218733</v>
      </c>
      <c r="O390" s="6">
        <v>11427267</v>
      </c>
      <c r="P390" s="6">
        <f t="shared" si="13"/>
        <v>65646000</v>
      </c>
      <c r="Q390" s="7">
        <v>0</v>
      </c>
      <c r="R390" s="22">
        <v>0</v>
      </c>
      <c r="S390" s="7">
        <v>0</v>
      </c>
      <c r="T390" s="9">
        <v>0</v>
      </c>
      <c r="U390" s="24">
        <v>0</v>
      </c>
      <c r="V390" s="7"/>
      <c r="W390" s="26">
        <v>0</v>
      </c>
      <c r="X390" s="7" t="s">
        <v>2407</v>
      </c>
    </row>
    <row r="391" spans="1:24" x14ac:dyDescent="0.25">
      <c r="A391" s="7">
        <v>20250419</v>
      </c>
      <c r="B391" s="7" t="s">
        <v>444</v>
      </c>
      <c r="C391" s="7" t="s">
        <v>1319</v>
      </c>
      <c r="D391" s="11">
        <v>9</v>
      </c>
      <c r="E391" s="8">
        <v>45706</v>
      </c>
      <c r="F391" s="8">
        <v>45978</v>
      </c>
      <c r="G391" s="8">
        <v>45978</v>
      </c>
      <c r="H391" s="28"/>
      <c r="I391" s="15">
        <v>288</v>
      </c>
      <c r="J391" s="15">
        <v>463</v>
      </c>
      <c r="K391" s="22">
        <v>65646000</v>
      </c>
      <c r="L391" s="22">
        <v>7294000</v>
      </c>
      <c r="M391" s="13">
        <f t="shared" si="14"/>
        <v>0.82592592084818572</v>
      </c>
      <c r="N391" s="6">
        <v>54218733</v>
      </c>
      <c r="O391" s="6">
        <v>11427267</v>
      </c>
      <c r="P391" s="6">
        <f t="shared" si="13"/>
        <v>65646000</v>
      </c>
      <c r="Q391" s="7">
        <v>0</v>
      </c>
      <c r="R391" s="22">
        <v>0</v>
      </c>
      <c r="S391" s="7">
        <v>0</v>
      </c>
      <c r="T391" s="9">
        <v>0</v>
      </c>
      <c r="U391" s="24">
        <v>0</v>
      </c>
      <c r="V391" s="7"/>
      <c r="W391" s="26">
        <v>0</v>
      </c>
      <c r="X391" s="7" t="s">
        <v>2407</v>
      </c>
    </row>
    <row r="392" spans="1:24" x14ac:dyDescent="0.25">
      <c r="A392" s="7">
        <v>20250420</v>
      </c>
      <c r="B392" s="7" t="s">
        <v>434</v>
      </c>
      <c r="C392" s="7" t="s">
        <v>1346</v>
      </c>
      <c r="D392" s="11">
        <v>10</v>
      </c>
      <c r="E392" s="8">
        <v>45701</v>
      </c>
      <c r="F392" s="8">
        <v>46003</v>
      </c>
      <c r="G392" s="8">
        <v>46003</v>
      </c>
      <c r="H392" s="28"/>
      <c r="I392" s="15">
        <v>290</v>
      </c>
      <c r="J392" s="15">
        <v>431</v>
      </c>
      <c r="K392" s="22">
        <v>72940000</v>
      </c>
      <c r="L392" s="22">
        <v>7294000</v>
      </c>
      <c r="M392" s="13">
        <f t="shared" si="14"/>
        <v>0.76</v>
      </c>
      <c r="N392" s="6">
        <v>55434400</v>
      </c>
      <c r="O392" s="6">
        <v>17505600</v>
      </c>
      <c r="P392" s="6">
        <f t="shared" si="13"/>
        <v>72940000</v>
      </c>
      <c r="Q392" s="7">
        <v>0</v>
      </c>
      <c r="R392" s="22">
        <v>0</v>
      </c>
      <c r="S392" s="7">
        <v>0</v>
      </c>
      <c r="T392" s="9">
        <v>0</v>
      </c>
      <c r="U392" s="24">
        <v>0</v>
      </c>
      <c r="V392" s="7"/>
      <c r="W392" s="26">
        <v>0</v>
      </c>
      <c r="X392" s="7" t="s">
        <v>2407</v>
      </c>
    </row>
    <row r="393" spans="1:24" x14ac:dyDescent="0.25">
      <c r="A393" s="7">
        <v>20250421</v>
      </c>
      <c r="B393" s="7" t="s">
        <v>323</v>
      </c>
      <c r="C393" s="7" t="s">
        <v>1347</v>
      </c>
      <c r="D393" s="11">
        <v>10</v>
      </c>
      <c r="E393" s="8">
        <v>45709</v>
      </c>
      <c r="F393" s="8">
        <v>46011</v>
      </c>
      <c r="G393" s="8">
        <v>46011</v>
      </c>
      <c r="H393" s="28"/>
      <c r="I393" s="15">
        <v>272</v>
      </c>
      <c r="J393" s="15">
        <v>472</v>
      </c>
      <c r="K393" s="22">
        <v>44520000</v>
      </c>
      <c r="L393" s="22">
        <v>4452000</v>
      </c>
      <c r="M393" s="13">
        <f t="shared" si="14"/>
        <v>0.73333333333333328</v>
      </c>
      <c r="N393" s="6">
        <v>32648000</v>
      </c>
      <c r="O393" s="6">
        <v>11872000</v>
      </c>
      <c r="P393" s="6">
        <f t="shared" si="13"/>
        <v>44520000</v>
      </c>
      <c r="Q393" s="7">
        <v>0</v>
      </c>
      <c r="R393" s="22">
        <v>0</v>
      </c>
      <c r="S393" s="7">
        <v>0</v>
      </c>
      <c r="T393" s="9">
        <v>0</v>
      </c>
      <c r="U393" s="24">
        <v>0</v>
      </c>
      <c r="V393" s="7"/>
      <c r="W393" s="26">
        <v>0</v>
      </c>
      <c r="X393" s="7" t="s">
        <v>2407</v>
      </c>
    </row>
    <row r="394" spans="1:24" x14ac:dyDescent="0.25">
      <c r="A394" s="7">
        <v>20250422</v>
      </c>
      <c r="B394" s="7" t="s">
        <v>438</v>
      </c>
      <c r="C394" s="7" t="s">
        <v>1348</v>
      </c>
      <c r="D394" s="11">
        <v>7.5</v>
      </c>
      <c r="E394" s="8">
        <v>45712</v>
      </c>
      <c r="F394" s="8">
        <v>45938</v>
      </c>
      <c r="G394" s="8">
        <v>45938</v>
      </c>
      <c r="H394" s="28"/>
      <c r="I394" s="15">
        <v>273</v>
      </c>
      <c r="J394" s="15">
        <v>678</v>
      </c>
      <c r="K394" s="22">
        <v>49020000</v>
      </c>
      <c r="L394" s="22">
        <v>6536000</v>
      </c>
      <c r="M394" s="13">
        <f t="shared" si="14"/>
        <v>0.96444445124439004</v>
      </c>
      <c r="N394" s="6">
        <v>47277067</v>
      </c>
      <c r="O394" s="6">
        <v>1742933</v>
      </c>
      <c r="P394" s="6">
        <f t="shared" si="13"/>
        <v>49020000</v>
      </c>
      <c r="Q394" s="7">
        <v>0</v>
      </c>
      <c r="R394" s="22">
        <v>0</v>
      </c>
      <c r="S394" s="7">
        <v>0</v>
      </c>
      <c r="T394" s="9">
        <v>0</v>
      </c>
      <c r="U394" s="24">
        <v>0</v>
      </c>
      <c r="V394" s="7"/>
      <c r="W394" s="26">
        <v>0</v>
      </c>
      <c r="X394" s="7" t="s">
        <v>2407</v>
      </c>
    </row>
    <row r="395" spans="1:24" x14ac:dyDescent="0.25">
      <c r="A395" s="7">
        <v>20250423</v>
      </c>
      <c r="B395" s="7" t="s">
        <v>380</v>
      </c>
      <c r="C395" s="7" t="s">
        <v>1349</v>
      </c>
      <c r="D395" s="11">
        <v>10</v>
      </c>
      <c r="E395" s="8">
        <v>45706</v>
      </c>
      <c r="F395" s="8">
        <v>46008</v>
      </c>
      <c r="G395" s="8">
        <v>46008</v>
      </c>
      <c r="H395" s="28"/>
      <c r="I395" s="15">
        <v>510</v>
      </c>
      <c r="J395" s="15">
        <v>520</v>
      </c>
      <c r="K395" s="22">
        <v>57770000</v>
      </c>
      <c r="L395" s="22">
        <v>5777000</v>
      </c>
      <c r="M395" s="13">
        <f t="shared" si="14"/>
        <v>0.74333333910334087</v>
      </c>
      <c r="N395" s="6">
        <v>42942367</v>
      </c>
      <c r="O395" s="6">
        <v>14827633</v>
      </c>
      <c r="P395" s="6">
        <f t="shared" si="13"/>
        <v>57770000</v>
      </c>
      <c r="Q395" s="7">
        <v>0</v>
      </c>
      <c r="R395" s="22">
        <v>0</v>
      </c>
      <c r="S395" s="7">
        <v>0</v>
      </c>
      <c r="T395" s="9">
        <v>0</v>
      </c>
      <c r="U395" s="24">
        <v>0</v>
      </c>
      <c r="V395" s="7"/>
      <c r="W395" s="26">
        <v>0</v>
      </c>
      <c r="X395" s="7" t="s">
        <v>2421</v>
      </c>
    </row>
    <row r="396" spans="1:24" x14ac:dyDescent="0.25">
      <c r="A396" s="7">
        <v>20250424</v>
      </c>
      <c r="B396" s="7" t="s">
        <v>851</v>
      </c>
      <c r="C396" s="7" t="s">
        <v>1350</v>
      </c>
      <c r="D396" s="11">
        <v>10.7</v>
      </c>
      <c r="E396" s="8">
        <v>45705</v>
      </c>
      <c r="F396" s="8">
        <v>46022</v>
      </c>
      <c r="G396" s="8">
        <v>46022</v>
      </c>
      <c r="H396" s="28"/>
      <c r="I396" s="15">
        <v>552</v>
      </c>
      <c r="J396" s="15">
        <v>374</v>
      </c>
      <c r="K396" s="22">
        <v>26568100</v>
      </c>
      <c r="L396" s="22">
        <v>2483000</v>
      </c>
      <c r="M396" s="13">
        <f t="shared" si="14"/>
        <v>0.69781930209537002</v>
      </c>
      <c r="N396" s="6">
        <v>18539733</v>
      </c>
      <c r="O396" s="6">
        <v>8028367</v>
      </c>
      <c r="P396" s="6">
        <f t="shared" si="13"/>
        <v>26568100</v>
      </c>
      <c r="Q396" s="7">
        <v>0</v>
      </c>
      <c r="R396" s="22">
        <v>0</v>
      </c>
      <c r="S396" s="7">
        <v>0</v>
      </c>
      <c r="T396" s="9">
        <v>0</v>
      </c>
      <c r="U396" s="24" t="s">
        <v>2533</v>
      </c>
      <c r="V396" s="7"/>
      <c r="W396" s="27">
        <v>579367</v>
      </c>
      <c r="X396" s="7" t="s">
        <v>2403</v>
      </c>
    </row>
    <row r="397" spans="1:24" x14ac:dyDescent="0.25">
      <c r="A397" s="7">
        <v>20250425</v>
      </c>
      <c r="B397" s="7" t="s">
        <v>694</v>
      </c>
      <c r="C397" s="7" t="s">
        <v>629</v>
      </c>
      <c r="D397" s="11">
        <v>10.9</v>
      </c>
      <c r="E397" s="8">
        <v>45700</v>
      </c>
      <c r="F397" s="8">
        <v>46022</v>
      </c>
      <c r="G397" s="8">
        <v>46022</v>
      </c>
      <c r="H397" s="28"/>
      <c r="I397" s="15">
        <v>381</v>
      </c>
      <c r="J397" s="15">
        <v>398</v>
      </c>
      <c r="K397" s="22">
        <v>37332500</v>
      </c>
      <c r="L397" s="22">
        <v>3425000</v>
      </c>
      <c r="M397" s="13">
        <f t="shared" si="14"/>
        <v>0.7003058193263243</v>
      </c>
      <c r="N397" s="6">
        <v>26144167</v>
      </c>
      <c r="O397" s="6">
        <v>11188333</v>
      </c>
      <c r="P397" s="6">
        <f t="shared" si="13"/>
        <v>37332500</v>
      </c>
      <c r="Q397" s="7">
        <v>0</v>
      </c>
      <c r="R397" s="22">
        <v>0</v>
      </c>
      <c r="S397" s="7">
        <v>0</v>
      </c>
      <c r="T397" s="9">
        <v>0</v>
      </c>
      <c r="U397" s="24" t="s">
        <v>2533</v>
      </c>
      <c r="V397" s="7"/>
      <c r="W397" s="27">
        <v>913333</v>
      </c>
      <c r="X397" s="7" t="s">
        <v>2411</v>
      </c>
    </row>
    <row r="398" spans="1:24" x14ac:dyDescent="0.25">
      <c r="A398" s="7">
        <v>20250426</v>
      </c>
      <c r="B398" s="7" t="s">
        <v>585</v>
      </c>
      <c r="C398" s="7" t="s">
        <v>1288</v>
      </c>
      <c r="D398" s="11">
        <v>10.9</v>
      </c>
      <c r="E398" s="8">
        <v>45705</v>
      </c>
      <c r="F398" s="8">
        <v>46022</v>
      </c>
      <c r="G398" s="8">
        <v>46022</v>
      </c>
      <c r="H398" s="28"/>
      <c r="I398" s="15">
        <v>324</v>
      </c>
      <c r="J398" s="15">
        <v>556</v>
      </c>
      <c r="K398" s="22">
        <v>94132400</v>
      </c>
      <c r="L398" s="22">
        <v>8636000</v>
      </c>
      <c r="M398" s="13">
        <f t="shared" si="14"/>
        <v>0.68501528697876612</v>
      </c>
      <c r="N398" s="6">
        <v>64482133</v>
      </c>
      <c r="O398" s="6">
        <v>29650267</v>
      </c>
      <c r="P398" s="6">
        <f t="shared" si="13"/>
        <v>94132400</v>
      </c>
      <c r="Q398" s="7">
        <v>0</v>
      </c>
      <c r="R398" s="22">
        <v>0</v>
      </c>
      <c r="S398" s="7">
        <v>0</v>
      </c>
      <c r="T398" s="9">
        <v>0</v>
      </c>
      <c r="U398" s="24" t="s">
        <v>2533</v>
      </c>
      <c r="V398" s="7"/>
      <c r="W398" s="27">
        <v>3742267</v>
      </c>
      <c r="X398" s="7" t="s">
        <v>2403</v>
      </c>
    </row>
    <row r="399" spans="1:24" x14ac:dyDescent="0.25">
      <c r="A399" s="7">
        <v>20250427</v>
      </c>
      <c r="B399" s="7" t="s">
        <v>761</v>
      </c>
      <c r="C399" s="7" t="s">
        <v>1351</v>
      </c>
      <c r="D399" s="11">
        <v>8</v>
      </c>
      <c r="E399" s="8">
        <v>45706</v>
      </c>
      <c r="F399" s="8">
        <v>45961</v>
      </c>
      <c r="G399" s="8">
        <v>45961</v>
      </c>
      <c r="H399" s="28"/>
      <c r="I399" s="15">
        <v>587</v>
      </c>
      <c r="J399" s="15">
        <v>575</v>
      </c>
      <c r="K399" s="22">
        <v>75048000</v>
      </c>
      <c r="L399" s="22">
        <v>9381000</v>
      </c>
      <c r="M399" s="13">
        <f t="shared" si="14"/>
        <v>0.87083333333333335</v>
      </c>
      <c r="N399" s="6">
        <v>65354300</v>
      </c>
      <c r="O399" s="6">
        <v>9693700</v>
      </c>
      <c r="P399" s="6">
        <f t="shared" si="13"/>
        <v>75048000</v>
      </c>
      <c r="Q399" s="7">
        <v>0</v>
      </c>
      <c r="R399" s="22">
        <v>0</v>
      </c>
      <c r="S399" s="7">
        <v>0</v>
      </c>
      <c r="T399" s="9">
        <v>0</v>
      </c>
      <c r="U399" s="24">
        <v>0</v>
      </c>
      <c r="V399" s="7"/>
      <c r="W399" s="26">
        <v>0</v>
      </c>
      <c r="X399" s="7" t="s">
        <v>2400</v>
      </c>
    </row>
    <row r="400" spans="1:24" x14ac:dyDescent="0.25">
      <c r="A400" s="7">
        <v>20250428</v>
      </c>
      <c r="B400" s="7" t="s">
        <v>957</v>
      </c>
      <c r="C400" s="7" t="s">
        <v>1207</v>
      </c>
      <c r="D400" s="11">
        <v>10.933333333333334</v>
      </c>
      <c r="E400" s="8">
        <v>45702</v>
      </c>
      <c r="F400" s="8">
        <v>46022</v>
      </c>
      <c r="G400" s="8">
        <v>46022</v>
      </c>
      <c r="H400" s="28"/>
      <c r="I400" s="15">
        <v>495</v>
      </c>
      <c r="J400" s="15">
        <v>414</v>
      </c>
      <c r="K400" s="22">
        <v>63161867</v>
      </c>
      <c r="L400" s="22">
        <v>5777000</v>
      </c>
      <c r="M400" s="13">
        <f t="shared" si="14"/>
        <v>0.69207316180188272</v>
      </c>
      <c r="N400" s="6">
        <v>43712633</v>
      </c>
      <c r="O400" s="6">
        <v>19449234</v>
      </c>
      <c r="P400" s="6">
        <f t="shared" si="13"/>
        <v>63161867</v>
      </c>
      <c r="Q400" s="7">
        <v>0</v>
      </c>
      <c r="R400" s="22">
        <v>0</v>
      </c>
      <c r="S400" s="7">
        <v>0</v>
      </c>
      <c r="T400" s="9">
        <v>0</v>
      </c>
      <c r="U400" s="24" t="s">
        <v>2533</v>
      </c>
      <c r="V400" s="7"/>
      <c r="W400" s="27">
        <v>2118234</v>
      </c>
      <c r="X400" s="7" t="s">
        <v>2403</v>
      </c>
    </row>
    <row r="401" spans="1:24" x14ac:dyDescent="0.25">
      <c r="A401" s="7">
        <v>20250429</v>
      </c>
      <c r="B401" s="7" t="s">
        <v>2209</v>
      </c>
      <c r="C401" s="7" t="s">
        <v>1352</v>
      </c>
      <c r="D401" s="11">
        <v>11</v>
      </c>
      <c r="E401" s="8">
        <v>45699</v>
      </c>
      <c r="F401" s="8">
        <v>46022</v>
      </c>
      <c r="G401" s="8">
        <v>46022</v>
      </c>
      <c r="H401" s="28"/>
      <c r="I401" s="15">
        <v>622</v>
      </c>
      <c r="J401" s="15">
        <v>400</v>
      </c>
      <c r="K401" s="22">
        <v>80234000</v>
      </c>
      <c r="L401" s="22">
        <v>7294000</v>
      </c>
      <c r="M401" s="13">
        <f t="shared" si="14"/>
        <v>0.69696970112421164</v>
      </c>
      <c r="N401" s="6">
        <v>55920667</v>
      </c>
      <c r="O401" s="6">
        <v>24313333</v>
      </c>
      <c r="P401" s="6">
        <f t="shared" si="13"/>
        <v>80234000</v>
      </c>
      <c r="Q401" s="7">
        <v>0</v>
      </c>
      <c r="R401" s="22">
        <v>0</v>
      </c>
      <c r="S401" s="7">
        <v>0</v>
      </c>
      <c r="T401" s="9">
        <v>0</v>
      </c>
      <c r="U401" s="24">
        <v>0</v>
      </c>
      <c r="V401" s="7"/>
      <c r="W401" s="26">
        <v>0</v>
      </c>
      <c r="X401" s="7" t="s">
        <v>2398</v>
      </c>
    </row>
    <row r="402" spans="1:24" x14ac:dyDescent="0.25">
      <c r="A402" s="7">
        <v>20250430</v>
      </c>
      <c r="B402" s="7" t="s">
        <v>407</v>
      </c>
      <c r="C402" s="7" t="s">
        <v>1353</v>
      </c>
      <c r="D402" s="11">
        <v>10</v>
      </c>
      <c r="E402" s="8">
        <v>45701</v>
      </c>
      <c r="F402" s="8">
        <v>46003</v>
      </c>
      <c r="G402" s="8">
        <v>46003</v>
      </c>
      <c r="H402" s="28"/>
      <c r="I402" s="15">
        <v>457</v>
      </c>
      <c r="J402" s="15">
        <v>419</v>
      </c>
      <c r="K402" s="22">
        <v>72940000</v>
      </c>
      <c r="L402" s="22">
        <v>7294000</v>
      </c>
      <c r="M402" s="13">
        <f t="shared" si="14"/>
        <v>0.76</v>
      </c>
      <c r="N402" s="6">
        <v>55434400</v>
      </c>
      <c r="O402" s="6">
        <v>17505600</v>
      </c>
      <c r="P402" s="6">
        <f t="shared" si="13"/>
        <v>72940000</v>
      </c>
      <c r="Q402" s="7">
        <v>0</v>
      </c>
      <c r="R402" s="22">
        <v>0</v>
      </c>
      <c r="S402" s="7">
        <v>0</v>
      </c>
      <c r="T402" s="9">
        <v>0</v>
      </c>
      <c r="U402" s="24">
        <v>0</v>
      </c>
      <c r="V402" s="7"/>
      <c r="W402" s="26">
        <v>0</v>
      </c>
      <c r="X402" s="7" t="s">
        <v>2421</v>
      </c>
    </row>
    <row r="403" spans="1:24" x14ac:dyDescent="0.25">
      <c r="A403" s="7">
        <v>20250431</v>
      </c>
      <c r="B403" s="7" t="s">
        <v>431</v>
      </c>
      <c r="C403" s="7" t="s">
        <v>1354</v>
      </c>
      <c r="D403" s="11">
        <v>10</v>
      </c>
      <c r="E403" s="8">
        <v>45701</v>
      </c>
      <c r="F403" s="8">
        <v>46003</v>
      </c>
      <c r="G403" s="8">
        <v>46003</v>
      </c>
      <c r="H403" s="28"/>
      <c r="I403" s="15">
        <v>443</v>
      </c>
      <c r="J403" s="15">
        <v>423</v>
      </c>
      <c r="K403" s="22">
        <v>86360000</v>
      </c>
      <c r="L403" s="22">
        <v>8636000</v>
      </c>
      <c r="M403" s="13">
        <f t="shared" si="14"/>
        <v>0.76</v>
      </c>
      <c r="N403" s="6">
        <v>65633600</v>
      </c>
      <c r="O403" s="6">
        <v>20726400</v>
      </c>
      <c r="P403" s="6">
        <f t="shared" si="13"/>
        <v>86360000</v>
      </c>
      <c r="Q403" s="7">
        <v>0</v>
      </c>
      <c r="R403" s="22">
        <v>0</v>
      </c>
      <c r="S403" s="7">
        <v>0</v>
      </c>
      <c r="T403" s="9">
        <v>0</v>
      </c>
      <c r="U403" s="24">
        <v>0</v>
      </c>
      <c r="V403" s="7"/>
      <c r="W403" s="26">
        <v>0</v>
      </c>
      <c r="X403" s="7" t="s">
        <v>2421</v>
      </c>
    </row>
    <row r="404" spans="1:24" x14ac:dyDescent="0.25">
      <c r="A404" s="7">
        <v>20250432</v>
      </c>
      <c r="B404" s="7" t="s">
        <v>958</v>
      </c>
      <c r="C404" s="7" t="s">
        <v>1355</v>
      </c>
      <c r="D404" s="11">
        <v>10</v>
      </c>
      <c r="E404" s="8">
        <v>45701</v>
      </c>
      <c r="F404" s="8">
        <v>46003</v>
      </c>
      <c r="G404" s="8">
        <v>46003</v>
      </c>
      <c r="H404" s="28"/>
      <c r="I404" s="15">
        <v>472</v>
      </c>
      <c r="J404" s="15">
        <v>427</v>
      </c>
      <c r="K404" s="22">
        <v>72940000</v>
      </c>
      <c r="L404" s="22">
        <v>7294000</v>
      </c>
      <c r="M404" s="13">
        <f t="shared" si="14"/>
        <v>0.76</v>
      </c>
      <c r="N404" s="6">
        <v>55434400</v>
      </c>
      <c r="O404" s="6">
        <v>17505600</v>
      </c>
      <c r="P404" s="6">
        <f t="shared" si="13"/>
        <v>72940000</v>
      </c>
      <c r="Q404" s="7">
        <v>0</v>
      </c>
      <c r="R404" s="22">
        <v>0</v>
      </c>
      <c r="S404" s="7">
        <v>0</v>
      </c>
      <c r="T404" s="9">
        <v>0</v>
      </c>
      <c r="U404" s="24">
        <v>0</v>
      </c>
      <c r="V404" s="7"/>
      <c r="W404" s="26">
        <v>0</v>
      </c>
      <c r="X404" s="7" t="s">
        <v>2415</v>
      </c>
    </row>
    <row r="405" spans="1:24" x14ac:dyDescent="0.25">
      <c r="A405" s="7">
        <v>20250433</v>
      </c>
      <c r="B405" s="7" t="s">
        <v>54</v>
      </c>
      <c r="C405" s="7" t="s">
        <v>1113</v>
      </c>
      <c r="D405" s="11">
        <v>11</v>
      </c>
      <c r="E405" s="8">
        <v>45705</v>
      </c>
      <c r="F405" s="8">
        <v>46022</v>
      </c>
      <c r="G405" s="8">
        <v>46022</v>
      </c>
      <c r="H405" s="28"/>
      <c r="I405" s="15">
        <v>339</v>
      </c>
      <c r="J405" s="15">
        <v>478</v>
      </c>
      <c r="K405" s="22">
        <v>63547000</v>
      </c>
      <c r="L405" s="22">
        <v>5777000</v>
      </c>
      <c r="M405" s="13">
        <f t="shared" si="14"/>
        <v>0.67878787354241743</v>
      </c>
      <c r="N405" s="6">
        <v>43134933</v>
      </c>
      <c r="O405" s="6">
        <v>20412067</v>
      </c>
      <c r="P405" s="6">
        <f t="shared" si="13"/>
        <v>63547000</v>
      </c>
      <c r="Q405" s="7">
        <v>0</v>
      </c>
      <c r="R405" s="22">
        <v>0</v>
      </c>
      <c r="S405" s="7">
        <v>0</v>
      </c>
      <c r="T405" s="9">
        <v>0</v>
      </c>
      <c r="U405" s="24" t="s">
        <v>2290</v>
      </c>
      <c r="V405" s="7"/>
      <c r="W405" s="26">
        <v>0</v>
      </c>
      <c r="X405" s="7" t="s">
        <v>2396</v>
      </c>
    </row>
    <row r="406" spans="1:24" x14ac:dyDescent="0.25">
      <c r="A406" s="7">
        <v>20250434</v>
      </c>
      <c r="B406" s="7" t="s">
        <v>839</v>
      </c>
      <c r="C406" s="7" t="s">
        <v>1356</v>
      </c>
      <c r="D406" s="11">
        <v>11</v>
      </c>
      <c r="E406" s="8">
        <v>45705</v>
      </c>
      <c r="F406" s="8">
        <v>46022</v>
      </c>
      <c r="G406" s="8">
        <v>46022</v>
      </c>
      <c r="H406" s="28"/>
      <c r="I406" s="15">
        <v>358</v>
      </c>
      <c r="J406" s="15">
        <v>480</v>
      </c>
      <c r="K406" s="22">
        <v>63547000</v>
      </c>
      <c r="L406" s="22">
        <v>5777000</v>
      </c>
      <c r="M406" s="13">
        <f t="shared" si="14"/>
        <v>0.67878787354241743</v>
      </c>
      <c r="N406" s="6">
        <v>43134933</v>
      </c>
      <c r="O406" s="6">
        <v>20412067</v>
      </c>
      <c r="P406" s="6">
        <f t="shared" si="13"/>
        <v>63547000</v>
      </c>
      <c r="Q406" s="7">
        <v>0</v>
      </c>
      <c r="R406" s="22">
        <v>0</v>
      </c>
      <c r="S406" s="7">
        <v>0</v>
      </c>
      <c r="T406" s="9">
        <v>0</v>
      </c>
      <c r="U406" s="24" t="s">
        <v>2198</v>
      </c>
      <c r="V406" s="7"/>
      <c r="W406" s="26">
        <v>0</v>
      </c>
      <c r="X406" s="7" t="s">
        <v>2396</v>
      </c>
    </row>
    <row r="407" spans="1:24" x14ac:dyDescent="0.25">
      <c r="A407" s="7">
        <v>20250435</v>
      </c>
      <c r="B407" s="7" t="s">
        <v>1702</v>
      </c>
      <c r="C407" s="7" t="s">
        <v>1357</v>
      </c>
      <c r="D407" s="11">
        <v>10</v>
      </c>
      <c r="E407" s="8">
        <v>45701</v>
      </c>
      <c r="F407" s="8">
        <v>46003</v>
      </c>
      <c r="G407" s="8">
        <v>46003</v>
      </c>
      <c r="H407" s="28"/>
      <c r="I407" s="15">
        <v>467</v>
      </c>
      <c r="J407" s="15">
        <v>421</v>
      </c>
      <c r="K407" s="22">
        <v>57770000</v>
      </c>
      <c r="L407" s="22">
        <v>5777000</v>
      </c>
      <c r="M407" s="13">
        <f t="shared" si="14"/>
        <v>0.76</v>
      </c>
      <c r="N407" s="6">
        <v>43905200</v>
      </c>
      <c r="O407" s="6">
        <v>13864800</v>
      </c>
      <c r="P407" s="6">
        <f t="shared" si="13"/>
        <v>57770000</v>
      </c>
      <c r="Q407" s="7">
        <v>0</v>
      </c>
      <c r="R407" s="22">
        <v>0</v>
      </c>
      <c r="S407" s="7">
        <v>0</v>
      </c>
      <c r="T407" s="9">
        <v>0</v>
      </c>
      <c r="U407" s="24">
        <v>0</v>
      </c>
      <c r="V407" s="7"/>
      <c r="W407" s="26">
        <v>0</v>
      </c>
      <c r="X407" s="7" t="s">
        <v>2415</v>
      </c>
    </row>
    <row r="408" spans="1:24" x14ac:dyDescent="0.25">
      <c r="A408" s="7">
        <v>20250436</v>
      </c>
      <c r="B408" s="7" t="s">
        <v>56</v>
      </c>
      <c r="C408" s="7" t="s">
        <v>1358</v>
      </c>
      <c r="D408" s="11">
        <v>10</v>
      </c>
      <c r="E408" s="8">
        <v>45705</v>
      </c>
      <c r="F408" s="8">
        <v>46007</v>
      </c>
      <c r="G408" s="8">
        <v>46007</v>
      </c>
      <c r="H408" s="28"/>
      <c r="I408" s="15">
        <v>412</v>
      </c>
      <c r="J408" s="15">
        <v>476</v>
      </c>
      <c r="K408" s="22">
        <v>57770000</v>
      </c>
      <c r="L408" s="22">
        <v>5777000</v>
      </c>
      <c r="M408" s="13">
        <f t="shared" si="14"/>
        <v>0.74666666089665912</v>
      </c>
      <c r="N408" s="6">
        <v>43134933</v>
      </c>
      <c r="O408" s="6">
        <v>14635067</v>
      </c>
      <c r="P408" s="6">
        <f t="shared" si="13"/>
        <v>57770000</v>
      </c>
      <c r="Q408" s="7">
        <v>0</v>
      </c>
      <c r="R408" s="22">
        <v>0</v>
      </c>
      <c r="S408" s="7">
        <v>0</v>
      </c>
      <c r="T408" s="9">
        <v>0</v>
      </c>
      <c r="U408" s="24">
        <v>0</v>
      </c>
      <c r="V408" s="7"/>
      <c r="W408" s="26">
        <v>0</v>
      </c>
      <c r="X408" s="7" t="s">
        <v>2421</v>
      </c>
    </row>
    <row r="409" spans="1:24" x14ac:dyDescent="0.25">
      <c r="A409" s="7">
        <v>20250437</v>
      </c>
      <c r="B409" s="7" t="s">
        <v>959</v>
      </c>
      <c r="C409" s="7" t="s">
        <v>1359</v>
      </c>
      <c r="D409" s="11">
        <v>10</v>
      </c>
      <c r="E409" s="8">
        <v>45705</v>
      </c>
      <c r="F409" s="8">
        <v>46007</v>
      </c>
      <c r="G409" s="8">
        <v>46007</v>
      </c>
      <c r="H409" s="28"/>
      <c r="I409" s="15">
        <v>369</v>
      </c>
      <c r="J409" s="15">
        <v>424</v>
      </c>
      <c r="K409" s="22">
        <v>57770000</v>
      </c>
      <c r="L409" s="22">
        <v>5777000</v>
      </c>
      <c r="M409" s="13">
        <f t="shared" si="14"/>
        <v>0.74666666089665912</v>
      </c>
      <c r="N409" s="6">
        <v>43134933</v>
      </c>
      <c r="O409" s="6">
        <v>14635067</v>
      </c>
      <c r="P409" s="6">
        <f t="shared" si="13"/>
        <v>57770000</v>
      </c>
      <c r="Q409" s="7">
        <v>0</v>
      </c>
      <c r="R409" s="22">
        <v>0</v>
      </c>
      <c r="S409" s="7">
        <v>0</v>
      </c>
      <c r="T409" s="9">
        <v>0</v>
      </c>
      <c r="U409" s="24">
        <v>0</v>
      </c>
      <c r="V409" s="7"/>
      <c r="W409" s="26">
        <v>0</v>
      </c>
      <c r="X409" s="7" t="s">
        <v>2421</v>
      </c>
    </row>
    <row r="410" spans="1:24" x14ac:dyDescent="0.25">
      <c r="A410" s="7">
        <v>20250438</v>
      </c>
      <c r="B410" s="7" t="s">
        <v>381</v>
      </c>
      <c r="C410" s="7" t="s">
        <v>1358</v>
      </c>
      <c r="D410" s="11">
        <v>10</v>
      </c>
      <c r="E410" s="8">
        <v>45706</v>
      </c>
      <c r="F410" s="8">
        <v>46008</v>
      </c>
      <c r="G410" s="8">
        <v>46008</v>
      </c>
      <c r="H410" s="28"/>
      <c r="I410" s="15">
        <v>387</v>
      </c>
      <c r="J410" s="15">
        <v>460</v>
      </c>
      <c r="K410" s="22">
        <v>57770000</v>
      </c>
      <c r="L410" s="22">
        <v>5777000</v>
      </c>
      <c r="M410" s="13">
        <f t="shared" si="14"/>
        <v>0.74333333910334087</v>
      </c>
      <c r="N410" s="6">
        <v>42942367</v>
      </c>
      <c r="O410" s="6">
        <v>14827633</v>
      </c>
      <c r="P410" s="6">
        <f t="shared" si="13"/>
        <v>57770000</v>
      </c>
      <c r="Q410" s="7">
        <v>0</v>
      </c>
      <c r="R410" s="22">
        <v>0</v>
      </c>
      <c r="S410" s="7">
        <v>0</v>
      </c>
      <c r="T410" s="9">
        <v>0</v>
      </c>
      <c r="U410" s="24">
        <v>0</v>
      </c>
      <c r="V410" s="7"/>
      <c r="W410" s="26">
        <v>0</v>
      </c>
      <c r="X410" s="7" t="s">
        <v>2421</v>
      </c>
    </row>
    <row r="411" spans="1:24" x14ac:dyDescent="0.25">
      <c r="A411" s="7">
        <v>20250439</v>
      </c>
      <c r="B411" s="7" t="s">
        <v>960</v>
      </c>
      <c r="C411" s="7" t="s">
        <v>1360</v>
      </c>
      <c r="D411" s="11">
        <v>10</v>
      </c>
      <c r="E411" s="8">
        <v>45701</v>
      </c>
      <c r="F411" s="8">
        <v>46003</v>
      </c>
      <c r="G411" s="8">
        <v>46003</v>
      </c>
      <c r="H411" s="28"/>
      <c r="I411" s="15">
        <v>423</v>
      </c>
      <c r="J411" s="15">
        <v>441</v>
      </c>
      <c r="K411" s="22">
        <v>72940000</v>
      </c>
      <c r="L411" s="22">
        <v>7294000</v>
      </c>
      <c r="M411" s="13">
        <f t="shared" si="14"/>
        <v>0.76</v>
      </c>
      <c r="N411" s="6">
        <v>55434400</v>
      </c>
      <c r="O411" s="6">
        <v>17505600</v>
      </c>
      <c r="P411" s="6">
        <f t="shared" si="13"/>
        <v>72940000</v>
      </c>
      <c r="Q411" s="7">
        <v>0</v>
      </c>
      <c r="R411" s="22">
        <v>0</v>
      </c>
      <c r="S411" s="7">
        <v>0</v>
      </c>
      <c r="T411" s="9">
        <v>0</v>
      </c>
      <c r="U411" s="24">
        <v>0</v>
      </c>
      <c r="V411" s="7"/>
      <c r="W411" s="26">
        <v>0</v>
      </c>
      <c r="X411" s="7" t="s">
        <v>2421</v>
      </c>
    </row>
    <row r="412" spans="1:24" x14ac:dyDescent="0.25">
      <c r="A412" s="7">
        <v>20250440</v>
      </c>
      <c r="B412" s="7" t="s">
        <v>961</v>
      </c>
      <c r="C412" s="7" t="s">
        <v>1358</v>
      </c>
      <c r="D412" s="11">
        <v>10</v>
      </c>
      <c r="E412" s="8">
        <v>45705</v>
      </c>
      <c r="F412" s="8">
        <v>46007</v>
      </c>
      <c r="G412" s="8">
        <v>46007</v>
      </c>
      <c r="H412" s="28"/>
      <c r="I412" s="15">
        <v>450</v>
      </c>
      <c r="J412" s="15">
        <v>466</v>
      </c>
      <c r="K412" s="22">
        <v>57770000</v>
      </c>
      <c r="L412" s="22">
        <v>5777000</v>
      </c>
      <c r="M412" s="13">
        <f t="shared" si="14"/>
        <v>0.74666666089665912</v>
      </c>
      <c r="N412" s="6">
        <v>43134933</v>
      </c>
      <c r="O412" s="6">
        <v>14635067</v>
      </c>
      <c r="P412" s="6">
        <f t="shared" si="13"/>
        <v>57770000</v>
      </c>
      <c r="Q412" s="7">
        <v>0</v>
      </c>
      <c r="R412" s="22">
        <v>0</v>
      </c>
      <c r="S412" s="7">
        <v>0</v>
      </c>
      <c r="T412" s="9">
        <v>0</v>
      </c>
      <c r="U412" s="24">
        <v>0</v>
      </c>
      <c r="V412" s="7"/>
      <c r="W412" s="26">
        <v>0</v>
      </c>
      <c r="X412" s="7" t="s">
        <v>2421</v>
      </c>
    </row>
    <row r="413" spans="1:24" x14ac:dyDescent="0.25">
      <c r="A413" s="7">
        <v>20250441</v>
      </c>
      <c r="B413" s="7" t="s">
        <v>205</v>
      </c>
      <c r="C413" s="7" t="s">
        <v>1361</v>
      </c>
      <c r="D413" s="11">
        <v>10</v>
      </c>
      <c r="E413" s="8">
        <v>45701</v>
      </c>
      <c r="F413" s="8">
        <v>46003</v>
      </c>
      <c r="G413" s="8">
        <v>46003</v>
      </c>
      <c r="H413" s="28"/>
      <c r="I413" s="15">
        <v>420</v>
      </c>
      <c r="J413" s="15">
        <v>448</v>
      </c>
      <c r="K413" s="22">
        <v>57770000</v>
      </c>
      <c r="L413" s="22">
        <v>5777000</v>
      </c>
      <c r="M413" s="13">
        <f t="shared" si="14"/>
        <v>0.76</v>
      </c>
      <c r="N413" s="6">
        <v>43905200</v>
      </c>
      <c r="O413" s="6">
        <v>13864800</v>
      </c>
      <c r="P413" s="6">
        <f t="shared" si="13"/>
        <v>57770000</v>
      </c>
      <c r="Q413" s="7">
        <v>0</v>
      </c>
      <c r="R413" s="22">
        <v>0</v>
      </c>
      <c r="S413" s="7">
        <v>0</v>
      </c>
      <c r="T413" s="9">
        <v>0</v>
      </c>
      <c r="U413" s="24">
        <v>0</v>
      </c>
      <c r="V413" s="7"/>
      <c r="W413" s="26">
        <v>0</v>
      </c>
      <c r="X413" s="7" t="s">
        <v>2421</v>
      </c>
    </row>
    <row r="414" spans="1:24" x14ac:dyDescent="0.25">
      <c r="A414" s="7">
        <v>20250442</v>
      </c>
      <c r="B414" s="7" t="s">
        <v>962</v>
      </c>
      <c r="C414" s="7" t="s">
        <v>1362</v>
      </c>
      <c r="D414" s="11">
        <v>8</v>
      </c>
      <c r="E414" s="8">
        <v>45726</v>
      </c>
      <c r="F414" s="8">
        <v>45970</v>
      </c>
      <c r="G414" s="8">
        <v>45970</v>
      </c>
      <c r="H414" s="28"/>
      <c r="I414" s="15" t="s">
        <v>1698</v>
      </c>
      <c r="J414" s="15" t="s">
        <v>1698</v>
      </c>
      <c r="K414" s="22" t="s">
        <v>1698</v>
      </c>
      <c r="L414" s="22" t="str">
        <f t="shared" ref="L414:L415" si="15">K414</f>
        <v>FONDIGER</v>
      </c>
      <c r="M414" s="22" t="str">
        <f t="shared" ref="M414:M415" si="16">L414</f>
        <v>FONDIGER</v>
      </c>
      <c r="N414" s="6" t="s">
        <v>1698</v>
      </c>
      <c r="O414" s="6" t="s">
        <v>1698</v>
      </c>
      <c r="P414" s="6" t="s">
        <v>1698</v>
      </c>
      <c r="Q414" s="7">
        <v>0</v>
      </c>
      <c r="R414" s="22">
        <v>0</v>
      </c>
      <c r="S414" s="7">
        <v>0</v>
      </c>
      <c r="T414" s="9">
        <v>0</v>
      </c>
      <c r="U414" s="24">
        <v>0</v>
      </c>
      <c r="V414" s="7"/>
      <c r="W414" s="26">
        <v>0</v>
      </c>
      <c r="X414" s="7" t="s">
        <v>2406</v>
      </c>
    </row>
    <row r="415" spans="1:24" x14ac:dyDescent="0.25">
      <c r="A415" s="7">
        <v>20250443</v>
      </c>
      <c r="B415" s="7" t="s">
        <v>963</v>
      </c>
      <c r="C415" s="7" t="s">
        <v>1362</v>
      </c>
      <c r="D415" s="11">
        <v>8</v>
      </c>
      <c r="E415" s="8">
        <v>45726</v>
      </c>
      <c r="F415" s="8">
        <v>45970</v>
      </c>
      <c r="G415" s="8">
        <v>45970</v>
      </c>
      <c r="H415" s="28"/>
      <c r="I415" s="15" t="s">
        <v>1698</v>
      </c>
      <c r="J415" s="15" t="s">
        <v>1698</v>
      </c>
      <c r="K415" s="22" t="s">
        <v>1698</v>
      </c>
      <c r="L415" s="22" t="str">
        <f t="shared" si="15"/>
        <v>FONDIGER</v>
      </c>
      <c r="M415" s="22" t="str">
        <f t="shared" si="16"/>
        <v>FONDIGER</v>
      </c>
      <c r="N415" s="6" t="s">
        <v>1698</v>
      </c>
      <c r="O415" s="6" t="s">
        <v>1698</v>
      </c>
      <c r="P415" s="6" t="s">
        <v>1698</v>
      </c>
      <c r="Q415" s="7">
        <v>0</v>
      </c>
      <c r="R415" s="22">
        <v>0</v>
      </c>
      <c r="S415" s="7">
        <v>0</v>
      </c>
      <c r="T415" s="9">
        <v>0</v>
      </c>
      <c r="U415" s="24">
        <v>0</v>
      </c>
      <c r="V415" s="7"/>
      <c r="W415" s="26">
        <v>0</v>
      </c>
      <c r="X415" s="7" t="s">
        <v>2406</v>
      </c>
    </row>
    <row r="416" spans="1:24" x14ac:dyDescent="0.25">
      <c r="A416" s="7">
        <v>20250444</v>
      </c>
      <c r="B416" s="7" t="s">
        <v>72</v>
      </c>
      <c r="C416" s="7" t="s">
        <v>1363</v>
      </c>
      <c r="D416" s="11">
        <v>11</v>
      </c>
      <c r="E416" s="8">
        <v>45707</v>
      </c>
      <c r="F416" s="8">
        <v>46022</v>
      </c>
      <c r="G416" s="8">
        <v>46022</v>
      </c>
      <c r="H416" s="28"/>
      <c r="I416" s="15">
        <v>343</v>
      </c>
      <c r="J416" s="15">
        <v>656</v>
      </c>
      <c r="K416" s="22">
        <v>34716000</v>
      </c>
      <c r="L416" s="22">
        <v>3156000</v>
      </c>
      <c r="M416" s="13">
        <f t="shared" si="14"/>
        <v>0.67272727272727273</v>
      </c>
      <c r="N416" s="6">
        <v>23354400</v>
      </c>
      <c r="O416" s="6">
        <v>11361600</v>
      </c>
      <c r="P416" s="6">
        <f t="shared" si="13"/>
        <v>34716000</v>
      </c>
      <c r="Q416" s="7">
        <v>0</v>
      </c>
      <c r="R416" s="22">
        <v>0</v>
      </c>
      <c r="S416" s="7">
        <v>0</v>
      </c>
      <c r="T416" s="9">
        <v>0</v>
      </c>
      <c r="U416" s="24" t="s">
        <v>2291</v>
      </c>
      <c r="V416" s="7"/>
      <c r="W416" s="26">
        <v>0</v>
      </c>
      <c r="X416" s="7" t="s">
        <v>2396</v>
      </c>
    </row>
    <row r="417" spans="1:24" x14ac:dyDescent="0.25">
      <c r="A417" s="7">
        <v>20250445</v>
      </c>
      <c r="B417" s="7" t="s">
        <v>964</v>
      </c>
      <c r="C417" s="7" t="s">
        <v>1364</v>
      </c>
      <c r="D417" s="11">
        <v>9</v>
      </c>
      <c r="E417" s="8">
        <v>45721</v>
      </c>
      <c r="F417" s="8">
        <v>45995</v>
      </c>
      <c r="G417" s="8">
        <v>45995</v>
      </c>
      <c r="H417" s="28"/>
      <c r="I417" s="15">
        <v>566</v>
      </c>
      <c r="J417" s="15">
        <v>935</v>
      </c>
      <c r="K417" s="22">
        <v>40068000</v>
      </c>
      <c r="L417" s="22">
        <v>4452000</v>
      </c>
      <c r="M417" s="13">
        <f t="shared" si="14"/>
        <v>0.76296296296296295</v>
      </c>
      <c r="N417" s="6">
        <v>30570400</v>
      </c>
      <c r="O417" s="6">
        <v>9497600</v>
      </c>
      <c r="P417" s="6">
        <f t="shared" si="13"/>
        <v>40068000</v>
      </c>
      <c r="Q417" s="7">
        <v>0</v>
      </c>
      <c r="R417" s="22">
        <v>0</v>
      </c>
      <c r="S417" s="7">
        <v>0</v>
      </c>
      <c r="T417" s="9">
        <v>0</v>
      </c>
      <c r="U417" s="24">
        <v>0</v>
      </c>
      <c r="V417" s="7"/>
      <c r="W417" s="26">
        <v>0</v>
      </c>
      <c r="X417" s="7" t="s">
        <v>2392</v>
      </c>
    </row>
    <row r="418" spans="1:24" x14ac:dyDescent="0.25">
      <c r="A418" s="7">
        <v>20250446</v>
      </c>
      <c r="B418" s="7" t="s">
        <v>965</v>
      </c>
      <c r="C418" s="7" t="s">
        <v>1365</v>
      </c>
      <c r="D418" s="11">
        <v>10</v>
      </c>
      <c r="E418" s="8">
        <v>45726</v>
      </c>
      <c r="F418" s="8">
        <v>46022</v>
      </c>
      <c r="G418" s="8">
        <v>46022</v>
      </c>
      <c r="H418" s="28"/>
      <c r="I418" s="15" t="s">
        <v>1698</v>
      </c>
      <c r="J418" s="15" t="s">
        <v>1698</v>
      </c>
      <c r="K418" s="22" t="s">
        <v>1698</v>
      </c>
      <c r="L418" s="22" t="str">
        <f t="shared" ref="L418:L419" si="17">K418</f>
        <v>FONDIGER</v>
      </c>
      <c r="M418" s="22" t="str">
        <f t="shared" ref="M418:M419" si="18">L418</f>
        <v>FONDIGER</v>
      </c>
      <c r="N418" s="6" t="s">
        <v>1698</v>
      </c>
      <c r="O418" s="6" t="s">
        <v>1698</v>
      </c>
      <c r="P418" s="6" t="s">
        <v>1698</v>
      </c>
      <c r="Q418" s="7">
        <v>0</v>
      </c>
      <c r="R418" s="22">
        <v>0</v>
      </c>
      <c r="S418" s="7">
        <v>0</v>
      </c>
      <c r="T418" s="9">
        <v>0</v>
      </c>
      <c r="U418" s="24">
        <v>0</v>
      </c>
      <c r="V418" s="7"/>
      <c r="W418" s="26">
        <v>0</v>
      </c>
      <c r="X418" s="7" t="s">
        <v>2406</v>
      </c>
    </row>
    <row r="419" spans="1:24" x14ac:dyDescent="0.25">
      <c r="A419" s="7">
        <v>20250447</v>
      </c>
      <c r="B419" s="7" t="s">
        <v>966</v>
      </c>
      <c r="C419" s="7" t="s">
        <v>1365</v>
      </c>
      <c r="D419" s="11">
        <v>10</v>
      </c>
      <c r="E419" s="8">
        <v>45729</v>
      </c>
      <c r="F419" s="8">
        <v>46034</v>
      </c>
      <c r="G419" s="8">
        <v>46034</v>
      </c>
      <c r="H419" s="28"/>
      <c r="I419" s="15" t="s">
        <v>1698</v>
      </c>
      <c r="J419" s="15" t="s">
        <v>1698</v>
      </c>
      <c r="K419" s="22" t="s">
        <v>1698</v>
      </c>
      <c r="L419" s="22" t="str">
        <f t="shared" si="17"/>
        <v>FONDIGER</v>
      </c>
      <c r="M419" s="22" t="str">
        <f t="shared" si="18"/>
        <v>FONDIGER</v>
      </c>
      <c r="N419" s="6" t="s">
        <v>1698</v>
      </c>
      <c r="O419" s="6" t="s">
        <v>1698</v>
      </c>
      <c r="P419" s="6" t="s">
        <v>1698</v>
      </c>
      <c r="Q419" s="7">
        <v>0</v>
      </c>
      <c r="R419" s="22">
        <v>0</v>
      </c>
      <c r="S419" s="7">
        <v>0</v>
      </c>
      <c r="T419" s="9">
        <v>0</v>
      </c>
      <c r="U419" s="24">
        <v>0</v>
      </c>
      <c r="V419" s="7"/>
      <c r="W419" s="26">
        <v>0</v>
      </c>
      <c r="X419" s="7" t="s">
        <v>2406</v>
      </c>
    </row>
    <row r="420" spans="1:24" x14ac:dyDescent="0.25">
      <c r="A420" s="7">
        <v>20250448</v>
      </c>
      <c r="B420" s="7" t="s">
        <v>2210</v>
      </c>
      <c r="C420" s="7" t="s">
        <v>1366</v>
      </c>
      <c r="D420" s="11">
        <v>10</v>
      </c>
      <c r="E420" s="8">
        <v>45705</v>
      </c>
      <c r="F420" s="8">
        <v>46007</v>
      </c>
      <c r="G420" s="8">
        <v>46007</v>
      </c>
      <c r="H420" s="28"/>
      <c r="I420" s="15">
        <v>418</v>
      </c>
      <c r="J420" s="15">
        <v>445</v>
      </c>
      <c r="K420" s="22">
        <v>44520000</v>
      </c>
      <c r="L420" s="22">
        <v>4452000</v>
      </c>
      <c r="M420" s="13">
        <f t="shared" si="14"/>
        <v>0.7466666666666667</v>
      </c>
      <c r="N420" s="6">
        <v>33241600</v>
      </c>
      <c r="O420" s="6">
        <v>11278400</v>
      </c>
      <c r="P420" s="6">
        <f t="shared" si="13"/>
        <v>44520000</v>
      </c>
      <c r="Q420" s="7">
        <v>0</v>
      </c>
      <c r="R420" s="22">
        <v>0</v>
      </c>
      <c r="S420" s="7">
        <v>0</v>
      </c>
      <c r="T420" s="9">
        <v>0</v>
      </c>
      <c r="U420" s="24">
        <v>0</v>
      </c>
      <c r="V420" s="7"/>
      <c r="W420" s="26">
        <v>0</v>
      </c>
      <c r="X420" s="7" t="s">
        <v>2398</v>
      </c>
    </row>
    <row r="421" spans="1:24" x14ac:dyDescent="0.25">
      <c r="A421" s="7">
        <v>20250449</v>
      </c>
      <c r="B421" s="7" t="s">
        <v>1970</v>
      </c>
      <c r="C421" s="7" t="s">
        <v>1367</v>
      </c>
      <c r="D421" s="11">
        <v>10</v>
      </c>
      <c r="E421" s="8">
        <v>45701</v>
      </c>
      <c r="F421" s="8">
        <v>46003</v>
      </c>
      <c r="G421" s="8">
        <v>46003</v>
      </c>
      <c r="H421" s="28"/>
      <c r="I421" s="15">
        <v>455</v>
      </c>
      <c r="J421" s="15">
        <v>439</v>
      </c>
      <c r="K421" s="22">
        <v>44520000</v>
      </c>
      <c r="L421" s="22">
        <v>4452000</v>
      </c>
      <c r="M421" s="13">
        <f t="shared" si="14"/>
        <v>0.76</v>
      </c>
      <c r="N421" s="6">
        <v>33835200</v>
      </c>
      <c r="O421" s="6">
        <v>10684800</v>
      </c>
      <c r="P421" s="6">
        <f t="shared" si="13"/>
        <v>44520000</v>
      </c>
      <c r="Q421" s="7">
        <v>0</v>
      </c>
      <c r="R421" s="22">
        <v>0</v>
      </c>
      <c r="S421" s="7">
        <v>0</v>
      </c>
      <c r="T421" s="9">
        <v>0</v>
      </c>
      <c r="U421" s="24">
        <v>0</v>
      </c>
      <c r="V421" s="7"/>
      <c r="W421" s="26">
        <v>0</v>
      </c>
      <c r="X421" s="7" t="s">
        <v>2421</v>
      </c>
    </row>
    <row r="422" spans="1:24" x14ac:dyDescent="0.25">
      <c r="A422" s="7">
        <v>20250450</v>
      </c>
      <c r="B422" s="7" t="s">
        <v>714</v>
      </c>
      <c r="C422" s="7" t="s">
        <v>1368</v>
      </c>
      <c r="D422" s="11">
        <v>10</v>
      </c>
      <c r="E422" s="8">
        <v>45706</v>
      </c>
      <c r="F422" s="8">
        <v>46008</v>
      </c>
      <c r="G422" s="8">
        <v>46008</v>
      </c>
      <c r="H422" s="28"/>
      <c r="I422" s="15">
        <v>199</v>
      </c>
      <c r="J422" s="15">
        <v>461</v>
      </c>
      <c r="K422" s="22">
        <v>44520000</v>
      </c>
      <c r="L422" s="22">
        <v>4452000</v>
      </c>
      <c r="M422" s="13">
        <f t="shared" si="14"/>
        <v>0.74333333333333329</v>
      </c>
      <c r="N422" s="6">
        <v>33093200</v>
      </c>
      <c r="O422" s="6">
        <v>11426800</v>
      </c>
      <c r="P422" s="6">
        <f t="shared" ref="P422:P480" si="19">+K422+R422</f>
        <v>44520000</v>
      </c>
      <c r="Q422" s="7">
        <v>0</v>
      </c>
      <c r="R422" s="22">
        <v>0</v>
      </c>
      <c r="S422" s="7">
        <v>0</v>
      </c>
      <c r="T422" s="9">
        <v>0</v>
      </c>
      <c r="U422" s="24">
        <v>0</v>
      </c>
      <c r="V422" s="7"/>
      <c r="W422" s="26">
        <v>0</v>
      </c>
      <c r="X422" s="7" t="s">
        <v>2398</v>
      </c>
    </row>
    <row r="423" spans="1:24" x14ac:dyDescent="0.25">
      <c r="A423" s="7">
        <v>20250451</v>
      </c>
      <c r="B423" s="7" t="s">
        <v>967</v>
      </c>
      <c r="C423" s="7" t="s">
        <v>1369</v>
      </c>
      <c r="D423" s="11">
        <v>10</v>
      </c>
      <c r="E423" s="8">
        <v>45708</v>
      </c>
      <c r="F423" s="8">
        <v>46010</v>
      </c>
      <c r="G423" s="8">
        <v>46010</v>
      </c>
      <c r="H423" s="28"/>
      <c r="I423" s="15">
        <v>477</v>
      </c>
      <c r="J423" s="15">
        <v>438</v>
      </c>
      <c r="K423" s="22">
        <v>128050000</v>
      </c>
      <c r="L423" s="22">
        <v>12805000</v>
      </c>
      <c r="M423" s="13">
        <f t="shared" ref="M423:M481" si="20">+N423*100%/K423</f>
        <v>0.7366666692698165</v>
      </c>
      <c r="N423" s="6">
        <v>94330167</v>
      </c>
      <c r="O423" s="6">
        <v>33719833</v>
      </c>
      <c r="P423" s="6">
        <f t="shared" si="19"/>
        <v>128050000</v>
      </c>
      <c r="Q423" s="7">
        <v>0</v>
      </c>
      <c r="R423" s="22">
        <v>0</v>
      </c>
      <c r="S423" s="7">
        <v>0</v>
      </c>
      <c r="T423" s="9">
        <v>0</v>
      </c>
      <c r="U423" s="24">
        <v>0</v>
      </c>
      <c r="V423" s="7"/>
      <c r="W423" s="26">
        <v>0</v>
      </c>
      <c r="X423" s="7" t="s">
        <v>2421</v>
      </c>
    </row>
    <row r="424" spans="1:24" x14ac:dyDescent="0.25">
      <c r="A424" s="7">
        <v>20250452</v>
      </c>
      <c r="B424" s="7" t="s">
        <v>98</v>
      </c>
      <c r="C424" s="7" t="s">
        <v>1370</v>
      </c>
      <c r="D424" s="11">
        <v>10</v>
      </c>
      <c r="E424" s="8">
        <v>45701</v>
      </c>
      <c r="F424" s="8">
        <v>46003</v>
      </c>
      <c r="G424" s="8">
        <v>46003</v>
      </c>
      <c r="H424" s="28"/>
      <c r="I424" s="15">
        <v>440</v>
      </c>
      <c r="J424" s="15">
        <v>440</v>
      </c>
      <c r="K424" s="22">
        <v>101230000</v>
      </c>
      <c r="L424" s="22">
        <v>10123000</v>
      </c>
      <c r="M424" s="13">
        <f t="shared" si="20"/>
        <v>0.76</v>
      </c>
      <c r="N424" s="6">
        <v>76934800</v>
      </c>
      <c r="O424" s="6">
        <v>24295200</v>
      </c>
      <c r="P424" s="6">
        <f t="shared" si="19"/>
        <v>101230000</v>
      </c>
      <c r="Q424" s="7">
        <v>0</v>
      </c>
      <c r="R424" s="22">
        <v>0</v>
      </c>
      <c r="S424" s="7">
        <v>0</v>
      </c>
      <c r="T424" s="9">
        <v>0</v>
      </c>
      <c r="U424" s="24">
        <v>0</v>
      </c>
      <c r="V424" s="7"/>
      <c r="W424" s="26">
        <v>0</v>
      </c>
      <c r="X424" s="7" t="s">
        <v>2415</v>
      </c>
    </row>
    <row r="425" spans="1:24" x14ac:dyDescent="0.25">
      <c r="A425" s="7">
        <v>20250453</v>
      </c>
      <c r="B425" s="7" t="s">
        <v>968</v>
      </c>
      <c r="C425" s="7" t="s">
        <v>1371</v>
      </c>
      <c r="D425" s="11">
        <v>11</v>
      </c>
      <c r="E425" s="8">
        <v>45706</v>
      </c>
      <c r="F425" s="8">
        <v>46022</v>
      </c>
      <c r="G425" s="8">
        <v>46022</v>
      </c>
      <c r="H425" s="28"/>
      <c r="I425" s="15">
        <v>361</v>
      </c>
      <c r="J425" s="15">
        <v>479</v>
      </c>
      <c r="K425" s="22">
        <v>88594000</v>
      </c>
      <c r="L425" s="22">
        <v>8054000</v>
      </c>
      <c r="M425" s="13">
        <f t="shared" si="20"/>
        <v>0.67575757952005777</v>
      </c>
      <c r="N425" s="6">
        <v>59868067</v>
      </c>
      <c r="O425" s="6">
        <v>28725933</v>
      </c>
      <c r="P425" s="6">
        <f t="shared" si="19"/>
        <v>88594000</v>
      </c>
      <c r="Q425" s="7">
        <v>0</v>
      </c>
      <c r="R425" s="22">
        <v>0</v>
      </c>
      <c r="S425" s="7">
        <v>0</v>
      </c>
      <c r="T425" s="9">
        <v>0</v>
      </c>
      <c r="U425" s="24">
        <v>0</v>
      </c>
      <c r="V425" s="7"/>
      <c r="W425" s="26">
        <v>0</v>
      </c>
      <c r="X425" s="7" t="s">
        <v>2396</v>
      </c>
    </row>
    <row r="426" spans="1:24" x14ac:dyDescent="0.25">
      <c r="A426" s="7">
        <v>20250454</v>
      </c>
      <c r="B426" s="7" t="s">
        <v>63</v>
      </c>
      <c r="C426" s="7" t="s">
        <v>1372</v>
      </c>
      <c r="D426" s="11">
        <v>11</v>
      </c>
      <c r="E426" s="8">
        <v>45707</v>
      </c>
      <c r="F426" s="8">
        <v>46022</v>
      </c>
      <c r="G426" s="8">
        <v>46022</v>
      </c>
      <c r="H426" s="28"/>
      <c r="I426" s="15">
        <v>347</v>
      </c>
      <c r="J426" s="15">
        <v>477</v>
      </c>
      <c r="K426" s="22">
        <v>88594000</v>
      </c>
      <c r="L426" s="22">
        <v>8054000</v>
      </c>
      <c r="M426" s="13">
        <f t="shared" si="20"/>
        <v>0.67272727272727273</v>
      </c>
      <c r="N426" s="6">
        <v>59599600</v>
      </c>
      <c r="O426" s="6">
        <v>28994400</v>
      </c>
      <c r="P426" s="6">
        <f t="shared" si="19"/>
        <v>88594000</v>
      </c>
      <c r="Q426" s="7">
        <v>0</v>
      </c>
      <c r="R426" s="22">
        <v>0</v>
      </c>
      <c r="S426" s="7">
        <v>0</v>
      </c>
      <c r="T426" s="9">
        <v>0</v>
      </c>
      <c r="U426" s="24">
        <v>0</v>
      </c>
      <c r="V426" s="7"/>
      <c r="W426" s="26">
        <v>0</v>
      </c>
      <c r="X426" s="7" t="s">
        <v>2396</v>
      </c>
    </row>
    <row r="427" spans="1:24" x14ac:dyDescent="0.25">
      <c r="A427" s="7">
        <v>20250455</v>
      </c>
      <c r="B427" s="7" t="s">
        <v>260</v>
      </c>
      <c r="C427" s="7" t="s">
        <v>1373</v>
      </c>
      <c r="D427" s="11">
        <v>10</v>
      </c>
      <c r="E427" s="8">
        <v>45702</v>
      </c>
      <c r="F427" s="8">
        <v>46004</v>
      </c>
      <c r="G427" s="8">
        <v>46004</v>
      </c>
      <c r="H427" s="28"/>
      <c r="I427" s="15">
        <v>376</v>
      </c>
      <c r="J427" s="15">
        <v>453</v>
      </c>
      <c r="K427" s="22">
        <v>44520000</v>
      </c>
      <c r="L427" s="22">
        <v>4452000</v>
      </c>
      <c r="M427" s="13">
        <f t="shared" si="20"/>
        <v>0.75666666666666671</v>
      </c>
      <c r="N427" s="6">
        <v>33686800</v>
      </c>
      <c r="O427" s="6">
        <v>10833200</v>
      </c>
      <c r="P427" s="6">
        <f t="shared" si="19"/>
        <v>44520000</v>
      </c>
      <c r="Q427" s="7">
        <v>0</v>
      </c>
      <c r="R427" s="22">
        <v>0</v>
      </c>
      <c r="S427" s="7">
        <v>0</v>
      </c>
      <c r="T427" s="9">
        <v>0</v>
      </c>
      <c r="U427" s="24">
        <v>0</v>
      </c>
      <c r="V427" s="7"/>
      <c r="W427" s="26">
        <v>0</v>
      </c>
      <c r="X427" s="7" t="s">
        <v>2398</v>
      </c>
    </row>
    <row r="428" spans="1:24" x14ac:dyDescent="0.25">
      <c r="A428" s="7">
        <v>20250456</v>
      </c>
      <c r="B428" s="7" t="s">
        <v>437</v>
      </c>
      <c r="C428" s="7" t="s">
        <v>1374</v>
      </c>
      <c r="D428" s="11">
        <v>10</v>
      </c>
      <c r="E428" s="8">
        <v>45707</v>
      </c>
      <c r="F428" s="8">
        <v>46009</v>
      </c>
      <c r="G428" s="8">
        <v>46009</v>
      </c>
      <c r="H428" s="28"/>
      <c r="I428" s="15">
        <v>283</v>
      </c>
      <c r="J428" s="15">
        <v>652</v>
      </c>
      <c r="K428" s="22">
        <v>65360000</v>
      </c>
      <c r="L428" s="22">
        <v>6536000</v>
      </c>
      <c r="M428" s="13">
        <f t="shared" si="20"/>
        <v>0.74</v>
      </c>
      <c r="N428" s="6">
        <v>48366400</v>
      </c>
      <c r="O428" s="6">
        <v>16993600</v>
      </c>
      <c r="P428" s="6">
        <f t="shared" si="19"/>
        <v>65360000</v>
      </c>
      <c r="Q428" s="7">
        <v>0</v>
      </c>
      <c r="R428" s="22">
        <v>0</v>
      </c>
      <c r="S428" s="7">
        <v>0</v>
      </c>
      <c r="T428" s="9">
        <v>0</v>
      </c>
      <c r="U428" s="24">
        <v>0</v>
      </c>
      <c r="V428" s="7"/>
      <c r="W428" s="26">
        <v>0</v>
      </c>
      <c r="X428" s="7" t="s">
        <v>2407</v>
      </c>
    </row>
    <row r="429" spans="1:24" x14ac:dyDescent="0.25">
      <c r="A429" s="7">
        <v>20250457</v>
      </c>
      <c r="B429" s="7" t="s">
        <v>588</v>
      </c>
      <c r="C429" s="7" t="s">
        <v>1222</v>
      </c>
      <c r="D429" s="11">
        <v>9</v>
      </c>
      <c r="E429" s="8">
        <v>45708</v>
      </c>
      <c r="F429" s="8">
        <v>45980</v>
      </c>
      <c r="G429" s="8">
        <v>45980</v>
      </c>
      <c r="H429" s="28"/>
      <c r="I429" s="15">
        <v>311</v>
      </c>
      <c r="J429" s="15">
        <v>653</v>
      </c>
      <c r="K429" s="22">
        <v>30825000</v>
      </c>
      <c r="L429" s="22">
        <v>3425000</v>
      </c>
      <c r="M429" s="13">
        <f t="shared" si="20"/>
        <v>0.81851850770478507</v>
      </c>
      <c r="N429" s="6">
        <v>25230833</v>
      </c>
      <c r="O429" s="6">
        <v>5594167</v>
      </c>
      <c r="P429" s="6">
        <f t="shared" si="19"/>
        <v>30825000</v>
      </c>
      <c r="Q429" s="7">
        <v>0</v>
      </c>
      <c r="R429" s="22">
        <v>0</v>
      </c>
      <c r="S429" s="7">
        <v>0</v>
      </c>
      <c r="T429" s="9">
        <v>0</v>
      </c>
      <c r="U429" s="24">
        <v>0</v>
      </c>
      <c r="V429" s="7"/>
      <c r="W429" s="26">
        <v>0</v>
      </c>
      <c r="X429" s="7" t="s">
        <v>2407</v>
      </c>
    </row>
    <row r="430" spans="1:24" x14ac:dyDescent="0.25">
      <c r="A430" s="7">
        <v>20250458</v>
      </c>
      <c r="B430" s="7" t="s">
        <v>718</v>
      </c>
      <c r="C430" s="7" t="s">
        <v>1319</v>
      </c>
      <c r="D430" s="11">
        <v>9</v>
      </c>
      <c r="E430" s="8">
        <v>45708</v>
      </c>
      <c r="F430" s="8">
        <v>45980</v>
      </c>
      <c r="G430" s="8">
        <v>45980</v>
      </c>
      <c r="H430" s="28"/>
      <c r="I430" s="15">
        <v>419</v>
      </c>
      <c r="J430" s="15">
        <v>648</v>
      </c>
      <c r="K430" s="22">
        <v>65646000</v>
      </c>
      <c r="L430" s="22">
        <v>7294000</v>
      </c>
      <c r="M430" s="13">
        <f t="shared" si="20"/>
        <v>0.81851852359625876</v>
      </c>
      <c r="N430" s="6">
        <v>53732467</v>
      </c>
      <c r="O430" s="6">
        <v>11913533</v>
      </c>
      <c r="P430" s="6">
        <f t="shared" si="19"/>
        <v>65646000</v>
      </c>
      <c r="Q430" s="7">
        <v>0</v>
      </c>
      <c r="R430" s="22">
        <v>0</v>
      </c>
      <c r="S430" s="7">
        <v>0</v>
      </c>
      <c r="T430" s="9">
        <v>0</v>
      </c>
      <c r="U430" s="24">
        <v>0</v>
      </c>
      <c r="V430" s="7"/>
      <c r="W430" s="26">
        <v>0</v>
      </c>
      <c r="X430" s="7" t="s">
        <v>2407</v>
      </c>
    </row>
    <row r="431" spans="1:24" x14ac:dyDescent="0.25">
      <c r="A431" s="7">
        <v>20250459</v>
      </c>
      <c r="B431" s="7" t="s">
        <v>352</v>
      </c>
      <c r="C431" s="7" t="s">
        <v>1375</v>
      </c>
      <c r="D431" s="11">
        <v>11</v>
      </c>
      <c r="E431" s="8">
        <v>45709</v>
      </c>
      <c r="F431" s="8">
        <v>46022</v>
      </c>
      <c r="G431" s="8">
        <v>46022</v>
      </c>
      <c r="H431" s="28"/>
      <c r="I431" s="15">
        <v>261</v>
      </c>
      <c r="J431" s="15">
        <v>709</v>
      </c>
      <c r="K431" s="22">
        <v>84414000</v>
      </c>
      <c r="L431" s="22">
        <v>7674000</v>
      </c>
      <c r="M431" s="13">
        <f t="shared" si="20"/>
        <v>0.66666666666666663</v>
      </c>
      <c r="N431" s="6">
        <v>56276000</v>
      </c>
      <c r="O431" s="6">
        <v>28138000</v>
      </c>
      <c r="P431" s="6">
        <f t="shared" si="19"/>
        <v>84414000</v>
      </c>
      <c r="Q431" s="7">
        <v>0</v>
      </c>
      <c r="R431" s="22">
        <v>0</v>
      </c>
      <c r="S431" s="7">
        <v>0</v>
      </c>
      <c r="T431" s="9">
        <v>0</v>
      </c>
      <c r="U431" s="24" t="s">
        <v>2292</v>
      </c>
      <c r="V431" s="7"/>
      <c r="W431" s="26">
        <v>0</v>
      </c>
      <c r="X431" s="7" t="s">
        <v>2393</v>
      </c>
    </row>
    <row r="432" spans="1:24" x14ac:dyDescent="0.25">
      <c r="A432" s="7">
        <v>20250460</v>
      </c>
      <c r="B432" s="7" t="s">
        <v>141</v>
      </c>
      <c r="C432" s="7" t="s">
        <v>1376</v>
      </c>
      <c r="D432" s="11">
        <v>10</v>
      </c>
      <c r="E432" s="8">
        <v>45715</v>
      </c>
      <c r="F432" s="8">
        <v>46017</v>
      </c>
      <c r="G432" s="8">
        <v>46017</v>
      </c>
      <c r="H432" s="28"/>
      <c r="I432" s="15">
        <v>413</v>
      </c>
      <c r="J432" s="15">
        <v>837</v>
      </c>
      <c r="K432" s="22">
        <v>93810000</v>
      </c>
      <c r="L432" s="22">
        <v>9381000</v>
      </c>
      <c r="M432" s="13">
        <f t="shared" si="20"/>
        <v>0.71333333333333337</v>
      </c>
      <c r="N432" s="6">
        <v>66917800</v>
      </c>
      <c r="O432" s="6">
        <v>26892200</v>
      </c>
      <c r="P432" s="6">
        <f t="shared" si="19"/>
        <v>93810000</v>
      </c>
      <c r="Q432" s="7">
        <v>0</v>
      </c>
      <c r="R432" s="22">
        <v>0</v>
      </c>
      <c r="S432" s="7">
        <v>0</v>
      </c>
      <c r="T432" s="9">
        <v>0</v>
      </c>
      <c r="U432" s="24">
        <v>0</v>
      </c>
      <c r="V432" s="7"/>
      <c r="W432" s="26">
        <v>0</v>
      </c>
      <c r="X432" s="7" t="s">
        <v>2398</v>
      </c>
    </row>
    <row r="433" spans="1:24" x14ac:dyDescent="0.25">
      <c r="A433" s="7">
        <v>20250461</v>
      </c>
      <c r="B433" s="7" t="s">
        <v>610</v>
      </c>
      <c r="C433" s="7" t="s">
        <v>1377</v>
      </c>
      <c r="D433" s="11">
        <v>11</v>
      </c>
      <c r="E433" s="8">
        <v>45707</v>
      </c>
      <c r="F433" s="8">
        <v>46022</v>
      </c>
      <c r="G433" s="8">
        <v>46022</v>
      </c>
      <c r="H433" s="28"/>
      <c r="I433" s="15">
        <v>255</v>
      </c>
      <c r="J433" s="15">
        <v>680</v>
      </c>
      <c r="K433" s="22">
        <v>80234000</v>
      </c>
      <c r="L433" s="22">
        <v>7294000</v>
      </c>
      <c r="M433" s="13">
        <f t="shared" si="20"/>
        <v>0.67272727272727273</v>
      </c>
      <c r="N433" s="6">
        <v>53975600</v>
      </c>
      <c r="O433" s="6">
        <v>26258400</v>
      </c>
      <c r="P433" s="6">
        <f t="shared" si="19"/>
        <v>80234000</v>
      </c>
      <c r="Q433" s="7">
        <v>0</v>
      </c>
      <c r="R433" s="22">
        <v>0</v>
      </c>
      <c r="S433" s="7">
        <v>0</v>
      </c>
      <c r="T433" s="9">
        <v>0</v>
      </c>
      <c r="U433" s="24" t="s">
        <v>2293</v>
      </c>
      <c r="V433" s="7"/>
      <c r="W433" s="26">
        <v>0</v>
      </c>
      <c r="X433" s="7" t="s">
        <v>2393</v>
      </c>
    </row>
    <row r="434" spans="1:24" x14ac:dyDescent="0.25">
      <c r="A434" s="7">
        <v>20250463</v>
      </c>
      <c r="B434" s="7" t="s">
        <v>176</v>
      </c>
      <c r="C434" s="7" t="s">
        <v>1211</v>
      </c>
      <c r="D434" s="11">
        <v>9</v>
      </c>
      <c r="E434" s="8">
        <v>45709</v>
      </c>
      <c r="F434" s="8">
        <v>45981</v>
      </c>
      <c r="G434" s="8">
        <v>45981</v>
      </c>
      <c r="H434" s="28"/>
      <c r="I434" s="15">
        <v>409</v>
      </c>
      <c r="J434" s="15">
        <v>658</v>
      </c>
      <c r="K434" s="22">
        <v>58824000</v>
      </c>
      <c r="L434" s="22">
        <v>6536000</v>
      </c>
      <c r="M434" s="13">
        <f t="shared" si="20"/>
        <v>0.81481482048143616</v>
      </c>
      <c r="N434" s="6">
        <v>47930667</v>
      </c>
      <c r="O434" s="6">
        <v>10893333</v>
      </c>
      <c r="P434" s="6">
        <f t="shared" si="19"/>
        <v>58824000</v>
      </c>
      <c r="Q434" s="7">
        <v>0</v>
      </c>
      <c r="R434" s="22">
        <v>0</v>
      </c>
      <c r="S434" s="7">
        <v>0</v>
      </c>
      <c r="T434" s="9">
        <v>0</v>
      </c>
      <c r="U434" s="24">
        <v>0</v>
      </c>
      <c r="V434" s="7"/>
      <c r="W434" s="26">
        <v>0</v>
      </c>
      <c r="X434" s="7" t="s">
        <v>2407</v>
      </c>
    </row>
    <row r="435" spans="1:24" x14ac:dyDescent="0.25">
      <c r="A435" s="7">
        <v>20250464</v>
      </c>
      <c r="B435" s="7" t="s">
        <v>452</v>
      </c>
      <c r="C435" s="7" t="s">
        <v>1255</v>
      </c>
      <c r="D435" s="11">
        <v>9</v>
      </c>
      <c r="E435" s="8">
        <v>45708</v>
      </c>
      <c r="F435" s="8">
        <v>45980</v>
      </c>
      <c r="G435" s="8">
        <v>45980</v>
      </c>
      <c r="H435" s="28"/>
      <c r="I435" s="15">
        <v>310</v>
      </c>
      <c r="J435" s="15">
        <v>654</v>
      </c>
      <c r="K435" s="22">
        <v>40068000</v>
      </c>
      <c r="L435" s="22">
        <v>4452000</v>
      </c>
      <c r="M435" s="13">
        <f t="shared" si="20"/>
        <v>0.81851851851851853</v>
      </c>
      <c r="N435" s="6">
        <v>32796400</v>
      </c>
      <c r="O435" s="6">
        <v>7271600</v>
      </c>
      <c r="P435" s="6">
        <f t="shared" si="19"/>
        <v>40068000</v>
      </c>
      <c r="Q435" s="7">
        <v>0</v>
      </c>
      <c r="R435" s="22">
        <v>0</v>
      </c>
      <c r="S435" s="7">
        <v>0</v>
      </c>
      <c r="T435" s="9">
        <v>0</v>
      </c>
      <c r="U435" s="24">
        <v>0</v>
      </c>
      <c r="V435" s="7"/>
      <c r="W435" s="26">
        <v>0</v>
      </c>
      <c r="X435" s="7" t="s">
        <v>2407</v>
      </c>
    </row>
    <row r="436" spans="1:24" x14ac:dyDescent="0.25">
      <c r="A436" s="7">
        <v>20250466</v>
      </c>
      <c r="B436" s="7" t="s">
        <v>490</v>
      </c>
      <c r="C436" s="7" t="s">
        <v>1378</v>
      </c>
      <c r="D436" s="11">
        <v>8</v>
      </c>
      <c r="E436" s="8">
        <v>45705</v>
      </c>
      <c r="F436" s="8">
        <v>45946</v>
      </c>
      <c r="G436" s="8">
        <v>45946</v>
      </c>
      <c r="H436" s="28"/>
      <c r="I436" s="15">
        <v>698</v>
      </c>
      <c r="J436" s="15">
        <v>470</v>
      </c>
      <c r="K436" s="22">
        <v>18488000</v>
      </c>
      <c r="L436" s="22">
        <v>2311000</v>
      </c>
      <c r="M436" s="13">
        <f t="shared" si="20"/>
        <v>0.93333335136304629</v>
      </c>
      <c r="N436" s="6">
        <v>17255467</v>
      </c>
      <c r="O436" s="6">
        <v>1232533</v>
      </c>
      <c r="P436" s="6">
        <f t="shared" si="19"/>
        <v>18488000</v>
      </c>
      <c r="Q436" s="7">
        <v>0</v>
      </c>
      <c r="R436" s="22">
        <v>0</v>
      </c>
      <c r="S436" s="7">
        <v>0</v>
      </c>
      <c r="T436" s="9">
        <v>0</v>
      </c>
      <c r="U436" s="24">
        <v>0</v>
      </c>
      <c r="V436" s="7"/>
      <c r="W436" s="26">
        <v>0</v>
      </c>
      <c r="X436" s="7" t="s">
        <v>2407</v>
      </c>
    </row>
    <row r="437" spans="1:24" x14ac:dyDescent="0.25">
      <c r="A437" s="7">
        <v>20250467</v>
      </c>
      <c r="B437" s="7" t="s">
        <v>499</v>
      </c>
      <c r="C437" s="7" t="s">
        <v>1379</v>
      </c>
      <c r="D437" s="11">
        <v>8</v>
      </c>
      <c r="E437" s="8">
        <v>45705</v>
      </c>
      <c r="F437" s="8">
        <v>45946</v>
      </c>
      <c r="G437" s="8">
        <v>45946</v>
      </c>
      <c r="H437" s="28"/>
      <c r="I437" s="15">
        <v>705</v>
      </c>
      <c r="J437" s="15">
        <v>469</v>
      </c>
      <c r="K437" s="22">
        <v>25248000</v>
      </c>
      <c r="L437" s="22">
        <v>3156000</v>
      </c>
      <c r="M437" s="13">
        <f t="shared" si="20"/>
        <v>0.93333333333333335</v>
      </c>
      <c r="N437" s="6">
        <v>23564800</v>
      </c>
      <c r="O437" s="6">
        <v>1683200</v>
      </c>
      <c r="P437" s="6">
        <f t="shared" si="19"/>
        <v>25248000</v>
      </c>
      <c r="Q437" s="7">
        <v>0</v>
      </c>
      <c r="R437" s="22">
        <v>0</v>
      </c>
      <c r="S437" s="7">
        <v>0</v>
      </c>
      <c r="T437" s="9">
        <v>0</v>
      </c>
      <c r="U437" s="24">
        <v>0</v>
      </c>
      <c r="V437" s="7"/>
      <c r="W437" s="26">
        <v>0</v>
      </c>
      <c r="X437" s="7" t="s">
        <v>2407</v>
      </c>
    </row>
    <row r="438" spans="1:24" x14ac:dyDescent="0.25">
      <c r="A438" s="7">
        <v>20250468</v>
      </c>
      <c r="B438" s="7" t="s">
        <v>717</v>
      </c>
      <c r="C438" s="7" t="s">
        <v>1211</v>
      </c>
      <c r="D438" s="11">
        <v>9</v>
      </c>
      <c r="E438" s="8">
        <v>45705</v>
      </c>
      <c r="F438" s="8">
        <v>45977</v>
      </c>
      <c r="G438" s="8">
        <v>45977</v>
      </c>
      <c r="H438" s="28"/>
      <c r="I438" s="15">
        <v>719</v>
      </c>
      <c r="J438" s="15">
        <v>462</v>
      </c>
      <c r="K438" s="22">
        <v>58824000</v>
      </c>
      <c r="L438" s="22">
        <v>6536000</v>
      </c>
      <c r="M438" s="13">
        <f t="shared" si="20"/>
        <v>0.82962962396300832</v>
      </c>
      <c r="N438" s="6">
        <v>48802133</v>
      </c>
      <c r="O438" s="6">
        <v>10021867</v>
      </c>
      <c r="P438" s="6">
        <f t="shared" si="19"/>
        <v>58824000</v>
      </c>
      <c r="Q438" s="7">
        <v>0</v>
      </c>
      <c r="R438" s="22">
        <v>0</v>
      </c>
      <c r="S438" s="7">
        <v>0</v>
      </c>
      <c r="T438" s="9">
        <v>0</v>
      </c>
      <c r="U438" s="24">
        <v>0</v>
      </c>
      <c r="V438" s="7"/>
      <c r="W438" s="26">
        <v>0</v>
      </c>
      <c r="X438" s="7" t="s">
        <v>2407</v>
      </c>
    </row>
    <row r="439" spans="1:24" x14ac:dyDescent="0.25">
      <c r="A439" s="7">
        <v>20250469</v>
      </c>
      <c r="B439" s="7" t="s">
        <v>498</v>
      </c>
      <c r="C439" s="7" t="s">
        <v>1321</v>
      </c>
      <c r="D439" s="11">
        <v>8</v>
      </c>
      <c r="E439" s="8">
        <v>45705</v>
      </c>
      <c r="F439" s="8">
        <v>45946</v>
      </c>
      <c r="G439" s="8">
        <v>45946</v>
      </c>
      <c r="H439" s="28"/>
      <c r="I439" s="15">
        <v>706</v>
      </c>
      <c r="J439" s="15">
        <v>468</v>
      </c>
      <c r="K439" s="22">
        <v>18488000</v>
      </c>
      <c r="L439" s="22">
        <v>2311000</v>
      </c>
      <c r="M439" s="13">
        <f t="shared" si="20"/>
        <v>0.93333335136304629</v>
      </c>
      <c r="N439" s="6">
        <v>17255467</v>
      </c>
      <c r="O439" s="6">
        <v>1232533</v>
      </c>
      <c r="P439" s="6">
        <f t="shared" si="19"/>
        <v>18488000</v>
      </c>
      <c r="Q439" s="7">
        <v>0</v>
      </c>
      <c r="R439" s="22">
        <v>0</v>
      </c>
      <c r="S439" s="7">
        <v>0</v>
      </c>
      <c r="T439" s="9">
        <v>0</v>
      </c>
      <c r="U439" s="24">
        <v>0</v>
      </c>
      <c r="V439" s="7"/>
      <c r="W439" s="26">
        <v>0</v>
      </c>
      <c r="X439" s="7" t="s">
        <v>2407</v>
      </c>
    </row>
    <row r="440" spans="1:24" x14ac:dyDescent="0.25">
      <c r="A440" s="7">
        <v>20250470</v>
      </c>
      <c r="B440" s="7" t="s">
        <v>462</v>
      </c>
      <c r="C440" s="7" t="s">
        <v>1380</v>
      </c>
      <c r="D440" s="11">
        <v>8</v>
      </c>
      <c r="E440" s="8">
        <v>45705</v>
      </c>
      <c r="F440" s="8">
        <v>45946</v>
      </c>
      <c r="G440" s="8">
        <v>45946</v>
      </c>
      <c r="H440" s="28"/>
      <c r="I440" s="15">
        <v>707</v>
      </c>
      <c r="J440" s="15">
        <v>467</v>
      </c>
      <c r="K440" s="22">
        <v>25248000</v>
      </c>
      <c r="L440" s="22">
        <v>3156000</v>
      </c>
      <c r="M440" s="13">
        <f t="shared" si="20"/>
        <v>0.93333333333333335</v>
      </c>
      <c r="N440" s="6">
        <v>23564800</v>
      </c>
      <c r="O440" s="6">
        <v>1683200</v>
      </c>
      <c r="P440" s="6">
        <f t="shared" si="19"/>
        <v>25248000</v>
      </c>
      <c r="Q440" s="7">
        <v>0</v>
      </c>
      <c r="R440" s="22">
        <v>0</v>
      </c>
      <c r="S440" s="7">
        <v>0</v>
      </c>
      <c r="T440" s="9">
        <v>0</v>
      </c>
      <c r="U440" s="24">
        <v>0</v>
      </c>
      <c r="V440" s="7"/>
      <c r="W440" s="26">
        <v>0</v>
      </c>
      <c r="X440" s="7" t="s">
        <v>2407</v>
      </c>
    </row>
    <row r="441" spans="1:24" x14ac:dyDescent="0.25">
      <c r="A441" s="7">
        <v>20250471</v>
      </c>
      <c r="B441" s="7" t="s">
        <v>623</v>
      </c>
      <c r="C441" s="7" t="s">
        <v>1381</v>
      </c>
      <c r="D441" s="11">
        <v>11</v>
      </c>
      <c r="E441" s="8">
        <v>45701</v>
      </c>
      <c r="F441" s="8">
        <v>46022</v>
      </c>
      <c r="G441" s="8">
        <v>46022</v>
      </c>
      <c r="H441" s="28"/>
      <c r="I441" s="15">
        <v>787</v>
      </c>
      <c r="J441" s="15">
        <v>449</v>
      </c>
      <c r="K441" s="22">
        <v>152317000</v>
      </c>
      <c r="L441" s="22">
        <v>13847000</v>
      </c>
      <c r="M441" s="13">
        <f t="shared" si="20"/>
        <v>0.69090909090909092</v>
      </c>
      <c r="N441" s="6">
        <v>105237200</v>
      </c>
      <c r="O441" s="6">
        <v>47079800</v>
      </c>
      <c r="P441" s="6">
        <f t="shared" si="19"/>
        <v>152317000</v>
      </c>
      <c r="Q441" s="7">
        <v>0</v>
      </c>
      <c r="R441" s="22">
        <v>0</v>
      </c>
      <c r="S441" s="7">
        <v>0</v>
      </c>
      <c r="T441" s="9">
        <v>0</v>
      </c>
      <c r="U441" s="24" t="s">
        <v>2199</v>
      </c>
      <c r="V441" s="7"/>
      <c r="W441" s="26">
        <v>0</v>
      </c>
      <c r="X441" s="7" t="s">
        <v>2396</v>
      </c>
    </row>
    <row r="442" spans="1:24" x14ac:dyDescent="0.25">
      <c r="A442" s="7">
        <v>20250472</v>
      </c>
      <c r="B442" s="7" t="s">
        <v>674</v>
      </c>
      <c r="C442" s="7" t="s">
        <v>1382</v>
      </c>
      <c r="D442" s="11">
        <v>10.7</v>
      </c>
      <c r="E442" s="8">
        <v>45701</v>
      </c>
      <c r="F442" s="8">
        <v>46022</v>
      </c>
      <c r="G442" s="8">
        <v>46022</v>
      </c>
      <c r="H442" s="28"/>
      <c r="I442" s="15">
        <v>640</v>
      </c>
      <c r="J442" s="15">
        <v>455</v>
      </c>
      <c r="K442" s="22">
        <v>132551600</v>
      </c>
      <c r="L442" s="22">
        <v>12388000</v>
      </c>
      <c r="M442" s="13">
        <f t="shared" si="20"/>
        <v>0.71028037383177567</v>
      </c>
      <c r="N442" s="6">
        <v>94148800</v>
      </c>
      <c r="O442" s="6">
        <v>38402800</v>
      </c>
      <c r="P442" s="6">
        <f t="shared" si="19"/>
        <v>132551600</v>
      </c>
      <c r="Q442" s="7">
        <v>0</v>
      </c>
      <c r="R442" s="22">
        <v>0</v>
      </c>
      <c r="S442" s="7">
        <v>0</v>
      </c>
      <c r="T442" s="9">
        <v>0</v>
      </c>
      <c r="U442" s="24" t="s">
        <v>2422</v>
      </c>
      <c r="V442" s="7"/>
      <c r="W442" s="27">
        <v>1238800</v>
      </c>
      <c r="X442" s="7" t="s">
        <v>2411</v>
      </c>
    </row>
    <row r="443" spans="1:24" x14ac:dyDescent="0.25">
      <c r="A443" s="7">
        <v>20250473</v>
      </c>
      <c r="B443" s="7" t="s">
        <v>2211</v>
      </c>
      <c r="C443" s="7" t="s">
        <v>536</v>
      </c>
      <c r="D443" s="11">
        <v>10</v>
      </c>
      <c r="E443" s="8">
        <v>45706</v>
      </c>
      <c r="F443" s="8">
        <v>46008</v>
      </c>
      <c r="G443" s="8">
        <v>46008</v>
      </c>
      <c r="H443" s="28"/>
      <c r="I443" s="15">
        <v>620</v>
      </c>
      <c r="J443" s="15">
        <v>594</v>
      </c>
      <c r="K443" s="22">
        <v>80540000</v>
      </c>
      <c r="L443" s="22">
        <v>8054000</v>
      </c>
      <c r="M443" s="13">
        <f t="shared" si="20"/>
        <v>0.68</v>
      </c>
      <c r="N443" s="6">
        <v>54767200</v>
      </c>
      <c r="O443" s="6">
        <v>25772800</v>
      </c>
      <c r="P443" s="6">
        <f t="shared" si="19"/>
        <v>80540000</v>
      </c>
      <c r="Q443" s="7">
        <v>0</v>
      </c>
      <c r="R443" s="22">
        <v>0</v>
      </c>
      <c r="S443" s="7">
        <v>0</v>
      </c>
      <c r="T443" s="9">
        <v>0</v>
      </c>
      <c r="U443" s="24">
        <v>0</v>
      </c>
      <c r="V443" s="7"/>
      <c r="W443" s="26">
        <v>0</v>
      </c>
      <c r="X443" s="7" t="s">
        <v>2413</v>
      </c>
    </row>
    <row r="444" spans="1:24" x14ac:dyDescent="0.25">
      <c r="A444" s="7">
        <v>20250474</v>
      </c>
      <c r="B444" s="7" t="s">
        <v>248</v>
      </c>
      <c r="C444" s="7" t="s">
        <v>1383</v>
      </c>
      <c r="D444" s="11">
        <v>11</v>
      </c>
      <c r="E444" s="8">
        <v>45706</v>
      </c>
      <c r="F444" s="8">
        <v>46167</v>
      </c>
      <c r="G444" s="8">
        <v>46167</v>
      </c>
      <c r="H444" s="28"/>
      <c r="I444" s="15">
        <v>628</v>
      </c>
      <c r="J444" s="15">
        <v>593</v>
      </c>
      <c r="K444" s="22">
        <v>63547000</v>
      </c>
      <c r="L444" s="22">
        <v>5777000</v>
      </c>
      <c r="M444" s="13">
        <f t="shared" si="20"/>
        <v>0.15151516200607423</v>
      </c>
      <c r="N444" s="6">
        <v>9628334</v>
      </c>
      <c r="O444" s="6">
        <v>53918666</v>
      </c>
      <c r="P444" s="6">
        <f t="shared" si="19"/>
        <v>63547000</v>
      </c>
      <c r="Q444" s="7">
        <v>0</v>
      </c>
      <c r="R444" s="22">
        <v>0</v>
      </c>
      <c r="S444" s="7">
        <v>0</v>
      </c>
      <c r="T444" s="9">
        <v>0</v>
      </c>
      <c r="U444" s="24">
        <v>0</v>
      </c>
      <c r="V444" s="7"/>
      <c r="W444" s="26">
        <v>0</v>
      </c>
      <c r="X444" s="7" t="s">
        <v>2400</v>
      </c>
    </row>
    <row r="445" spans="1:24" x14ac:dyDescent="0.25">
      <c r="A445" s="7">
        <v>20250475</v>
      </c>
      <c r="B445" s="7" t="s">
        <v>2056</v>
      </c>
      <c r="C445" s="7" t="s">
        <v>1384</v>
      </c>
      <c r="D445" s="11">
        <v>10</v>
      </c>
      <c r="E445" s="8">
        <v>45707</v>
      </c>
      <c r="F445" s="8">
        <v>46009</v>
      </c>
      <c r="G445" s="8">
        <v>46009</v>
      </c>
      <c r="H445" s="28"/>
      <c r="I445" s="15">
        <v>738</v>
      </c>
      <c r="J445" s="15">
        <v>673</v>
      </c>
      <c r="K445" s="22">
        <v>108690000</v>
      </c>
      <c r="L445" s="22">
        <v>10869000</v>
      </c>
      <c r="M445" s="13">
        <f t="shared" si="20"/>
        <v>0.74</v>
      </c>
      <c r="N445" s="6">
        <v>80430600</v>
      </c>
      <c r="O445" s="6">
        <v>28259400</v>
      </c>
      <c r="P445" s="6">
        <f t="shared" si="19"/>
        <v>108690000</v>
      </c>
      <c r="Q445" s="7">
        <v>0</v>
      </c>
      <c r="R445" s="22">
        <v>0</v>
      </c>
      <c r="S445" s="7">
        <v>0</v>
      </c>
      <c r="T445" s="9">
        <v>0</v>
      </c>
      <c r="U445" s="24">
        <v>0</v>
      </c>
      <c r="V445" s="7"/>
      <c r="W445" s="26">
        <v>0</v>
      </c>
      <c r="X445" s="7" t="s">
        <v>2400</v>
      </c>
    </row>
    <row r="446" spans="1:24" x14ac:dyDescent="0.25">
      <c r="A446" s="7">
        <v>20250476</v>
      </c>
      <c r="B446" s="7" t="s">
        <v>2320</v>
      </c>
      <c r="C446" s="7" t="s">
        <v>2365</v>
      </c>
      <c r="D446" s="11">
        <v>6.5</v>
      </c>
      <c r="E446" s="8">
        <v>45713</v>
      </c>
      <c r="F446" s="8">
        <v>46007</v>
      </c>
      <c r="G446" s="8">
        <v>46007</v>
      </c>
      <c r="H446" s="28"/>
      <c r="I446" s="15">
        <v>627</v>
      </c>
      <c r="J446" s="15">
        <v>600</v>
      </c>
      <c r="K446" s="22">
        <v>52351000</v>
      </c>
      <c r="L446" s="22">
        <v>8054000</v>
      </c>
      <c r="M446" s="13">
        <f t="shared" si="20"/>
        <v>1</v>
      </c>
      <c r="N446" s="6">
        <v>52351000</v>
      </c>
      <c r="O446" s="6">
        <v>0</v>
      </c>
      <c r="P446" s="6">
        <f t="shared" si="19"/>
        <v>52351000</v>
      </c>
      <c r="Q446" s="7">
        <v>1</v>
      </c>
      <c r="R446" s="22">
        <v>0</v>
      </c>
      <c r="S446" s="7">
        <v>0</v>
      </c>
      <c r="T446" s="9">
        <v>0</v>
      </c>
      <c r="U446" s="24">
        <v>0</v>
      </c>
      <c r="V446" s="7"/>
      <c r="W446" s="26">
        <v>0</v>
      </c>
      <c r="X446" s="7" t="s">
        <v>2400</v>
      </c>
    </row>
    <row r="447" spans="1:24" x14ac:dyDescent="0.25">
      <c r="A447" s="7">
        <v>20250477</v>
      </c>
      <c r="B447" s="7" t="s">
        <v>2321</v>
      </c>
      <c r="C447" s="7" t="s">
        <v>2366</v>
      </c>
      <c r="D447" s="11">
        <v>6.5</v>
      </c>
      <c r="E447" s="8">
        <v>45708</v>
      </c>
      <c r="F447" s="8">
        <v>46002</v>
      </c>
      <c r="G447" s="8">
        <v>46002</v>
      </c>
      <c r="H447" s="28"/>
      <c r="I447" s="15">
        <v>632</v>
      </c>
      <c r="J447" s="15">
        <v>537</v>
      </c>
      <c r="K447" s="22">
        <v>52351000</v>
      </c>
      <c r="L447" s="22">
        <v>8054000</v>
      </c>
      <c r="M447" s="13">
        <f t="shared" si="20"/>
        <v>0.82564101927374833</v>
      </c>
      <c r="N447" s="6">
        <v>43223133</v>
      </c>
      <c r="O447" s="6">
        <v>9127867</v>
      </c>
      <c r="P447" s="6">
        <f t="shared" si="19"/>
        <v>52351000</v>
      </c>
      <c r="Q447" s="7">
        <v>1</v>
      </c>
      <c r="R447" s="22">
        <v>0</v>
      </c>
      <c r="S447" s="7">
        <v>0</v>
      </c>
      <c r="T447" s="9">
        <v>0</v>
      </c>
      <c r="U447" s="24">
        <v>0</v>
      </c>
      <c r="V447" s="7"/>
      <c r="W447" s="26">
        <v>0</v>
      </c>
      <c r="X447" s="7" t="s">
        <v>2400</v>
      </c>
    </row>
    <row r="448" spans="1:24" x14ac:dyDescent="0.25">
      <c r="A448" s="7">
        <v>20250478</v>
      </c>
      <c r="B448" s="7" t="s">
        <v>413</v>
      </c>
      <c r="C448" s="7" t="s">
        <v>1385</v>
      </c>
      <c r="D448" s="11">
        <v>8</v>
      </c>
      <c r="E448" s="8">
        <v>45712</v>
      </c>
      <c r="F448" s="8">
        <v>45999</v>
      </c>
      <c r="G448" s="8">
        <v>45999</v>
      </c>
      <c r="H448" s="28"/>
      <c r="I448" s="15">
        <v>615</v>
      </c>
      <c r="J448" s="15">
        <v>549</v>
      </c>
      <c r="K448" s="22">
        <v>46216000</v>
      </c>
      <c r="L448" s="22">
        <v>5777000</v>
      </c>
      <c r="M448" s="13">
        <f t="shared" si="20"/>
        <v>0.90416667387917604</v>
      </c>
      <c r="N448" s="6">
        <v>41786967</v>
      </c>
      <c r="O448" s="6">
        <v>13094533</v>
      </c>
      <c r="P448" s="6">
        <f t="shared" si="19"/>
        <v>54881500</v>
      </c>
      <c r="Q448" s="7">
        <v>1</v>
      </c>
      <c r="R448" s="22">
        <v>8665500</v>
      </c>
      <c r="S448" s="7">
        <v>0</v>
      </c>
      <c r="T448" s="9">
        <v>0</v>
      </c>
      <c r="U448" s="24">
        <v>0</v>
      </c>
      <c r="V448" s="7"/>
      <c r="W448" s="26">
        <v>0</v>
      </c>
      <c r="X448" s="7" t="s">
        <v>2400</v>
      </c>
    </row>
    <row r="449" spans="1:24" x14ac:dyDescent="0.25">
      <c r="A449" s="7">
        <v>20250479</v>
      </c>
      <c r="B449" s="7" t="s">
        <v>130</v>
      </c>
      <c r="C449" s="7" t="s">
        <v>1386</v>
      </c>
      <c r="D449" s="11">
        <v>10</v>
      </c>
      <c r="E449" s="8">
        <v>45707</v>
      </c>
      <c r="F449" s="8">
        <v>46009</v>
      </c>
      <c r="G449" s="8">
        <v>46009</v>
      </c>
      <c r="H449" s="28"/>
      <c r="I449" s="15">
        <v>616</v>
      </c>
      <c r="J449" s="15">
        <v>595</v>
      </c>
      <c r="K449" s="22">
        <v>76740000</v>
      </c>
      <c r="L449" s="22">
        <v>7674000</v>
      </c>
      <c r="M449" s="13">
        <f t="shared" si="20"/>
        <v>0.74</v>
      </c>
      <c r="N449" s="6">
        <v>56787600</v>
      </c>
      <c r="O449" s="6">
        <v>19952400</v>
      </c>
      <c r="P449" s="6">
        <f t="shared" si="19"/>
        <v>76740000</v>
      </c>
      <c r="Q449" s="7">
        <v>0</v>
      </c>
      <c r="R449" s="22">
        <v>0</v>
      </c>
      <c r="S449" s="7">
        <v>0</v>
      </c>
      <c r="T449" s="9">
        <v>0</v>
      </c>
      <c r="U449" s="24">
        <v>0</v>
      </c>
      <c r="V449" s="7"/>
      <c r="W449" s="26">
        <v>0</v>
      </c>
      <c r="X449" s="7" t="s">
        <v>2400</v>
      </c>
    </row>
    <row r="450" spans="1:24" x14ac:dyDescent="0.25">
      <c r="A450" s="7">
        <v>20250480</v>
      </c>
      <c r="B450" s="7" t="s">
        <v>772</v>
      </c>
      <c r="C450" s="7" t="s">
        <v>1387</v>
      </c>
      <c r="D450" s="11">
        <v>10</v>
      </c>
      <c r="E450" s="8">
        <v>45706</v>
      </c>
      <c r="F450" s="8">
        <v>46008</v>
      </c>
      <c r="G450" s="8">
        <v>46008</v>
      </c>
      <c r="H450" s="28"/>
      <c r="I450" s="15">
        <v>702</v>
      </c>
      <c r="J450" s="15">
        <v>524</v>
      </c>
      <c r="K450" s="22">
        <v>31560000</v>
      </c>
      <c r="L450" s="22">
        <v>3156000</v>
      </c>
      <c r="M450" s="13">
        <f t="shared" si="20"/>
        <v>0.74333333333333329</v>
      </c>
      <c r="N450" s="6">
        <v>23459600</v>
      </c>
      <c r="O450" s="6">
        <v>8100400</v>
      </c>
      <c r="P450" s="6">
        <f t="shared" si="19"/>
        <v>31560000</v>
      </c>
      <c r="Q450" s="7">
        <v>0</v>
      </c>
      <c r="R450" s="22">
        <v>0</v>
      </c>
      <c r="S450" s="7">
        <v>0</v>
      </c>
      <c r="T450" s="9">
        <v>0</v>
      </c>
      <c r="U450" s="24">
        <v>0</v>
      </c>
      <c r="V450" s="7"/>
      <c r="W450" s="26">
        <v>0</v>
      </c>
      <c r="X450" s="7" t="s">
        <v>2400</v>
      </c>
    </row>
    <row r="451" spans="1:24" x14ac:dyDescent="0.25">
      <c r="A451" s="7">
        <v>20250481</v>
      </c>
      <c r="B451" s="7" t="s">
        <v>1971</v>
      </c>
      <c r="C451" s="7" t="s">
        <v>629</v>
      </c>
      <c r="D451" s="11">
        <v>10.566666666666666</v>
      </c>
      <c r="E451" s="8">
        <v>45707</v>
      </c>
      <c r="F451" s="8">
        <v>46022</v>
      </c>
      <c r="G451" s="8">
        <v>46022</v>
      </c>
      <c r="H451" s="28"/>
      <c r="I451" s="15">
        <v>602</v>
      </c>
      <c r="J451" s="15">
        <v>557</v>
      </c>
      <c r="K451" s="22">
        <v>36190833</v>
      </c>
      <c r="L451" s="22">
        <v>3425000</v>
      </c>
      <c r="M451" s="13">
        <f t="shared" si="20"/>
        <v>0.70031546386345955</v>
      </c>
      <c r="N451" s="6">
        <v>25345000</v>
      </c>
      <c r="O451" s="6">
        <v>10845833</v>
      </c>
      <c r="P451" s="6">
        <f t="shared" si="19"/>
        <v>36190833</v>
      </c>
      <c r="Q451" s="7">
        <v>0</v>
      </c>
      <c r="R451" s="22">
        <v>0</v>
      </c>
      <c r="S451" s="7">
        <v>0</v>
      </c>
      <c r="T451" s="9">
        <v>0</v>
      </c>
      <c r="U451" s="24">
        <v>0</v>
      </c>
      <c r="V451" s="7"/>
      <c r="W451" s="26">
        <v>0</v>
      </c>
      <c r="X451" s="7" t="s">
        <v>2411</v>
      </c>
    </row>
    <row r="452" spans="1:24" x14ac:dyDescent="0.25">
      <c r="A452" s="7">
        <v>20250482</v>
      </c>
      <c r="B452" s="7" t="s">
        <v>443</v>
      </c>
      <c r="C452" s="7" t="s">
        <v>1319</v>
      </c>
      <c r="D452" s="11">
        <v>9</v>
      </c>
      <c r="E452" s="8">
        <v>45719</v>
      </c>
      <c r="F452" s="8">
        <v>45993</v>
      </c>
      <c r="G452" s="8">
        <v>45993</v>
      </c>
      <c r="H452" s="28"/>
      <c r="I452" s="15">
        <v>274</v>
      </c>
      <c r="J452" s="15">
        <v>564</v>
      </c>
      <c r="K452" s="22">
        <v>65646000</v>
      </c>
      <c r="L452" s="22">
        <v>7294000</v>
      </c>
      <c r="M452" s="13">
        <f t="shared" si="20"/>
        <v>0.77037036529263014</v>
      </c>
      <c r="N452" s="6">
        <v>50571733</v>
      </c>
      <c r="O452" s="6">
        <v>15074267</v>
      </c>
      <c r="P452" s="6">
        <f t="shared" si="19"/>
        <v>65646000</v>
      </c>
      <c r="Q452" s="7">
        <v>0</v>
      </c>
      <c r="R452" s="22">
        <v>0</v>
      </c>
      <c r="S452" s="7">
        <v>0</v>
      </c>
      <c r="T452" s="9">
        <v>0</v>
      </c>
      <c r="U452" s="24">
        <v>0</v>
      </c>
      <c r="V452" s="7"/>
      <c r="W452" s="26">
        <v>0</v>
      </c>
      <c r="X452" s="7" t="s">
        <v>2407</v>
      </c>
    </row>
    <row r="453" spans="1:24" x14ac:dyDescent="0.25">
      <c r="A453" s="7">
        <v>20250483</v>
      </c>
      <c r="B453" s="7" t="s">
        <v>212</v>
      </c>
      <c r="C453" s="7" t="s">
        <v>1388</v>
      </c>
      <c r="D453" s="11">
        <v>8</v>
      </c>
      <c r="E453" s="8">
        <v>45706</v>
      </c>
      <c r="F453" s="8">
        <v>45947</v>
      </c>
      <c r="G453" s="8">
        <v>45947</v>
      </c>
      <c r="H453" s="28"/>
      <c r="I453" s="15">
        <v>304</v>
      </c>
      <c r="J453" s="15">
        <v>519</v>
      </c>
      <c r="K453" s="22">
        <v>35616000</v>
      </c>
      <c r="L453" s="22">
        <v>4452000</v>
      </c>
      <c r="M453" s="13">
        <f t="shared" si="20"/>
        <v>0.9291666666666667</v>
      </c>
      <c r="N453" s="6">
        <v>33093200</v>
      </c>
      <c r="O453" s="6">
        <v>2522800</v>
      </c>
      <c r="P453" s="6">
        <f t="shared" si="19"/>
        <v>35616000</v>
      </c>
      <c r="Q453" s="7">
        <v>0</v>
      </c>
      <c r="R453" s="22">
        <v>0</v>
      </c>
      <c r="S453" s="7">
        <v>0</v>
      </c>
      <c r="T453" s="9">
        <v>0</v>
      </c>
      <c r="U453" s="24">
        <v>0</v>
      </c>
      <c r="V453" s="7"/>
      <c r="W453" s="26">
        <v>0</v>
      </c>
      <c r="X453" s="7" t="s">
        <v>2407</v>
      </c>
    </row>
    <row r="454" spans="1:24" x14ac:dyDescent="0.25">
      <c r="A454" s="7">
        <v>20250484</v>
      </c>
      <c r="B454" s="7" t="s">
        <v>441</v>
      </c>
      <c r="C454" s="7" t="s">
        <v>1389</v>
      </c>
      <c r="D454" s="11">
        <v>10</v>
      </c>
      <c r="E454" s="8">
        <v>45706</v>
      </c>
      <c r="F454" s="8">
        <v>45961</v>
      </c>
      <c r="G454" s="8">
        <v>45961</v>
      </c>
      <c r="H454" s="28" t="s">
        <v>2513</v>
      </c>
      <c r="I454" s="15">
        <v>465</v>
      </c>
      <c r="J454" s="15">
        <v>498</v>
      </c>
      <c r="K454" s="22">
        <v>128050000</v>
      </c>
      <c r="L454" s="22">
        <v>12805000</v>
      </c>
      <c r="M454" s="13">
        <f t="shared" si="20"/>
        <v>0.74333333073018348</v>
      </c>
      <c r="N454" s="6">
        <v>95183833</v>
      </c>
      <c r="O454" s="6">
        <v>32866167</v>
      </c>
      <c r="P454" s="6">
        <f t="shared" si="19"/>
        <v>128050000</v>
      </c>
      <c r="Q454" s="7">
        <v>0</v>
      </c>
      <c r="R454" s="22">
        <v>0</v>
      </c>
      <c r="S454" s="7">
        <v>0</v>
      </c>
      <c r="T454" s="9">
        <v>0</v>
      </c>
      <c r="U454" s="24" t="s">
        <v>2513</v>
      </c>
      <c r="V454" s="7"/>
      <c r="W454" s="26">
        <v>0</v>
      </c>
      <c r="X454" s="7" t="s">
        <v>2415</v>
      </c>
    </row>
    <row r="455" spans="1:24" x14ac:dyDescent="0.25">
      <c r="A455" s="7">
        <v>20250485</v>
      </c>
      <c r="B455" s="7" t="s">
        <v>969</v>
      </c>
      <c r="C455" s="7" t="s">
        <v>700</v>
      </c>
      <c r="D455" s="11">
        <v>10.933333333333334</v>
      </c>
      <c r="E455" s="8">
        <v>45705</v>
      </c>
      <c r="F455" s="8">
        <v>46022</v>
      </c>
      <c r="G455" s="8">
        <v>46022</v>
      </c>
      <c r="H455" s="28"/>
      <c r="I455" s="15">
        <v>689</v>
      </c>
      <c r="J455" s="15">
        <v>514</v>
      </c>
      <c r="K455" s="22">
        <v>103833867</v>
      </c>
      <c r="L455" s="22">
        <v>9497000</v>
      </c>
      <c r="M455" s="13">
        <f t="shared" si="20"/>
        <v>0.68292682386566606</v>
      </c>
      <c r="N455" s="6">
        <v>70910933</v>
      </c>
      <c r="O455" s="6">
        <v>32922934</v>
      </c>
      <c r="P455" s="6">
        <f t="shared" si="19"/>
        <v>103833867</v>
      </c>
      <c r="Q455" s="7">
        <v>0</v>
      </c>
      <c r="R455" s="22">
        <v>0</v>
      </c>
      <c r="S455" s="7">
        <v>0</v>
      </c>
      <c r="T455" s="9">
        <v>0</v>
      </c>
      <c r="U455" s="24" t="s">
        <v>2533</v>
      </c>
      <c r="V455" s="7"/>
      <c r="W455" s="27">
        <v>4431934</v>
      </c>
      <c r="X455" s="7" t="s">
        <v>2411</v>
      </c>
    </row>
    <row r="456" spans="1:24" x14ac:dyDescent="0.25">
      <c r="A456" s="7">
        <v>20250486</v>
      </c>
      <c r="B456" s="7" t="s">
        <v>669</v>
      </c>
      <c r="C456" s="7" t="s">
        <v>1390</v>
      </c>
      <c r="D456" s="11">
        <v>10.933333333333334</v>
      </c>
      <c r="E456" s="8">
        <v>45705</v>
      </c>
      <c r="F456" s="8">
        <v>46022</v>
      </c>
      <c r="G456" s="8">
        <v>46022</v>
      </c>
      <c r="H456" s="28"/>
      <c r="I456" s="15">
        <v>693</v>
      </c>
      <c r="J456" s="15">
        <v>513</v>
      </c>
      <c r="K456" s="22">
        <v>102500000</v>
      </c>
      <c r="L456" s="22">
        <v>9375000</v>
      </c>
      <c r="M456" s="13">
        <f t="shared" si="20"/>
        <v>0.68292682926829273</v>
      </c>
      <c r="N456" s="6">
        <v>70000000</v>
      </c>
      <c r="O456" s="6">
        <v>32500000</v>
      </c>
      <c r="P456" s="6">
        <f t="shared" si="19"/>
        <v>102500000</v>
      </c>
      <c r="Q456" s="7">
        <v>0</v>
      </c>
      <c r="R456" s="22">
        <v>0</v>
      </c>
      <c r="S456" s="7">
        <v>0</v>
      </c>
      <c r="T456" s="9">
        <v>0</v>
      </c>
      <c r="U456" s="24" t="s">
        <v>2533</v>
      </c>
      <c r="V456" s="7"/>
      <c r="W456" s="27">
        <v>4375000</v>
      </c>
      <c r="X456" s="7" t="s">
        <v>2411</v>
      </c>
    </row>
    <row r="457" spans="1:24" x14ac:dyDescent="0.25">
      <c r="A457" s="7">
        <v>20250487</v>
      </c>
      <c r="B457" s="7" t="s">
        <v>160</v>
      </c>
      <c r="C457" s="7" t="s">
        <v>1235</v>
      </c>
      <c r="D457" s="11">
        <v>9</v>
      </c>
      <c r="E457" s="8">
        <v>45705</v>
      </c>
      <c r="F457" s="8">
        <v>45977</v>
      </c>
      <c r="G457" s="8">
        <v>45977</v>
      </c>
      <c r="H457" s="28"/>
      <c r="I457" s="15">
        <v>327</v>
      </c>
      <c r="J457" s="15">
        <v>484</v>
      </c>
      <c r="K457" s="22">
        <v>40068000</v>
      </c>
      <c r="L457" s="22">
        <v>4452000</v>
      </c>
      <c r="M457" s="13">
        <f t="shared" si="20"/>
        <v>0.82962962962962961</v>
      </c>
      <c r="N457" s="6">
        <v>33241600</v>
      </c>
      <c r="O457" s="6">
        <v>6826400</v>
      </c>
      <c r="P457" s="6">
        <f t="shared" si="19"/>
        <v>40068000</v>
      </c>
      <c r="Q457" s="7">
        <v>0</v>
      </c>
      <c r="R457" s="22">
        <v>0</v>
      </c>
      <c r="S457" s="7">
        <v>0</v>
      </c>
      <c r="T457" s="9">
        <v>0</v>
      </c>
      <c r="U457" s="24">
        <v>0</v>
      </c>
      <c r="V457" s="7"/>
      <c r="W457" s="26">
        <v>0</v>
      </c>
      <c r="X457" s="7" t="s">
        <v>2407</v>
      </c>
    </row>
    <row r="458" spans="1:24" x14ac:dyDescent="0.25">
      <c r="A458" s="7">
        <v>20250488</v>
      </c>
      <c r="B458" s="7" t="s">
        <v>149</v>
      </c>
      <c r="C458" s="7" t="s">
        <v>1317</v>
      </c>
      <c r="D458" s="11">
        <v>8</v>
      </c>
      <c r="E458" s="8">
        <v>45707</v>
      </c>
      <c r="F458" s="8">
        <v>45948</v>
      </c>
      <c r="G458" s="8">
        <v>45948</v>
      </c>
      <c r="H458" s="28"/>
      <c r="I458" s="15">
        <v>325</v>
      </c>
      <c r="J458" s="15">
        <v>492</v>
      </c>
      <c r="K458" s="22">
        <v>35616000</v>
      </c>
      <c r="L458" s="22">
        <v>4452000</v>
      </c>
      <c r="M458" s="13">
        <f t="shared" si="20"/>
        <v>0.92500000000000004</v>
      </c>
      <c r="N458" s="6">
        <v>32944800</v>
      </c>
      <c r="O458" s="6">
        <v>2671200</v>
      </c>
      <c r="P458" s="6">
        <f t="shared" si="19"/>
        <v>35616000</v>
      </c>
      <c r="Q458" s="7">
        <v>0</v>
      </c>
      <c r="R458" s="22">
        <v>0</v>
      </c>
      <c r="S458" s="7">
        <v>0</v>
      </c>
      <c r="T458" s="9">
        <v>0</v>
      </c>
      <c r="U458" s="24">
        <v>0</v>
      </c>
      <c r="V458" s="7"/>
      <c r="W458" s="26">
        <v>0</v>
      </c>
      <c r="X458" s="7" t="s">
        <v>2407</v>
      </c>
    </row>
    <row r="459" spans="1:24" x14ac:dyDescent="0.25">
      <c r="A459" s="7">
        <v>20250489</v>
      </c>
      <c r="B459" s="7" t="s">
        <v>308</v>
      </c>
      <c r="C459" s="7" t="s">
        <v>1391</v>
      </c>
      <c r="D459" s="11">
        <v>10</v>
      </c>
      <c r="E459" s="8">
        <v>45705</v>
      </c>
      <c r="F459" s="8">
        <v>46007</v>
      </c>
      <c r="G459" s="8">
        <v>46007</v>
      </c>
      <c r="H459" s="28"/>
      <c r="I459" s="15">
        <v>458</v>
      </c>
      <c r="J459" s="15">
        <v>485</v>
      </c>
      <c r="K459" s="22">
        <v>31560000</v>
      </c>
      <c r="L459" s="22">
        <v>3156000</v>
      </c>
      <c r="M459" s="13">
        <f t="shared" si="20"/>
        <v>0.7466666666666667</v>
      </c>
      <c r="N459" s="6">
        <v>23564800</v>
      </c>
      <c r="O459" s="6">
        <v>7995200</v>
      </c>
      <c r="P459" s="6">
        <f t="shared" si="19"/>
        <v>31560000</v>
      </c>
      <c r="Q459" s="7">
        <v>0</v>
      </c>
      <c r="R459" s="22">
        <v>0</v>
      </c>
      <c r="S459" s="7">
        <v>0</v>
      </c>
      <c r="T459" s="9">
        <v>0</v>
      </c>
      <c r="U459" s="24">
        <v>0</v>
      </c>
      <c r="V459" s="7"/>
      <c r="W459" s="26">
        <v>0</v>
      </c>
      <c r="X459" s="7" t="s">
        <v>2407</v>
      </c>
    </row>
    <row r="460" spans="1:24" x14ac:dyDescent="0.25">
      <c r="A460" s="7">
        <v>20250490</v>
      </c>
      <c r="B460" s="7" t="s">
        <v>136</v>
      </c>
      <c r="C460" s="7" t="s">
        <v>1255</v>
      </c>
      <c r="D460" s="11">
        <v>9</v>
      </c>
      <c r="E460" s="8">
        <v>45705</v>
      </c>
      <c r="F460" s="8">
        <v>45977</v>
      </c>
      <c r="G460" s="8">
        <v>45977</v>
      </c>
      <c r="H460" s="28"/>
      <c r="I460" s="15">
        <v>323</v>
      </c>
      <c r="J460" s="15">
        <v>486</v>
      </c>
      <c r="K460" s="22">
        <v>40068000</v>
      </c>
      <c r="L460" s="22">
        <v>4452000</v>
      </c>
      <c r="M460" s="13">
        <f t="shared" si="20"/>
        <v>0.82962962962962961</v>
      </c>
      <c r="N460" s="6">
        <v>33241600</v>
      </c>
      <c r="O460" s="6">
        <v>6826400</v>
      </c>
      <c r="P460" s="6">
        <f t="shared" si="19"/>
        <v>40068000</v>
      </c>
      <c r="Q460" s="7">
        <v>0</v>
      </c>
      <c r="R460" s="22">
        <v>0</v>
      </c>
      <c r="S460" s="7">
        <v>0</v>
      </c>
      <c r="T460" s="9">
        <v>0</v>
      </c>
      <c r="U460" s="24">
        <v>0</v>
      </c>
      <c r="V460" s="7"/>
      <c r="W460" s="26">
        <v>0</v>
      </c>
      <c r="X460" s="7" t="s">
        <v>2407</v>
      </c>
    </row>
    <row r="461" spans="1:24" x14ac:dyDescent="0.25">
      <c r="A461" s="7">
        <v>20250491</v>
      </c>
      <c r="B461" s="7" t="s">
        <v>970</v>
      </c>
      <c r="C461" s="7" t="s">
        <v>1225</v>
      </c>
      <c r="D461" s="11">
        <v>8</v>
      </c>
      <c r="E461" s="8">
        <v>45705</v>
      </c>
      <c r="F461" s="8">
        <v>45946</v>
      </c>
      <c r="G461" s="8">
        <v>45946</v>
      </c>
      <c r="H461" s="28"/>
      <c r="I461" s="15">
        <v>282</v>
      </c>
      <c r="J461" s="15">
        <v>504</v>
      </c>
      <c r="K461" s="22">
        <v>18488000</v>
      </c>
      <c r="L461" s="22">
        <v>2311000</v>
      </c>
      <c r="M461" s="13">
        <f t="shared" si="20"/>
        <v>0.93333335136304629</v>
      </c>
      <c r="N461" s="6">
        <v>17255467</v>
      </c>
      <c r="O461" s="6">
        <v>1232533</v>
      </c>
      <c r="P461" s="6">
        <f t="shared" si="19"/>
        <v>18488000</v>
      </c>
      <c r="Q461" s="7">
        <v>0</v>
      </c>
      <c r="R461" s="22">
        <v>0</v>
      </c>
      <c r="S461" s="7">
        <v>0</v>
      </c>
      <c r="T461" s="9">
        <v>0</v>
      </c>
      <c r="U461" s="24">
        <v>0</v>
      </c>
      <c r="V461" s="7"/>
      <c r="W461" s="26">
        <v>0</v>
      </c>
      <c r="X461" s="7" t="s">
        <v>2407</v>
      </c>
    </row>
    <row r="462" spans="1:24" x14ac:dyDescent="0.25">
      <c r="A462" s="7">
        <v>20250492</v>
      </c>
      <c r="B462" s="7" t="s">
        <v>473</v>
      </c>
      <c r="C462" s="7" t="s">
        <v>1317</v>
      </c>
      <c r="D462" s="11">
        <v>8</v>
      </c>
      <c r="E462" s="8">
        <v>45705</v>
      </c>
      <c r="F462" s="8">
        <v>45946</v>
      </c>
      <c r="G462" s="8">
        <v>45946</v>
      </c>
      <c r="H462" s="28"/>
      <c r="I462" s="15">
        <v>326</v>
      </c>
      <c r="J462" s="15">
        <v>487</v>
      </c>
      <c r="K462" s="22">
        <v>35616000</v>
      </c>
      <c r="L462" s="22">
        <v>4452000</v>
      </c>
      <c r="M462" s="13">
        <f t="shared" si="20"/>
        <v>0.93333333333333335</v>
      </c>
      <c r="N462" s="6">
        <v>33241600</v>
      </c>
      <c r="O462" s="6">
        <v>2374400</v>
      </c>
      <c r="P462" s="6">
        <f t="shared" si="19"/>
        <v>35616000</v>
      </c>
      <c r="Q462" s="7">
        <v>0</v>
      </c>
      <c r="R462" s="22">
        <v>0</v>
      </c>
      <c r="S462" s="7">
        <v>0</v>
      </c>
      <c r="T462" s="9">
        <v>0</v>
      </c>
      <c r="U462" s="24">
        <v>0</v>
      </c>
      <c r="V462" s="7"/>
      <c r="W462" s="26">
        <v>0</v>
      </c>
      <c r="X462" s="7" t="s">
        <v>2407</v>
      </c>
    </row>
    <row r="463" spans="1:24" x14ac:dyDescent="0.25">
      <c r="A463" s="7">
        <v>20250493</v>
      </c>
      <c r="B463" s="7" t="s">
        <v>171</v>
      </c>
      <c r="C463" s="7" t="s">
        <v>1211</v>
      </c>
      <c r="D463" s="11">
        <v>9</v>
      </c>
      <c r="E463" s="8">
        <v>45705</v>
      </c>
      <c r="F463" s="8">
        <v>45977</v>
      </c>
      <c r="G463" s="8">
        <v>45977</v>
      </c>
      <c r="H463" s="28"/>
      <c r="I463" s="15">
        <v>410</v>
      </c>
      <c r="J463" s="15">
        <v>493</v>
      </c>
      <c r="K463" s="22">
        <v>58824000</v>
      </c>
      <c r="L463" s="22">
        <v>6536000</v>
      </c>
      <c r="M463" s="13">
        <f t="shared" si="20"/>
        <v>0.82962962396300832</v>
      </c>
      <c r="N463" s="6">
        <v>48802133</v>
      </c>
      <c r="O463" s="6">
        <v>10021867</v>
      </c>
      <c r="P463" s="6">
        <f t="shared" si="19"/>
        <v>58824000</v>
      </c>
      <c r="Q463" s="7">
        <v>0</v>
      </c>
      <c r="R463" s="22">
        <v>0</v>
      </c>
      <c r="S463" s="7">
        <v>0</v>
      </c>
      <c r="T463" s="9">
        <v>0</v>
      </c>
      <c r="U463" s="24">
        <v>0</v>
      </c>
      <c r="V463" s="7"/>
      <c r="W463" s="26">
        <v>0</v>
      </c>
      <c r="X463" s="7" t="s">
        <v>2407</v>
      </c>
    </row>
    <row r="464" spans="1:24" x14ac:dyDescent="0.25">
      <c r="A464" s="7">
        <v>20250494</v>
      </c>
      <c r="B464" s="7" t="s">
        <v>494</v>
      </c>
      <c r="C464" s="7" t="s">
        <v>1321</v>
      </c>
      <c r="D464" s="11">
        <v>8</v>
      </c>
      <c r="E464" s="8">
        <v>45705</v>
      </c>
      <c r="F464" s="8">
        <v>45946</v>
      </c>
      <c r="G464" s="8">
        <v>45946</v>
      </c>
      <c r="H464" s="28"/>
      <c r="I464" s="15">
        <v>414</v>
      </c>
      <c r="J464" s="15">
        <v>505</v>
      </c>
      <c r="K464" s="22">
        <v>18488000</v>
      </c>
      <c r="L464" s="22">
        <v>2311000</v>
      </c>
      <c r="M464" s="13">
        <f t="shared" si="20"/>
        <v>0.93333335136304629</v>
      </c>
      <c r="N464" s="6">
        <v>17255467</v>
      </c>
      <c r="O464" s="6">
        <v>1232533</v>
      </c>
      <c r="P464" s="6">
        <f t="shared" si="19"/>
        <v>18488000</v>
      </c>
      <c r="Q464" s="7">
        <v>0</v>
      </c>
      <c r="R464" s="22">
        <v>0</v>
      </c>
      <c r="S464" s="7">
        <v>0</v>
      </c>
      <c r="T464" s="9">
        <v>0</v>
      </c>
      <c r="U464" s="24">
        <v>0</v>
      </c>
      <c r="V464" s="7"/>
      <c r="W464" s="26">
        <v>0</v>
      </c>
      <c r="X464" s="7" t="s">
        <v>2407</v>
      </c>
    </row>
    <row r="465" spans="1:24" x14ac:dyDescent="0.25">
      <c r="A465" s="7">
        <v>20250495</v>
      </c>
      <c r="B465" s="7" t="s">
        <v>134</v>
      </c>
      <c r="C465" s="7" t="s">
        <v>1392</v>
      </c>
      <c r="D465" s="11">
        <v>10</v>
      </c>
      <c r="E465" s="8">
        <v>45702</v>
      </c>
      <c r="F465" s="8">
        <v>46004</v>
      </c>
      <c r="G465" s="8">
        <v>46004</v>
      </c>
      <c r="H465" s="28"/>
      <c r="I465" s="15">
        <v>533</v>
      </c>
      <c r="J465" s="15">
        <v>481</v>
      </c>
      <c r="K465" s="22">
        <v>101230000</v>
      </c>
      <c r="L465" s="22">
        <v>10123000</v>
      </c>
      <c r="M465" s="13">
        <f t="shared" si="20"/>
        <v>0.75666666995949816</v>
      </c>
      <c r="N465" s="6">
        <v>76597367</v>
      </c>
      <c r="O465" s="6">
        <v>24632633</v>
      </c>
      <c r="P465" s="6">
        <f t="shared" si="19"/>
        <v>101230000</v>
      </c>
      <c r="Q465" s="7">
        <v>0</v>
      </c>
      <c r="R465" s="22">
        <v>0</v>
      </c>
      <c r="S465" s="7">
        <v>0</v>
      </c>
      <c r="T465" s="9">
        <v>0</v>
      </c>
      <c r="U465" s="24">
        <v>0</v>
      </c>
      <c r="V465" s="7"/>
      <c r="W465" s="26">
        <v>0</v>
      </c>
      <c r="X465" s="7" t="s">
        <v>2421</v>
      </c>
    </row>
    <row r="466" spans="1:24" x14ac:dyDescent="0.25">
      <c r="A466" s="7">
        <v>20250496</v>
      </c>
      <c r="B466" s="7" t="s">
        <v>342</v>
      </c>
      <c r="C466" s="7" t="s">
        <v>1393</v>
      </c>
      <c r="D466" s="11">
        <v>10</v>
      </c>
      <c r="E466" s="8">
        <v>45705</v>
      </c>
      <c r="F466" s="8">
        <v>46007</v>
      </c>
      <c r="G466" s="8">
        <v>46007</v>
      </c>
      <c r="H466" s="28"/>
      <c r="I466" s="15">
        <v>593</v>
      </c>
      <c r="J466" s="15">
        <v>565</v>
      </c>
      <c r="K466" s="22">
        <v>65360000</v>
      </c>
      <c r="L466" s="22">
        <v>6536000</v>
      </c>
      <c r="M466" s="13">
        <f t="shared" si="20"/>
        <v>0.74666666156670747</v>
      </c>
      <c r="N466" s="6">
        <v>48802133</v>
      </c>
      <c r="O466" s="6">
        <v>16557867</v>
      </c>
      <c r="P466" s="6">
        <f t="shared" si="19"/>
        <v>65360000</v>
      </c>
      <c r="Q466" s="7">
        <v>0</v>
      </c>
      <c r="R466" s="22">
        <v>0</v>
      </c>
      <c r="S466" s="7">
        <v>0</v>
      </c>
      <c r="T466" s="9">
        <v>0</v>
      </c>
      <c r="U466" s="24">
        <v>0</v>
      </c>
      <c r="V466" s="7"/>
      <c r="W466" s="26">
        <v>0</v>
      </c>
      <c r="X466" s="7" t="s">
        <v>2421</v>
      </c>
    </row>
    <row r="467" spans="1:24" x14ac:dyDescent="0.25">
      <c r="A467" s="7">
        <v>20250497</v>
      </c>
      <c r="B467" s="7" t="s">
        <v>971</v>
      </c>
      <c r="C467" s="7" t="s">
        <v>1394</v>
      </c>
      <c r="D467" s="11">
        <v>10</v>
      </c>
      <c r="E467" s="8">
        <v>45706</v>
      </c>
      <c r="F467" s="8">
        <v>46008</v>
      </c>
      <c r="G467" s="8">
        <v>46008</v>
      </c>
      <c r="H467" s="28"/>
      <c r="I467" s="15">
        <v>575</v>
      </c>
      <c r="J467" s="15">
        <v>566</v>
      </c>
      <c r="K467" s="22">
        <v>44520000</v>
      </c>
      <c r="L467" s="22">
        <v>4452000</v>
      </c>
      <c r="M467" s="13">
        <f t="shared" si="20"/>
        <v>0.74333333333333329</v>
      </c>
      <c r="N467" s="6">
        <v>33093200</v>
      </c>
      <c r="O467" s="6">
        <v>11426800</v>
      </c>
      <c r="P467" s="6">
        <f t="shared" si="19"/>
        <v>44520000</v>
      </c>
      <c r="Q467" s="7">
        <v>0</v>
      </c>
      <c r="R467" s="22">
        <v>0</v>
      </c>
      <c r="S467" s="7">
        <v>0</v>
      </c>
      <c r="T467" s="9">
        <v>0</v>
      </c>
      <c r="U467" s="24">
        <v>0</v>
      </c>
      <c r="V467" s="7"/>
      <c r="W467" s="26">
        <v>0</v>
      </c>
      <c r="X467" s="7" t="s">
        <v>2421</v>
      </c>
    </row>
    <row r="468" spans="1:24" x14ac:dyDescent="0.25">
      <c r="A468" s="7">
        <v>20250498</v>
      </c>
      <c r="B468" s="7" t="s">
        <v>86</v>
      </c>
      <c r="C468" s="7" t="s">
        <v>1358</v>
      </c>
      <c r="D468" s="11">
        <v>10</v>
      </c>
      <c r="E468" s="8">
        <v>45705</v>
      </c>
      <c r="F468" s="8">
        <v>46007</v>
      </c>
      <c r="G468" s="8">
        <v>46007</v>
      </c>
      <c r="H468" s="28"/>
      <c r="I468" s="15">
        <v>487</v>
      </c>
      <c r="J468" s="15">
        <v>501</v>
      </c>
      <c r="K468" s="22">
        <v>57770000</v>
      </c>
      <c r="L468" s="22">
        <v>5777000</v>
      </c>
      <c r="M468" s="13">
        <f t="shared" si="20"/>
        <v>0.74666666089665912</v>
      </c>
      <c r="N468" s="6">
        <v>43134933</v>
      </c>
      <c r="O468" s="6">
        <v>14635067</v>
      </c>
      <c r="P468" s="6">
        <f t="shared" si="19"/>
        <v>57770000</v>
      </c>
      <c r="Q468" s="7">
        <v>0</v>
      </c>
      <c r="R468" s="22">
        <v>0</v>
      </c>
      <c r="S468" s="7">
        <v>0</v>
      </c>
      <c r="T468" s="9">
        <v>0</v>
      </c>
      <c r="U468" s="24">
        <v>0</v>
      </c>
      <c r="V468" s="7"/>
      <c r="W468" s="26">
        <v>0</v>
      </c>
      <c r="X468" s="7" t="s">
        <v>2421</v>
      </c>
    </row>
    <row r="469" spans="1:24" x14ac:dyDescent="0.25">
      <c r="A469" s="7">
        <v>20250499</v>
      </c>
      <c r="B469" s="7" t="s">
        <v>227</v>
      </c>
      <c r="C469" s="7" t="s">
        <v>1358</v>
      </c>
      <c r="D469" s="11">
        <v>10</v>
      </c>
      <c r="E469" s="8">
        <v>45706</v>
      </c>
      <c r="F469" s="8">
        <v>46008</v>
      </c>
      <c r="G469" s="8">
        <v>46008</v>
      </c>
      <c r="H469" s="28"/>
      <c r="I469" s="15">
        <v>561</v>
      </c>
      <c r="J469" s="15">
        <v>482</v>
      </c>
      <c r="K469" s="22">
        <v>57770000</v>
      </c>
      <c r="L469" s="22">
        <v>5777000</v>
      </c>
      <c r="M469" s="13">
        <f t="shared" si="20"/>
        <v>0.74333333910334087</v>
      </c>
      <c r="N469" s="6">
        <v>42942367</v>
      </c>
      <c r="O469" s="6">
        <v>14827633</v>
      </c>
      <c r="P469" s="6">
        <f t="shared" si="19"/>
        <v>57770000</v>
      </c>
      <c r="Q469" s="7">
        <v>0</v>
      </c>
      <c r="R469" s="22">
        <v>0</v>
      </c>
      <c r="S469" s="7">
        <v>0</v>
      </c>
      <c r="T469" s="9">
        <v>0</v>
      </c>
      <c r="U469" s="24">
        <v>0</v>
      </c>
      <c r="V469" s="7"/>
      <c r="W469" s="26">
        <v>0</v>
      </c>
      <c r="X469" s="7" t="s">
        <v>2421</v>
      </c>
    </row>
    <row r="470" spans="1:24" x14ac:dyDescent="0.25">
      <c r="A470" s="7">
        <v>20250500</v>
      </c>
      <c r="B470" s="7" t="s">
        <v>972</v>
      </c>
      <c r="C470" s="7" t="s">
        <v>538</v>
      </c>
      <c r="D470" s="11">
        <v>10.933333333333334</v>
      </c>
      <c r="E470" s="8">
        <v>45707</v>
      </c>
      <c r="F470" s="8">
        <v>45961</v>
      </c>
      <c r="G470" s="8">
        <v>45961</v>
      </c>
      <c r="H470" s="28" t="s">
        <v>2513</v>
      </c>
      <c r="I470" s="15">
        <v>601</v>
      </c>
      <c r="J470" s="15">
        <v>558</v>
      </c>
      <c r="K470" s="22">
        <v>25266933</v>
      </c>
      <c r="L470" s="22">
        <v>2311000</v>
      </c>
      <c r="M470" s="13">
        <f t="shared" si="20"/>
        <v>0.6768292772217348</v>
      </c>
      <c r="N470" s="6">
        <v>17101400</v>
      </c>
      <c r="O470" s="6">
        <v>8165533</v>
      </c>
      <c r="P470" s="6">
        <f t="shared" si="19"/>
        <v>25266933</v>
      </c>
      <c r="Q470" s="7">
        <v>0</v>
      </c>
      <c r="R470" s="22">
        <v>0</v>
      </c>
      <c r="S470" s="7">
        <v>0</v>
      </c>
      <c r="T470" s="9">
        <v>0</v>
      </c>
      <c r="U470" s="24" t="s">
        <v>2533</v>
      </c>
      <c r="V470" s="7"/>
      <c r="W470" s="27">
        <v>1232533</v>
      </c>
      <c r="X470" s="7" t="s">
        <v>2411</v>
      </c>
    </row>
    <row r="471" spans="1:24" x14ac:dyDescent="0.25">
      <c r="A471" s="7">
        <v>20250501</v>
      </c>
      <c r="B471" s="7" t="s">
        <v>388</v>
      </c>
      <c r="C471" s="7" t="s">
        <v>1358</v>
      </c>
      <c r="D471" s="11">
        <v>10</v>
      </c>
      <c r="E471" s="8">
        <v>45705</v>
      </c>
      <c r="F471" s="8">
        <v>46007</v>
      </c>
      <c r="G471" s="8">
        <v>46007</v>
      </c>
      <c r="H471" s="28"/>
      <c r="I471" s="15">
        <v>421</v>
      </c>
      <c r="J471" s="15">
        <v>483</v>
      </c>
      <c r="K471" s="22">
        <v>57770000</v>
      </c>
      <c r="L471" s="22">
        <v>5777000</v>
      </c>
      <c r="M471" s="13">
        <f t="shared" si="20"/>
        <v>0.74666666089665912</v>
      </c>
      <c r="N471" s="6">
        <v>43134933</v>
      </c>
      <c r="O471" s="6">
        <v>14635067</v>
      </c>
      <c r="P471" s="6">
        <f t="shared" si="19"/>
        <v>57770000</v>
      </c>
      <c r="Q471" s="7">
        <v>0</v>
      </c>
      <c r="R471" s="22">
        <v>0</v>
      </c>
      <c r="S471" s="7">
        <v>0</v>
      </c>
      <c r="T471" s="9">
        <v>0</v>
      </c>
      <c r="U471" s="24">
        <v>0</v>
      </c>
      <c r="V471" s="7"/>
      <c r="W471" s="26">
        <v>0</v>
      </c>
      <c r="X471" s="7" t="s">
        <v>2421</v>
      </c>
    </row>
    <row r="472" spans="1:24" x14ac:dyDescent="0.25">
      <c r="A472" s="7">
        <v>20250502</v>
      </c>
      <c r="B472" s="7" t="s">
        <v>460</v>
      </c>
      <c r="C472" s="7" t="s">
        <v>1317</v>
      </c>
      <c r="D472" s="11">
        <v>9</v>
      </c>
      <c r="E472" s="8">
        <v>45708</v>
      </c>
      <c r="F472" s="8">
        <v>45980</v>
      </c>
      <c r="G472" s="8">
        <v>45980</v>
      </c>
      <c r="H472" s="28"/>
      <c r="I472" s="15">
        <v>720</v>
      </c>
      <c r="J472" s="15">
        <v>491</v>
      </c>
      <c r="K472" s="22">
        <v>40068000</v>
      </c>
      <c r="L472" s="22">
        <v>4452000</v>
      </c>
      <c r="M472" s="13">
        <f t="shared" si="20"/>
        <v>0.81851851851851853</v>
      </c>
      <c r="N472" s="6">
        <v>32796400</v>
      </c>
      <c r="O472" s="6">
        <v>7271600</v>
      </c>
      <c r="P472" s="6">
        <f t="shared" si="19"/>
        <v>40068000</v>
      </c>
      <c r="Q472" s="7">
        <v>0</v>
      </c>
      <c r="R472" s="22">
        <v>0</v>
      </c>
      <c r="S472" s="7">
        <v>0</v>
      </c>
      <c r="T472" s="9">
        <v>0</v>
      </c>
      <c r="U472" s="24">
        <v>0</v>
      </c>
      <c r="V472" s="7"/>
      <c r="W472" s="26">
        <v>0</v>
      </c>
      <c r="X472" s="7" t="s">
        <v>2407</v>
      </c>
    </row>
    <row r="473" spans="1:24" x14ac:dyDescent="0.25">
      <c r="A473" s="7">
        <v>20250503</v>
      </c>
      <c r="B473" s="7" t="s">
        <v>476</v>
      </c>
      <c r="C473" s="7" t="s">
        <v>1317</v>
      </c>
      <c r="D473" s="11">
        <v>8</v>
      </c>
      <c r="E473" s="8">
        <v>45705</v>
      </c>
      <c r="F473" s="8">
        <v>45946</v>
      </c>
      <c r="G473" s="8">
        <v>45946</v>
      </c>
      <c r="H473" s="28"/>
      <c r="I473" s="15">
        <v>734</v>
      </c>
      <c r="J473" s="15">
        <v>495</v>
      </c>
      <c r="K473" s="22">
        <v>35616000</v>
      </c>
      <c r="L473" s="22">
        <v>4452000</v>
      </c>
      <c r="M473" s="13">
        <f t="shared" si="20"/>
        <v>0.93333333333333335</v>
      </c>
      <c r="N473" s="6">
        <v>33241600</v>
      </c>
      <c r="O473" s="6">
        <v>2374400</v>
      </c>
      <c r="P473" s="6">
        <f t="shared" si="19"/>
        <v>35616000</v>
      </c>
      <c r="Q473" s="7">
        <v>0</v>
      </c>
      <c r="R473" s="22">
        <v>0</v>
      </c>
      <c r="S473" s="7">
        <v>0</v>
      </c>
      <c r="T473" s="9">
        <v>0</v>
      </c>
      <c r="U473" s="24">
        <v>0</v>
      </c>
      <c r="V473" s="7"/>
      <c r="W473" s="26">
        <v>0</v>
      </c>
      <c r="X473" s="7" t="s">
        <v>2407</v>
      </c>
    </row>
    <row r="474" spans="1:24" x14ac:dyDescent="0.25">
      <c r="A474" s="7">
        <v>20250504</v>
      </c>
      <c r="B474" s="7" t="s">
        <v>445</v>
      </c>
      <c r="C474" s="7" t="s">
        <v>1317</v>
      </c>
      <c r="D474" s="11">
        <v>9</v>
      </c>
      <c r="E474" s="8">
        <v>45706</v>
      </c>
      <c r="F474" s="8">
        <v>45978</v>
      </c>
      <c r="G474" s="8">
        <v>45978</v>
      </c>
      <c r="H474" s="28"/>
      <c r="I474" s="15">
        <v>709</v>
      </c>
      <c r="J474" s="15">
        <v>511</v>
      </c>
      <c r="K474" s="22">
        <v>40068000</v>
      </c>
      <c r="L474" s="22">
        <v>4452000</v>
      </c>
      <c r="M474" s="13">
        <f t="shared" si="20"/>
        <v>0.82592592592592595</v>
      </c>
      <c r="N474" s="6">
        <v>33093200</v>
      </c>
      <c r="O474" s="6">
        <v>6974800</v>
      </c>
      <c r="P474" s="6">
        <f t="shared" si="19"/>
        <v>40068000</v>
      </c>
      <c r="Q474" s="7">
        <v>0</v>
      </c>
      <c r="R474" s="22">
        <v>0</v>
      </c>
      <c r="S474" s="7">
        <v>0</v>
      </c>
      <c r="T474" s="9">
        <v>0</v>
      </c>
      <c r="U474" s="24">
        <v>0</v>
      </c>
      <c r="V474" s="7"/>
      <c r="W474" s="26">
        <v>0</v>
      </c>
      <c r="X474" s="7" t="s">
        <v>2407</v>
      </c>
    </row>
    <row r="475" spans="1:24" x14ac:dyDescent="0.25">
      <c r="A475" s="7">
        <v>20250505</v>
      </c>
      <c r="B475" s="7" t="s">
        <v>456</v>
      </c>
      <c r="C475" s="7" t="s">
        <v>1395</v>
      </c>
      <c r="D475" s="11">
        <v>9</v>
      </c>
      <c r="E475" s="8">
        <v>45706</v>
      </c>
      <c r="F475" s="8">
        <v>45978</v>
      </c>
      <c r="G475" s="8">
        <v>45978</v>
      </c>
      <c r="H475" s="28"/>
      <c r="I475" s="15">
        <v>712</v>
      </c>
      <c r="J475" s="15">
        <v>522</v>
      </c>
      <c r="K475" s="22">
        <v>49662000</v>
      </c>
      <c r="L475" s="22">
        <v>5518000</v>
      </c>
      <c r="M475" s="13">
        <f t="shared" si="20"/>
        <v>0.82592591921388592</v>
      </c>
      <c r="N475" s="6">
        <v>41017133</v>
      </c>
      <c r="O475" s="6">
        <v>8644867</v>
      </c>
      <c r="P475" s="6">
        <f t="shared" si="19"/>
        <v>49662000</v>
      </c>
      <c r="Q475" s="7">
        <v>0</v>
      </c>
      <c r="R475" s="22">
        <v>0</v>
      </c>
      <c r="S475" s="7">
        <v>0</v>
      </c>
      <c r="T475" s="9">
        <v>0</v>
      </c>
      <c r="U475" s="24">
        <v>0</v>
      </c>
      <c r="V475" s="7"/>
      <c r="W475" s="26">
        <v>0</v>
      </c>
      <c r="X475" s="7" t="s">
        <v>2407</v>
      </c>
    </row>
    <row r="476" spans="1:24" x14ac:dyDescent="0.25">
      <c r="A476" s="7">
        <v>20250506</v>
      </c>
      <c r="B476" s="7" t="s">
        <v>276</v>
      </c>
      <c r="C476" s="7" t="s">
        <v>1396</v>
      </c>
      <c r="D476" s="11">
        <v>10</v>
      </c>
      <c r="E476" s="8">
        <v>45706</v>
      </c>
      <c r="F476" s="8">
        <v>46008</v>
      </c>
      <c r="G476" s="8">
        <v>46008</v>
      </c>
      <c r="H476" s="28"/>
      <c r="I476" s="15">
        <v>730</v>
      </c>
      <c r="J476" s="15">
        <v>612</v>
      </c>
      <c r="K476" s="22">
        <v>57770000</v>
      </c>
      <c r="L476" s="22">
        <v>5777000</v>
      </c>
      <c r="M476" s="13">
        <f t="shared" si="20"/>
        <v>0.74333333910334087</v>
      </c>
      <c r="N476" s="6">
        <v>42942367</v>
      </c>
      <c r="O476" s="6">
        <v>14827633</v>
      </c>
      <c r="P476" s="6">
        <f t="shared" si="19"/>
        <v>57770000</v>
      </c>
      <c r="Q476" s="7">
        <v>0</v>
      </c>
      <c r="R476" s="22">
        <v>0</v>
      </c>
      <c r="S476" s="7">
        <v>0</v>
      </c>
      <c r="T476" s="9">
        <v>0</v>
      </c>
      <c r="U476" s="24">
        <v>0</v>
      </c>
      <c r="V476" s="7"/>
      <c r="W476" s="26">
        <v>0</v>
      </c>
      <c r="X476" s="7" t="s">
        <v>2413</v>
      </c>
    </row>
    <row r="477" spans="1:24" x14ac:dyDescent="0.25">
      <c r="A477" s="7">
        <v>20250507</v>
      </c>
      <c r="B477" s="7" t="s">
        <v>179</v>
      </c>
      <c r="C477" s="7" t="s">
        <v>1397</v>
      </c>
      <c r="D477" s="11">
        <v>9</v>
      </c>
      <c r="E477" s="8">
        <v>45707</v>
      </c>
      <c r="F477" s="8">
        <v>45979</v>
      </c>
      <c r="G477" s="8">
        <v>45979</v>
      </c>
      <c r="H477" s="28"/>
      <c r="I477" s="15">
        <v>732</v>
      </c>
      <c r="J477" s="15">
        <v>613</v>
      </c>
      <c r="K477" s="22">
        <v>77724000</v>
      </c>
      <c r="L477" s="22">
        <v>8636000</v>
      </c>
      <c r="M477" s="13">
        <f t="shared" si="20"/>
        <v>0.82222222222222219</v>
      </c>
      <c r="N477" s="6">
        <v>63906400</v>
      </c>
      <c r="O477" s="6">
        <v>13817600</v>
      </c>
      <c r="P477" s="6">
        <f t="shared" si="19"/>
        <v>77724000</v>
      </c>
      <c r="Q477" s="7">
        <v>0</v>
      </c>
      <c r="R477" s="22">
        <v>0</v>
      </c>
      <c r="S477" s="7">
        <v>0</v>
      </c>
      <c r="T477" s="9">
        <v>0</v>
      </c>
      <c r="U477" s="24">
        <v>0</v>
      </c>
      <c r="V477" s="7"/>
      <c r="W477" s="26">
        <v>0</v>
      </c>
      <c r="X477" s="7" t="s">
        <v>2400</v>
      </c>
    </row>
    <row r="478" spans="1:24" x14ac:dyDescent="0.25">
      <c r="A478" s="7">
        <v>20250508</v>
      </c>
      <c r="B478" s="7" t="s">
        <v>87</v>
      </c>
      <c r="C478" s="7" t="s">
        <v>1358</v>
      </c>
      <c r="D478" s="11">
        <v>10</v>
      </c>
      <c r="E478" s="8">
        <v>45706</v>
      </c>
      <c r="F478" s="8">
        <v>46008</v>
      </c>
      <c r="G478" s="8">
        <v>46008</v>
      </c>
      <c r="H478" s="28"/>
      <c r="I478" s="15">
        <v>489</v>
      </c>
      <c r="J478" s="15">
        <v>502</v>
      </c>
      <c r="K478" s="22">
        <v>57770000</v>
      </c>
      <c r="L478" s="22">
        <v>5777000</v>
      </c>
      <c r="M478" s="13">
        <f t="shared" si="20"/>
        <v>0.74333333910334087</v>
      </c>
      <c r="N478" s="6">
        <v>42942367</v>
      </c>
      <c r="O478" s="6">
        <v>14827633</v>
      </c>
      <c r="P478" s="6">
        <f t="shared" si="19"/>
        <v>57770000</v>
      </c>
      <c r="Q478" s="7">
        <v>0</v>
      </c>
      <c r="R478" s="22">
        <v>0</v>
      </c>
      <c r="S478" s="7">
        <v>0</v>
      </c>
      <c r="T478" s="9">
        <v>0</v>
      </c>
      <c r="U478" s="24">
        <v>0</v>
      </c>
      <c r="V478" s="7"/>
      <c r="W478" s="26">
        <v>0</v>
      </c>
      <c r="X478" s="7" t="s">
        <v>2421</v>
      </c>
    </row>
    <row r="479" spans="1:24" x14ac:dyDescent="0.25">
      <c r="A479" s="7">
        <v>20250509</v>
      </c>
      <c r="B479" s="7" t="s">
        <v>88</v>
      </c>
      <c r="C479" s="7" t="s">
        <v>1358</v>
      </c>
      <c r="D479" s="11">
        <v>10</v>
      </c>
      <c r="E479" s="8">
        <v>45708</v>
      </c>
      <c r="F479" s="8">
        <v>46010</v>
      </c>
      <c r="G479" s="8">
        <v>46010</v>
      </c>
      <c r="H479" s="28"/>
      <c r="I479" s="15">
        <v>531</v>
      </c>
      <c r="J479" s="15">
        <v>567</v>
      </c>
      <c r="K479" s="22">
        <v>57770000</v>
      </c>
      <c r="L479" s="22">
        <v>5777000</v>
      </c>
      <c r="M479" s="13">
        <f t="shared" si="20"/>
        <v>0.73666666089665922</v>
      </c>
      <c r="N479" s="6">
        <v>42557233</v>
      </c>
      <c r="O479" s="6">
        <v>15212767</v>
      </c>
      <c r="P479" s="6">
        <f t="shared" si="19"/>
        <v>57770000</v>
      </c>
      <c r="Q479" s="7">
        <v>0</v>
      </c>
      <c r="R479" s="22">
        <v>0</v>
      </c>
      <c r="S479" s="7">
        <v>0</v>
      </c>
      <c r="T479" s="9">
        <v>0</v>
      </c>
      <c r="U479" s="24">
        <v>0</v>
      </c>
      <c r="V479" s="7"/>
      <c r="W479" s="26">
        <v>0</v>
      </c>
      <c r="X479" s="7" t="s">
        <v>2421</v>
      </c>
    </row>
    <row r="480" spans="1:24" x14ac:dyDescent="0.25">
      <c r="A480" s="7">
        <v>20250510</v>
      </c>
      <c r="B480" s="7" t="s">
        <v>157</v>
      </c>
      <c r="C480" s="7" t="s">
        <v>1358</v>
      </c>
      <c r="D480" s="11">
        <v>10</v>
      </c>
      <c r="E480" s="8">
        <v>45706</v>
      </c>
      <c r="F480" s="8">
        <v>46008</v>
      </c>
      <c r="G480" s="8">
        <v>46008</v>
      </c>
      <c r="H480" s="28"/>
      <c r="I480" s="15">
        <v>532</v>
      </c>
      <c r="J480" s="15">
        <v>568</v>
      </c>
      <c r="K480" s="22">
        <v>57770000</v>
      </c>
      <c r="L480" s="22">
        <v>5777000</v>
      </c>
      <c r="M480" s="13">
        <f t="shared" si="20"/>
        <v>0.64333333910334078</v>
      </c>
      <c r="N480" s="6">
        <v>37165367</v>
      </c>
      <c r="O480" s="6">
        <v>20604633</v>
      </c>
      <c r="P480" s="6">
        <f t="shared" si="19"/>
        <v>57770000</v>
      </c>
      <c r="Q480" s="7">
        <v>0</v>
      </c>
      <c r="R480" s="22">
        <v>0</v>
      </c>
      <c r="S480" s="7">
        <v>0</v>
      </c>
      <c r="T480" s="9">
        <v>0</v>
      </c>
      <c r="U480" s="24">
        <v>0</v>
      </c>
      <c r="V480" s="7"/>
      <c r="W480" s="26">
        <v>0</v>
      </c>
      <c r="X480" s="7" t="s">
        <v>2421</v>
      </c>
    </row>
    <row r="481" spans="1:24" x14ac:dyDescent="0.25">
      <c r="A481" s="7">
        <v>20250511</v>
      </c>
      <c r="B481" s="7" t="s">
        <v>165</v>
      </c>
      <c r="C481" s="7" t="s">
        <v>544</v>
      </c>
      <c r="D481" s="11">
        <v>10</v>
      </c>
      <c r="E481" s="8">
        <v>45707</v>
      </c>
      <c r="F481" s="8">
        <v>46009</v>
      </c>
      <c r="G481" s="8">
        <v>46009</v>
      </c>
      <c r="H481" s="28"/>
      <c r="I481" s="15">
        <v>748</v>
      </c>
      <c r="J481" s="15">
        <v>525</v>
      </c>
      <c r="K481" s="22">
        <v>72940000</v>
      </c>
      <c r="L481" s="22">
        <v>7294000</v>
      </c>
      <c r="M481" s="13">
        <f t="shared" si="20"/>
        <v>0.74</v>
      </c>
      <c r="N481" s="6">
        <v>53975600</v>
      </c>
      <c r="O481" s="6">
        <v>18964400</v>
      </c>
      <c r="P481" s="6">
        <f t="shared" ref="P481:P537" si="21">+K481+R481</f>
        <v>72940000</v>
      </c>
      <c r="Q481" s="7">
        <v>0</v>
      </c>
      <c r="R481" s="22">
        <v>0</v>
      </c>
      <c r="S481" s="7">
        <v>0</v>
      </c>
      <c r="T481" s="9">
        <v>0</v>
      </c>
      <c r="U481" s="24">
        <v>0</v>
      </c>
      <c r="V481" s="7"/>
      <c r="W481" s="26">
        <v>0</v>
      </c>
      <c r="X481" s="7" t="s">
        <v>2413</v>
      </c>
    </row>
    <row r="482" spans="1:24" x14ac:dyDescent="0.25">
      <c r="A482" s="7">
        <v>20250512</v>
      </c>
      <c r="B482" s="7" t="s">
        <v>563</v>
      </c>
      <c r="C482" s="7" t="s">
        <v>642</v>
      </c>
      <c r="D482" s="11">
        <v>10</v>
      </c>
      <c r="E482" s="8">
        <v>45712</v>
      </c>
      <c r="F482" s="8">
        <v>46014</v>
      </c>
      <c r="G482" s="8">
        <v>46014</v>
      </c>
      <c r="H482" s="28"/>
      <c r="I482" s="15">
        <v>673</v>
      </c>
      <c r="J482" s="15">
        <v>690</v>
      </c>
      <c r="K482" s="22">
        <v>44520000</v>
      </c>
      <c r="L482" s="22">
        <v>4452000</v>
      </c>
      <c r="M482" s="13">
        <f t="shared" ref="M482:M538" si="22">+N482*100%/K482</f>
        <v>0.72333333333333338</v>
      </c>
      <c r="N482" s="6">
        <v>32202800</v>
      </c>
      <c r="O482" s="6">
        <v>12317200</v>
      </c>
      <c r="P482" s="6">
        <f t="shared" si="21"/>
        <v>44520000</v>
      </c>
      <c r="Q482" s="7">
        <v>0</v>
      </c>
      <c r="R482" s="22">
        <v>0</v>
      </c>
      <c r="S482" s="7">
        <v>0</v>
      </c>
      <c r="T482" s="9">
        <v>0</v>
      </c>
      <c r="U482" s="24">
        <v>0</v>
      </c>
      <c r="V482" s="7"/>
      <c r="W482" s="26">
        <v>0</v>
      </c>
      <c r="X482" s="7" t="s">
        <v>2413</v>
      </c>
    </row>
    <row r="483" spans="1:24" x14ac:dyDescent="0.25">
      <c r="A483" s="7">
        <v>20250513</v>
      </c>
      <c r="B483" s="7" t="s">
        <v>973</v>
      </c>
      <c r="C483" s="7" t="s">
        <v>1398</v>
      </c>
      <c r="D483" s="11">
        <v>10</v>
      </c>
      <c r="E483" s="8">
        <v>45708</v>
      </c>
      <c r="F483" s="8">
        <v>46010</v>
      </c>
      <c r="G483" s="8">
        <v>46010</v>
      </c>
      <c r="H483" s="28"/>
      <c r="I483" s="15">
        <v>669</v>
      </c>
      <c r="J483" s="15">
        <v>526</v>
      </c>
      <c r="K483" s="22">
        <v>72940000</v>
      </c>
      <c r="L483" s="22">
        <v>7294000</v>
      </c>
      <c r="M483" s="13">
        <f t="shared" si="22"/>
        <v>0.73666667123663288</v>
      </c>
      <c r="N483" s="6">
        <v>53732467</v>
      </c>
      <c r="O483" s="6">
        <v>19207533</v>
      </c>
      <c r="P483" s="6">
        <f t="shared" si="21"/>
        <v>72940000</v>
      </c>
      <c r="Q483" s="7">
        <v>0</v>
      </c>
      <c r="R483" s="22">
        <v>0</v>
      </c>
      <c r="S483" s="7">
        <v>0</v>
      </c>
      <c r="T483" s="9">
        <v>0</v>
      </c>
      <c r="U483" s="24">
        <v>0</v>
      </c>
      <c r="V483" s="7"/>
      <c r="W483" s="26">
        <v>0</v>
      </c>
      <c r="X483" s="7" t="s">
        <v>2413</v>
      </c>
    </row>
    <row r="484" spans="1:24" x14ac:dyDescent="0.25">
      <c r="A484" s="7">
        <v>20250514</v>
      </c>
      <c r="B484" s="7" t="s">
        <v>109</v>
      </c>
      <c r="C484" s="7" t="s">
        <v>1399</v>
      </c>
      <c r="D484" s="11">
        <v>9</v>
      </c>
      <c r="E484" s="8">
        <v>45712</v>
      </c>
      <c r="F484" s="8">
        <v>45984</v>
      </c>
      <c r="G484" s="8">
        <v>45984</v>
      </c>
      <c r="H484" s="28"/>
      <c r="I484" s="15">
        <v>723</v>
      </c>
      <c r="J484" s="15">
        <v>617</v>
      </c>
      <c r="K484" s="22">
        <v>45144000</v>
      </c>
      <c r="L484" s="22">
        <v>5016000</v>
      </c>
      <c r="M484" s="13">
        <f t="shared" si="22"/>
        <v>0.8037037037037037</v>
      </c>
      <c r="N484" s="6">
        <v>36282400</v>
      </c>
      <c r="O484" s="6">
        <v>8861600</v>
      </c>
      <c r="P484" s="6">
        <f t="shared" si="21"/>
        <v>45144000</v>
      </c>
      <c r="Q484" s="7">
        <v>0</v>
      </c>
      <c r="R484" s="22">
        <v>0</v>
      </c>
      <c r="S484" s="7">
        <v>0</v>
      </c>
      <c r="T484" s="9">
        <v>0</v>
      </c>
      <c r="U484" s="24">
        <v>0</v>
      </c>
      <c r="V484" s="7"/>
      <c r="W484" s="26">
        <v>0</v>
      </c>
      <c r="X484" s="7" t="s">
        <v>2407</v>
      </c>
    </row>
    <row r="485" spans="1:24" x14ac:dyDescent="0.25">
      <c r="A485" s="7">
        <v>20250515</v>
      </c>
      <c r="B485" s="7" t="s">
        <v>209</v>
      </c>
      <c r="C485" s="7" t="s">
        <v>1400</v>
      </c>
      <c r="D485" s="11">
        <v>9</v>
      </c>
      <c r="E485" s="8">
        <v>45709</v>
      </c>
      <c r="F485" s="8">
        <v>45981</v>
      </c>
      <c r="G485" s="8">
        <v>45981</v>
      </c>
      <c r="H485" s="28"/>
      <c r="I485" s="15">
        <v>724</v>
      </c>
      <c r="J485" s="15">
        <v>619</v>
      </c>
      <c r="K485" s="22">
        <v>35901000</v>
      </c>
      <c r="L485" s="22">
        <v>3989000</v>
      </c>
      <c r="M485" s="13">
        <f t="shared" si="22"/>
        <v>0.81481482409960726</v>
      </c>
      <c r="N485" s="6">
        <v>29252667</v>
      </c>
      <c r="O485" s="6">
        <v>6648333</v>
      </c>
      <c r="P485" s="6">
        <f t="shared" si="21"/>
        <v>35901000</v>
      </c>
      <c r="Q485" s="7">
        <v>0</v>
      </c>
      <c r="R485" s="22">
        <v>0</v>
      </c>
      <c r="S485" s="7">
        <v>0</v>
      </c>
      <c r="T485" s="9">
        <v>0</v>
      </c>
      <c r="U485" s="24">
        <v>0</v>
      </c>
      <c r="V485" s="7"/>
      <c r="W485" s="26">
        <v>0</v>
      </c>
      <c r="X485" s="7" t="s">
        <v>2407</v>
      </c>
    </row>
    <row r="486" spans="1:24" x14ac:dyDescent="0.25">
      <c r="A486" s="7">
        <v>20250516</v>
      </c>
      <c r="B486" s="7" t="s">
        <v>568</v>
      </c>
      <c r="C486" s="7" t="s">
        <v>1401</v>
      </c>
      <c r="D486" s="11">
        <v>10</v>
      </c>
      <c r="E486" s="8">
        <v>45709</v>
      </c>
      <c r="F486" s="8">
        <v>46011</v>
      </c>
      <c r="G486" s="8">
        <v>46011</v>
      </c>
      <c r="H486" s="28"/>
      <c r="I486" s="15">
        <v>303</v>
      </c>
      <c r="J486" s="15">
        <v>627</v>
      </c>
      <c r="K486" s="22">
        <v>31560000</v>
      </c>
      <c r="L486" s="22">
        <v>3156000</v>
      </c>
      <c r="M486" s="13">
        <f t="shared" si="22"/>
        <v>0.73333333333333328</v>
      </c>
      <c r="N486" s="6">
        <v>23144000</v>
      </c>
      <c r="O486" s="6">
        <v>8416000</v>
      </c>
      <c r="P486" s="6">
        <f t="shared" si="21"/>
        <v>31560000</v>
      </c>
      <c r="Q486" s="7">
        <v>0</v>
      </c>
      <c r="R486" s="22">
        <v>0</v>
      </c>
      <c r="S486" s="7">
        <v>0</v>
      </c>
      <c r="T486" s="9">
        <v>0</v>
      </c>
      <c r="U486" s="24">
        <v>0</v>
      </c>
      <c r="V486" s="7"/>
      <c r="W486" s="26">
        <v>0</v>
      </c>
      <c r="X486" s="7" t="s">
        <v>2407</v>
      </c>
    </row>
    <row r="487" spans="1:24" x14ac:dyDescent="0.25">
      <c r="A487" s="7">
        <v>20250517</v>
      </c>
      <c r="B487" s="7" t="s">
        <v>2212</v>
      </c>
      <c r="C487" s="7" t="s">
        <v>1255</v>
      </c>
      <c r="D487" s="11">
        <v>9</v>
      </c>
      <c r="E487" s="8">
        <v>45706</v>
      </c>
      <c r="F487" s="8">
        <v>45978</v>
      </c>
      <c r="G487" s="8">
        <v>45978</v>
      </c>
      <c r="H487" s="28"/>
      <c r="I487" s="15">
        <v>725</v>
      </c>
      <c r="J487" s="15">
        <v>621</v>
      </c>
      <c r="K487" s="22">
        <v>40068000</v>
      </c>
      <c r="L487" s="22">
        <v>4452000</v>
      </c>
      <c r="M487" s="13">
        <f t="shared" si="22"/>
        <v>0.82592592592592595</v>
      </c>
      <c r="N487" s="6">
        <v>33093200</v>
      </c>
      <c r="O487" s="6">
        <v>6974800</v>
      </c>
      <c r="P487" s="6">
        <f t="shared" si="21"/>
        <v>40068000</v>
      </c>
      <c r="Q487" s="7">
        <v>0</v>
      </c>
      <c r="R487" s="22">
        <v>0</v>
      </c>
      <c r="S487" s="7">
        <v>0</v>
      </c>
      <c r="T487" s="9">
        <v>0</v>
      </c>
      <c r="U487" s="24">
        <v>0</v>
      </c>
      <c r="V487" s="7"/>
      <c r="W487" s="26">
        <v>0</v>
      </c>
      <c r="X487" s="7" t="s">
        <v>2407</v>
      </c>
    </row>
    <row r="488" spans="1:24" x14ac:dyDescent="0.25">
      <c r="A488" s="7">
        <v>20250518</v>
      </c>
      <c r="B488" s="7" t="s">
        <v>450</v>
      </c>
      <c r="C488" s="7" t="s">
        <v>1211</v>
      </c>
      <c r="D488" s="11">
        <v>9</v>
      </c>
      <c r="E488" s="8">
        <v>45706</v>
      </c>
      <c r="F488" s="8">
        <v>45978</v>
      </c>
      <c r="G488" s="8">
        <v>45978</v>
      </c>
      <c r="H488" s="28"/>
      <c r="I488" s="15">
        <v>728</v>
      </c>
      <c r="J488" s="15">
        <v>622</v>
      </c>
      <c r="K488" s="22">
        <v>58824000</v>
      </c>
      <c r="L488" s="22">
        <v>6536000</v>
      </c>
      <c r="M488" s="13">
        <f t="shared" si="22"/>
        <v>0.82592593159254724</v>
      </c>
      <c r="N488" s="6">
        <v>48584267</v>
      </c>
      <c r="O488" s="6">
        <v>10239733</v>
      </c>
      <c r="P488" s="6">
        <f t="shared" si="21"/>
        <v>58824000</v>
      </c>
      <c r="Q488" s="7">
        <v>0</v>
      </c>
      <c r="R488" s="22">
        <v>0</v>
      </c>
      <c r="S488" s="7">
        <v>0</v>
      </c>
      <c r="T488" s="9">
        <v>0</v>
      </c>
      <c r="U488" s="24">
        <v>0</v>
      </c>
      <c r="V488" s="7"/>
      <c r="W488" s="26">
        <v>0</v>
      </c>
      <c r="X488" s="7" t="s">
        <v>2407</v>
      </c>
    </row>
    <row r="489" spans="1:24" x14ac:dyDescent="0.25">
      <c r="A489" s="7">
        <v>20250519</v>
      </c>
      <c r="B489" s="7" t="s">
        <v>500</v>
      </c>
      <c r="C489" s="7" t="s">
        <v>1380</v>
      </c>
      <c r="D489" s="11">
        <v>8</v>
      </c>
      <c r="E489" s="8">
        <v>45709</v>
      </c>
      <c r="F489" s="8">
        <v>45950</v>
      </c>
      <c r="G489" s="8">
        <v>45950</v>
      </c>
      <c r="H489" s="28"/>
      <c r="I489" s="15">
        <v>708</v>
      </c>
      <c r="J489" s="15">
        <v>623</v>
      </c>
      <c r="K489" s="22">
        <v>25248000</v>
      </c>
      <c r="L489" s="22">
        <v>3156000</v>
      </c>
      <c r="M489" s="13">
        <f t="shared" si="22"/>
        <v>0.91666666666666663</v>
      </c>
      <c r="N489" s="6">
        <v>23144000</v>
      </c>
      <c r="O489" s="6">
        <v>2104000</v>
      </c>
      <c r="P489" s="6">
        <f t="shared" si="21"/>
        <v>25248000</v>
      </c>
      <c r="Q489" s="7">
        <v>0</v>
      </c>
      <c r="R489" s="22">
        <v>0</v>
      </c>
      <c r="S489" s="7">
        <v>0</v>
      </c>
      <c r="T489" s="9">
        <v>0</v>
      </c>
      <c r="U489" s="24">
        <v>0</v>
      </c>
      <c r="V489" s="7"/>
      <c r="W489" s="26">
        <v>0</v>
      </c>
      <c r="X489" s="7" t="s">
        <v>2407</v>
      </c>
    </row>
    <row r="490" spans="1:24" x14ac:dyDescent="0.25">
      <c r="A490" s="7">
        <v>20250520</v>
      </c>
      <c r="B490" s="7" t="s">
        <v>449</v>
      </c>
      <c r="C490" s="7" t="s">
        <v>1255</v>
      </c>
      <c r="D490" s="11">
        <v>9</v>
      </c>
      <c r="E490" s="8">
        <v>45709</v>
      </c>
      <c r="F490" s="8">
        <v>45981</v>
      </c>
      <c r="G490" s="8">
        <v>45981</v>
      </c>
      <c r="H490" s="28"/>
      <c r="I490" s="15">
        <v>715</v>
      </c>
      <c r="J490" s="15">
        <v>628</v>
      </c>
      <c r="K490" s="22">
        <v>40068000</v>
      </c>
      <c r="L490" s="22">
        <v>4452000</v>
      </c>
      <c r="M490" s="13">
        <f t="shared" si="22"/>
        <v>0.81481481481481477</v>
      </c>
      <c r="N490" s="6">
        <v>32648000</v>
      </c>
      <c r="O490" s="6">
        <v>7420000</v>
      </c>
      <c r="P490" s="6">
        <f t="shared" si="21"/>
        <v>40068000</v>
      </c>
      <c r="Q490" s="7">
        <v>0</v>
      </c>
      <c r="R490" s="22">
        <v>0</v>
      </c>
      <c r="S490" s="7">
        <v>0</v>
      </c>
      <c r="T490" s="9">
        <v>0</v>
      </c>
      <c r="U490" s="24">
        <v>0</v>
      </c>
      <c r="V490" s="7"/>
      <c r="W490" s="26">
        <v>0</v>
      </c>
      <c r="X490" s="7" t="s">
        <v>2407</v>
      </c>
    </row>
    <row r="491" spans="1:24" x14ac:dyDescent="0.25">
      <c r="A491" s="7">
        <v>20250521</v>
      </c>
      <c r="B491" s="7" t="s">
        <v>2213</v>
      </c>
      <c r="C491" s="7" t="s">
        <v>1222</v>
      </c>
      <c r="D491" s="11">
        <v>8</v>
      </c>
      <c r="E491" s="8">
        <v>45712</v>
      </c>
      <c r="F491" s="8">
        <v>45953</v>
      </c>
      <c r="G491" s="8">
        <v>45953</v>
      </c>
      <c r="H491" s="28"/>
      <c r="I491" s="15">
        <v>726</v>
      </c>
      <c r="J491" s="15">
        <v>625</v>
      </c>
      <c r="K491" s="22">
        <v>27400000</v>
      </c>
      <c r="L491" s="22">
        <v>3425000</v>
      </c>
      <c r="M491" s="13">
        <f t="shared" si="22"/>
        <v>0.90416667883211677</v>
      </c>
      <c r="N491" s="6">
        <v>24774167</v>
      </c>
      <c r="O491" s="6">
        <v>2625833</v>
      </c>
      <c r="P491" s="6">
        <f t="shared" si="21"/>
        <v>27400000</v>
      </c>
      <c r="Q491" s="7">
        <v>0</v>
      </c>
      <c r="R491" s="22">
        <v>0</v>
      </c>
      <c r="S491" s="7">
        <v>0</v>
      </c>
      <c r="T491" s="9">
        <v>0</v>
      </c>
      <c r="U491" s="24">
        <v>0</v>
      </c>
      <c r="V491" s="7"/>
      <c r="W491" s="26">
        <v>0</v>
      </c>
      <c r="X491" s="7" t="s">
        <v>2407</v>
      </c>
    </row>
    <row r="492" spans="1:24" x14ac:dyDescent="0.25">
      <c r="A492" s="7">
        <v>20250522</v>
      </c>
      <c r="B492" s="7" t="s">
        <v>463</v>
      </c>
      <c r="C492" s="7" t="s">
        <v>1402</v>
      </c>
      <c r="D492" s="11">
        <v>8</v>
      </c>
      <c r="E492" s="8">
        <v>45706</v>
      </c>
      <c r="F492" s="8">
        <v>45947</v>
      </c>
      <c r="G492" s="8">
        <v>45947</v>
      </c>
      <c r="H492" s="28"/>
      <c r="I492" s="15">
        <v>564</v>
      </c>
      <c r="J492" s="15">
        <v>626</v>
      </c>
      <c r="K492" s="22">
        <v>44144000</v>
      </c>
      <c r="L492" s="22">
        <v>5518000</v>
      </c>
      <c r="M492" s="13">
        <f t="shared" si="22"/>
        <v>0.92916665911562157</v>
      </c>
      <c r="N492" s="6">
        <v>41017133</v>
      </c>
      <c r="O492" s="6">
        <v>3126867</v>
      </c>
      <c r="P492" s="6">
        <f t="shared" si="21"/>
        <v>44144000</v>
      </c>
      <c r="Q492" s="7">
        <v>0</v>
      </c>
      <c r="R492" s="22">
        <v>0</v>
      </c>
      <c r="S492" s="7">
        <v>0</v>
      </c>
      <c r="T492" s="9">
        <v>0</v>
      </c>
      <c r="U492" s="24">
        <v>0</v>
      </c>
      <c r="V492" s="7"/>
      <c r="W492" s="26">
        <v>0</v>
      </c>
      <c r="X492" s="7" t="s">
        <v>2407</v>
      </c>
    </row>
    <row r="493" spans="1:24" x14ac:dyDescent="0.25">
      <c r="A493" s="7">
        <v>20250523</v>
      </c>
      <c r="B493" s="7" t="s">
        <v>524</v>
      </c>
      <c r="C493" s="7" t="s">
        <v>1403</v>
      </c>
      <c r="D493" s="11">
        <v>11</v>
      </c>
      <c r="E493" s="8">
        <v>45707</v>
      </c>
      <c r="F493" s="8">
        <v>46022</v>
      </c>
      <c r="G493" s="8">
        <v>46022</v>
      </c>
      <c r="H493" s="28"/>
      <c r="I493" s="15">
        <v>536</v>
      </c>
      <c r="J493" s="15">
        <v>634</v>
      </c>
      <c r="K493" s="22">
        <v>85800000</v>
      </c>
      <c r="L493" s="22">
        <v>7800000</v>
      </c>
      <c r="M493" s="13">
        <f t="shared" si="22"/>
        <v>0.67272727272727273</v>
      </c>
      <c r="N493" s="6">
        <v>57720000</v>
      </c>
      <c r="O493" s="6">
        <v>28080000</v>
      </c>
      <c r="P493" s="6">
        <f t="shared" si="21"/>
        <v>85800000</v>
      </c>
      <c r="Q493" s="7">
        <v>0</v>
      </c>
      <c r="R493" s="22">
        <v>0</v>
      </c>
      <c r="S493" s="7">
        <v>0</v>
      </c>
      <c r="T493" s="9">
        <v>0</v>
      </c>
      <c r="U493" s="24" t="s">
        <v>2200</v>
      </c>
      <c r="V493" s="7"/>
      <c r="W493" s="26">
        <v>0</v>
      </c>
      <c r="X493" s="7" t="s">
        <v>2396</v>
      </c>
    </row>
    <row r="494" spans="1:24" x14ac:dyDescent="0.25">
      <c r="A494" s="7">
        <v>20250525</v>
      </c>
      <c r="B494" s="7" t="s">
        <v>975</v>
      </c>
      <c r="C494" s="7" t="s">
        <v>1404</v>
      </c>
      <c r="D494" s="11">
        <v>10</v>
      </c>
      <c r="E494" s="8">
        <v>45713</v>
      </c>
      <c r="F494" s="8">
        <v>46015</v>
      </c>
      <c r="G494" s="8">
        <v>46015</v>
      </c>
      <c r="H494" s="28"/>
      <c r="I494" s="15">
        <v>613</v>
      </c>
      <c r="J494" s="15">
        <v>823</v>
      </c>
      <c r="K494" s="22">
        <v>50160000</v>
      </c>
      <c r="L494" s="22">
        <v>5016000</v>
      </c>
      <c r="M494" s="13">
        <f t="shared" si="22"/>
        <v>0.72</v>
      </c>
      <c r="N494" s="6">
        <v>36115200</v>
      </c>
      <c r="O494" s="6">
        <v>14044800</v>
      </c>
      <c r="P494" s="6">
        <f t="shared" si="21"/>
        <v>50160000</v>
      </c>
      <c r="Q494" s="7">
        <v>0</v>
      </c>
      <c r="R494" s="22">
        <v>0</v>
      </c>
      <c r="S494" s="7">
        <v>0</v>
      </c>
      <c r="T494" s="9">
        <v>0</v>
      </c>
      <c r="U494" s="24">
        <v>0</v>
      </c>
      <c r="V494" s="7"/>
      <c r="W494" s="26">
        <v>0</v>
      </c>
      <c r="X494" s="7" t="s">
        <v>2393</v>
      </c>
    </row>
    <row r="495" spans="1:24" x14ac:dyDescent="0.25">
      <c r="A495" s="7">
        <v>20250526</v>
      </c>
      <c r="B495" s="7" t="s">
        <v>976</v>
      </c>
      <c r="C495" s="7" t="s">
        <v>1405</v>
      </c>
      <c r="D495" s="11">
        <v>10.5</v>
      </c>
      <c r="E495" s="8">
        <v>45708</v>
      </c>
      <c r="F495" s="8">
        <v>46022</v>
      </c>
      <c r="G495" s="8">
        <v>46022</v>
      </c>
      <c r="H495" s="28"/>
      <c r="I495" s="15">
        <v>528</v>
      </c>
      <c r="J495" s="15">
        <v>635</v>
      </c>
      <c r="K495" s="22">
        <v>98500500</v>
      </c>
      <c r="L495" s="22">
        <v>9381000</v>
      </c>
      <c r="M495" s="13">
        <f t="shared" si="22"/>
        <v>0.70158730158730154</v>
      </c>
      <c r="N495" s="6">
        <v>69106700</v>
      </c>
      <c r="O495" s="6">
        <v>29393800</v>
      </c>
      <c r="P495" s="6">
        <f t="shared" si="21"/>
        <v>98500500</v>
      </c>
      <c r="Q495" s="7">
        <v>0</v>
      </c>
      <c r="R495" s="22">
        <v>0</v>
      </c>
      <c r="S495" s="7">
        <v>0</v>
      </c>
      <c r="T495" s="9">
        <v>0</v>
      </c>
      <c r="U495" s="24" t="s">
        <v>2201</v>
      </c>
      <c r="V495" s="7"/>
      <c r="W495" s="26">
        <v>0</v>
      </c>
      <c r="X495" s="7" t="s">
        <v>2397</v>
      </c>
    </row>
    <row r="496" spans="1:24" x14ac:dyDescent="0.25">
      <c r="A496" s="7">
        <v>20250527</v>
      </c>
      <c r="B496" s="7" t="s">
        <v>977</v>
      </c>
      <c r="C496" s="7" t="s">
        <v>696</v>
      </c>
      <c r="D496" s="11">
        <v>10.5</v>
      </c>
      <c r="E496" s="8">
        <v>45712</v>
      </c>
      <c r="F496" s="8">
        <v>46022</v>
      </c>
      <c r="G496" s="8">
        <v>46022</v>
      </c>
      <c r="H496" s="28"/>
      <c r="I496" s="15">
        <v>482</v>
      </c>
      <c r="J496" s="15">
        <v>642</v>
      </c>
      <c r="K496" s="22">
        <v>98500500</v>
      </c>
      <c r="L496" s="22">
        <v>9381000</v>
      </c>
      <c r="M496" s="13">
        <f t="shared" si="22"/>
        <v>0.68888888888888888</v>
      </c>
      <c r="N496" s="6">
        <v>67855900</v>
      </c>
      <c r="O496" s="6">
        <v>30644600</v>
      </c>
      <c r="P496" s="6">
        <f t="shared" si="21"/>
        <v>98500500</v>
      </c>
      <c r="Q496" s="7">
        <v>0</v>
      </c>
      <c r="R496" s="22">
        <v>0</v>
      </c>
      <c r="S496" s="7">
        <v>0</v>
      </c>
      <c r="T496" s="9">
        <v>0</v>
      </c>
      <c r="U496" s="24" t="s">
        <v>2202</v>
      </c>
      <c r="V496" s="7"/>
      <c r="W496" s="26">
        <v>0</v>
      </c>
      <c r="X496" s="7" t="s">
        <v>2397</v>
      </c>
    </row>
    <row r="497" spans="1:24" x14ac:dyDescent="0.25">
      <c r="A497" s="7">
        <v>20250528</v>
      </c>
      <c r="B497" s="7" t="s">
        <v>489</v>
      </c>
      <c r="C497" s="7" t="s">
        <v>1255</v>
      </c>
      <c r="D497" s="11">
        <v>9</v>
      </c>
      <c r="E497" s="8">
        <v>45712</v>
      </c>
      <c r="F497" s="8">
        <v>45984</v>
      </c>
      <c r="G497" s="8">
        <v>45984</v>
      </c>
      <c r="H497" s="28"/>
      <c r="I497" s="15">
        <v>740</v>
      </c>
      <c r="J497" s="15">
        <v>629</v>
      </c>
      <c r="K497" s="22">
        <v>40068000</v>
      </c>
      <c r="L497" s="22">
        <v>4452000</v>
      </c>
      <c r="M497" s="13">
        <f t="shared" si="22"/>
        <v>0.8037037037037037</v>
      </c>
      <c r="N497" s="6">
        <v>32202800</v>
      </c>
      <c r="O497" s="6">
        <v>7865200</v>
      </c>
      <c r="P497" s="6">
        <f t="shared" si="21"/>
        <v>40068000</v>
      </c>
      <c r="Q497" s="7">
        <v>0</v>
      </c>
      <c r="R497" s="22">
        <v>0</v>
      </c>
      <c r="S497" s="7">
        <v>0</v>
      </c>
      <c r="T497" s="9">
        <v>0</v>
      </c>
      <c r="U497" s="24">
        <v>0</v>
      </c>
      <c r="V497" s="7"/>
      <c r="W497" s="26">
        <v>0</v>
      </c>
      <c r="X497" s="7" t="s">
        <v>2407</v>
      </c>
    </row>
    <row r="498" spans="1:24" x14ac:dyDescent="0.25">
      <c r="A498" s="7">
        <v>20250529</v>
      </c>
      <c r="B498" s="7" t="s">
        <v>119</v>
      </c>
      <c r="C498" s="7" t="s">
        <v>1406</v>
      </c>
      <c r="D498" s="11">
        <v>11</v>
      </c>
      <c r="E498" s="8">
        <v>45714</v>
      </c>
      <c r="F498" s="8">
        <v>46022</v>
      </c>
      <c r="G498" s="8">
        <v>46022</v>
      </c>
      <c r="H498" s="28"/>
      <c r="I498" s="15">
        <v>200</v>
      </c>
      <c r="J498" s="15">
        <v>851</v>
      </c>
      <c r="K498" s="22">
        <v>63547000</v>
      </c>
      <c r="L498" s="22">
        <v>5777000</v>
      </c>
      <c r="M498" s="13">
        <f t="shared" si="22"/>
        <v>0.6515151462696902</v>
      </c>
      <c r="N498" s="6">
        <v>41401833</v>
      </c>
      <c r="O498" s="6">
        <v>22145167</v>
      </c>
      <c r="P498" s="6">
        <f t="shared" si="21"/>
        <v>63547000</v>
      </c>
      <c r="Q498" s="7">
        <v>0</v>
      </c>
      <c r="R498" s="22">
        <v>0</v>
      </c>
      <c r="S498" s="7">
        <v>0</v>
      </c>
      <c r="T498" s="9">
        <v>0</v>
      </c>
      <c r="U498" s="24">
        <v>0</v>
      </c>
      <c r="V498" s="7"/>
      <c r="W498" s="27">
        <v>4814167</v>
      </c>
      <c r="X498" s="7" t="s">
        <v>2395</v>
      </c>
    </row>
    <row r="499" spans="1:24" x14ac:dyDescent="0.25">
      <c r="A499" s="7">
        <v>20250530</v>
      </c>
      <c r="B499" s="7" t="s">
        <v>439</v>
      </c>
      <c r="C499" s="7" t="s">
        <v>1407</v>
      </c>
      <c r="D499" s="11">
        <v>10</v>
      </c>
      <c r="E499" s="8">
        <v>45712</v>
      </c>
      <c r="F499" s="8">
        <v>46014</v>
      </c>
      <c r="G499" s="8">
        <v>46014</v>
      </c>
      <c r="H499" s="28"/>
      <c r="I499" s="15">
        <v>767</v>
      </c>
      <c r="J499" s="15">
        <v>630</v>
      </c>
      <c r="K499" s="22">
        <v>44520000</v>
      </c>
      <c r="L499" s="22">
        <v>4452000</v>
      </c>
      <c r="M499" s="13">
        <f t="shared" si="22"/>
        <v>0.72333333333333338</v>
      </c>
      <c r="N499" s="6">
        <v>32202800</v>
      </c>
      <c r="O499" s="6">
        <v>12317200</v>
      </c>
      <c r="P499" s="6">
        <f t="shared" si="21"/>
        <v>44520000</v>
      </c>
      <c r="Q499" s="7">
        <v>0</v>
      </c>
      <c r="R499" s="22">
        <v>0</v>
      </c>
      <c r="S499" s="7">
        <v>0</v>
      </c>
      <c r="T499" s="9">
        <v>0</v>
      </c>
      <c r="U499" s="24">
        <v>0</v>
      </c>
      <c r="V499" s="7"/>
      <c r="W499" s="26">
        <v>0</v>
      </c>
      <c r="X499" s="7" t="s">
        <v>2407</v>
      </c>
    </row>
    <row r="500" spans="1:24" x14ac:dyDescent="0.25">
      <c r="A500" s="7">
        <v>20250531</v>
      </c>
      <c r="B500" s="7" t="s">
        <v>2057</v>
      </c>
      <c r="C500" s="7" t="s">
        <v>1408</v>
      </c>
      <c r="D500" s="11">
        <v>10</v>
      </c>
      <c r="E500" s="8">
        <v>45706</v>
      </c>
      <c r="F500" s="8">
        <v>46008</v>
      </c>
      <c r="G500" s="8">
        <v>46008</v>
      </c>
      <c r="H500" s="28"/>
      <c r="I500" s="15">
        <v>751</v>
      </c>
      <c r="J500" s="15">
        <v>509</v>
      </c>
      <c r="K500" s="22">
        <v>23110000</v>
      </c>
      <c r="L500" s="22">
        <v>2311000</v>
      </c>
      <c r="M500" s="13">
        <f t="shared" si="22"/>
        <v>0.73666668109043709</v>
      </c>
      <c r="N500" s="6">
        <v>17024367</v>
      </c>
      <c r="O500" s="6">
        <v>6085633</v>
      </c>
      <c r="P500" s="6">
        <f t="shared" si="21"/>
        <v>23110000</v>
      </c>
      <c r="Q500" s="7">
        <v>0</v>
      </c>
      <c r="R500" s="22">
        <v>0</v>
      </c>
      <c r="S500" s="7">
        <v>0</v>
      </c>
      <c r="T500" s="9">
        <v>0</v>
      </c>
      <c r="U500" s="24">
        <v>0</v>
      </c>
      <c r="V500" s="7"/>
      <c r="W500" s="26">
        <v>0</v>
      </c>
      <c r="X500" s="7" t="s">
        <v>2421</v>
      </c>
    </row>
    <row r="501" spans="1:24" x14ac:dyDescent="0.25">
      <c r="A501" s="7">
        <v>20250532</v>
      </c>
      <c r="B501" s="7" t="s">
        <v>750</v>
      </c>
      <c r="C501" s="7" t="s">
        <v>1409</v>
      </c>
      <c r="D501" s="11">
        <v>10</v>
      </c>
      <c r="E501" s="8">
        <v>45708</v>
      </c>
      <c r="F501" s="8">
        <v>46010</v>
      </c>
      <c r="G501" s="8">
        <v>46010</v>
      </c>
      <c r="H501" s="28"/>
      <c r="I501" s="15">
        <v>659</v>
      </c>
      <c r="J501" s="15">
        <v>561</v>
      </c>
      <c r="K501" s="22">
        <v>86360000</v>
      </c>
      <c r="L501" s="22">
        <v>8636000</v>
      </c>
      <c r="M501" s="13">
        <f t="shared" si="22"/>
        <v>0.736666662806855</v>
      </c>
      <c r="N501" s="6">
        <v>63618533</v>
      </c>
      <c r="O501" s="6">
        <v>22741467</v>
      </c>
      <c r="P501" s="6">
        <f t="shared" si="21"/>
        <v>86360000</v>
      </c>
      <c r="Q501" s="7">
        <v>0</v>
      </c>
      <c r="R501" s="22">
        <v>0</v>
      </c>
      <c r="S501" s="7">
        <v>0</v>
      </c>
      <c r="T501" s="9">
        <v>0</v>
      </c>
      <c r="U501" s="24">
        <v>0</v>
      </c>
      <c r="V501" s="7"/>
      <c r="W501" s="26">
        <v>0</v>
      </c>
      <c r="X501" s="7" t="s">
        <v>2421</v>
      </c>
    </row>
    <row r="502" spans="1:24" x14ac:dyDescent="0.25">
      <c r="A502" s="7">
        <v>20250533</v>
      </c>
      <c r="B502" s="7" t="s">
        <v>164</v>
      </c>
      <c r="C502" s="7" t="s">
        <v>1410</v>
      </c>
      <c r="D502" s="11">
        <v>10</v>
      </c>
      <c r="E502" s="8">
        <v>45706</v>
      </c>
      <c r="F502" s="8">
        <v>46008</v>
      </c>
      <c r="G502" s="8">
        <v>46008</v>
      </c>
      <c r="H502" s="28"/>
      <c r="I502" s="15">
        <v>449</v>
      </c>
      <c r="J502" s="15">
        <v>548</v>
      </c>
      <c r="K502" s="22">
        <v>93810000</v>
      </c>
      <c r="L502" s="22">
        <v>9381000</v>
      </c>
      <c r="M502" s="13">
        <f t="shared" si="22"/>
        <v>0.74333333333333329</v>
      </c>
      <c r="N502" s="6">
        <v>69732100</v>
      </c>
      <c r="O502" s="6">
        <v>24077900</v>
      </c>
      <c r="P502" s="6">
        <f t="shared" si="21"/>
        <v>93810000</v>
      </c>
      <c r="Q502" s="7">
        <v>0</v>
      </c>
      <c r="R502" s="22">
        <v>0</v>
      </c>
      <c r="S502" s="7">
        <v>0</v>
      </c>
      <c r="T502" s="9">
        <v>0</v>
      </c>
      <c r="U502" s="24">
        <v>0</v>
      </c>
      <c r="V502" s="7"/>
      <c r="W502" s="26">
        <v>0</v>
      </c>
      <c r="X502" s="7" t="s">
        <v>2398</v>
      </c>
    </row>
    <row r="503" spans="1:24" x14ac:dyDescent="0.25">
      <c r="A503" s="7">
        <v>20250534</v>
      </c>
      <c r="B503" s="7" t="s">
        <v>2132</v>
      </c>
      <c r="C503" s="7" t="s">
        <v>538</v>
      </c>
      <c r="D503" s="11">
        <v>10.933333333333334</v>
      </c>
      <c r="E503" s="8">
        <v>45706</v>
      </c>
      <c r="F503" s="8">
        <v>46022</v>
      </c>
      <c r="G503" s="8">
        <v>46022</v>
      </c>
      <c r="H503" s="28"/>
      <c r="I503" s="15">
        <v>644</v>
      </c>
      <c r="J503" s="15">
        <v>559</v>
      </c>
      <c r="K503" s="22">
        <v>34505600</v>
      </c>
      <c r="L503" s="22">
        <v>3156000</v>
      </c>
      <c r="M503" s="13">
        <f t="shared" si="22"/>
        <v>0.67987804878048785</v>
      </c>
      <c r="N503" s="6">
        <v>23459600</v>
      </c>
      <c r="O503" s="6">
        <v>11046000</v>
      </c>
      <c r="P503" s="6">
        <f t="shared" si="21"/>
        <v>34505600</v>
      </c>
      <c r="Q503" s="7">
        <v>0</v>
      </c>
      <c r="R503" s="22">
        <v>0</v>
      </c>
      <c r="S503" s="7">
        <v>0</v>
      </c>
      <c r="T503" s="9">
        <v>0</v>
      </c>
      <c r="U503" s="24" t="s">
        <v>2533</v>
      </c>
      <c r="V503" s="7"/>
      <c r="W503" s="27">
        <v>1578000</v>
      </c>
      <c r="X503" s="7" t="s">
        <v>2411</v>
      </c>
    </row>
    <row r="504" spans="1:24" x14ac:dyDescent="0.25">
      <c r="A504" s="7">
        <v>20250535</v>
      </c>
      <c r="B504" s="7" t="s">
        <v>978</v>
      </c>
      <c r="C504" s="7" t="s">
        <v>643</v>
      </c>
      <c r="D504" s="11">
        <v>10.866666666666667</v>
      </c>
      <c r="E504" s="8">
        <v>45706</v>
      </c>
      <c r="F504" s="8">
        <v>46022</v>
      </c>
      <c r="G504" s="8">
        <v>46022</v>
      </c>
      <c r="H504" s="28"/>
      <c r="I504" s="15">
        <v>651</v>
      </c>
      <c r="J504" s="15">
        <v>515</v>
      </c>
      <c r="K504" s="22">
        <v>37920000</v>
      </c>
      <c r="L504" s="22">
        <v>3489571</v>
      </c>
      <c r="M504" s="13">
        <f t="shared" si="22"/>
        <v>0.70569620253164556</v>
      </c>
      <c r="N504" s="6">
        <v>26760000</v>
      </c>
      <c r="O504" s="6">
        <v>11160000</v>
      </c>
      <c r="P504" s="6">
        <f t="shared" si="21"/>
        <v>37920000</v>
      </c>
      <c r="Q504" s="7">
        <v>0</v>
      </c>
      <c r="R504" s="22">
        <v>0</v>
      </c>
      <c r="S504" s="7">
        <v>0</v>
      </c>
      <c r="T504" s="9">
        <v>0</v>
      </c>
      <c r="U504" s="24" t="s">
        <v>2533</v>
      </c>
      <c r="V504" s="7"/>
      <c r="W504" s="27">
        <v>360000</v>
      </c>
      <c r="X504" s="7" t="s">
        <v>2411</v>
      </c>
    </row>
    <row r="505" spans="1:24" x14ac:dyDescent="0.25">
      <c r="A505" s="7">
        <v>20250536</v>
      </c>
      <c r="B505" s="7" t="s">
        <v>2214</v>
      </c>
      <c r="C505" s="7" t="s">
        <v>643</v>
      </c>
      <c r="D505" s="11">
        <v>10.533333333333333</v>
      </c>
      <c r="E505" s="8">
        <v>45707</v>
      </c>
      <c r="F505" s="8">
        <v>46022</v>
      </c>
      <c r="G505" s="8">
        <v>46022</v>
      </c>
      <c r="H505" s="28"/>
      <c r="I505" s="15">
        <v>657</v>
      </c>
      <c r="J505" s="15">
        <v>590</v>
      </c>
      <c r="K505" s="22">
        <v>59808267</v>
      </c>
      <c r="L505" s="22">
        <v>5678000</v>
      </c>
      <c r="M505" s="13">
        <f t="shared" si="22"/>
        <v>0.60759493332251213</v>
      </c>
      <c r="N505" s="6">
        <v>36339200</v>
      </c>
      <c r="O505" s="6">
        <v>23469067</v>
      </c>
      <c r="P505" s="6">
        <f t="shared" si="21"/>
        <v>59808267</v>
      </c>
      <c r="Q505" s="7">
        <v>0</v>
      </c>
      <c r="R505" s="22">
        <v>0</v>
      </c>
      <c r="S505" s="7">
        <v>0</v>
      </c>
      <c r="T505" s="9">
        <v>0</v>
      </c>
      <c r="U505" s="24" t="s">
        <v>2533</v>
      </c>
      <c r="V505" s="7"/>
      <c r="W505" s="27">
        <v>757067</v>
      </c>
      <c r="X505" s="7" t="s">
        <v>2411</v>
      </c>
    </row>
    <row r="506" spans="1:24" x14ac:dyDescent="0.25">
      <c r="A506" s="7">
        <v>20250537</v>
      </c>
      <c r="B506" s="7" t="s">
        <v>273</v>
      </c>
      <c r="C506" s="7" t="s">
        <v>538</v>
      </c>
      <c r="D506" s="11">
        <v>10.933333333333334</v>
      </c>
      <c r="E506" s="8">
        <v>45706</v>
      </c>
      <c r="F506" s="8">
        <v>46022</v>
      </c>
      <c r="G506" s="8">
        <v>46022</v>
      </c>
      <c r="H506" s="28"/>
      <c r="I506" s="15">
        <v>695</v>
      </c>
      <c r="J506" s="15">
        <v>560</v>
      </c>
      <c r="K506" s="22">
        <v>24496600</v>
      </c>
      <c r="L506" s="22">
        <v>2240543</v>
      </c>
      <c r="M506" s="13">
        <f t="shared" si="22"/>
        <v>0.7012578480278896</v>
      </c>
      <c r="N506" s="6">
        <v>17178433</v>
      </c>
      <c r="O506" s="6">
        <v>7318167</v>
      </c>
      <c r="P506" s="6">
        <f t="shared" si="21"/>
        <v>24496600</v>
      </c>
      <c r="Q506" s="7">
        <v>0</v>
      </c>
      <c r="R506" s="22">
        <v>0</v>
      </c>
      <c r="S506" s="7">
        <v>0</v>
      </c>
      <c r="T506" s="9">
        <v>0</v>
      </c>
      <c r="U506" s="24" t="s">
        <v>2533</v>
      </c>
      <c r="V506" s="7"/>
      <c r="W506" s="27">
        <v>385167</v>
      </c>
      <c r="X506" s="7" t="s">
        <v>2411</v>
      </c>
    </row>
    <row r="507" spans="1:24" x14ac:dyDescent="0.25">
      <c r="A507" s="7">
        <v>20250538</v>
      </c>
      <c r="B507" s="7" t="s">
        <v>408</v>
      </c>
      <c r="C507" s="7" t="s">
        <v>699</v>
      </c>
      <c r="D507" s="11">
        <v>10.533333333333333</v>
      </c>
      <c r="E507" s="8">
        <v>45706</v>
      </c>
      <c r="F507" s="8">
        <v>46022</v>
      </c>
      <c r="G507" s="8">
        <v>46022</v>
      </c>
      <c r="H507" s="28"/>
      <c r="I507" s="15">
        <v>655</v>
      </c>
      <c r="J507" s="15">
        <v>517</v>
      </c>
      <c r="K507" s="22">
        <v>42006933</v>
      </c>
      <c r="L507" s="22">
        <v>3988000</v>
      </c>
      <c r="M507" s="13">
        <f t="shared" si="22"/>
        <v>0.70569620019628665</v>
      </c>
      <c r="N507" s="6">
        <v>29644133</v>
      </c>
      <c r="O507" s="6">
        <v>12362800</v>
      </c>
      <c r="P507" s="6">
        <f t="shared" si="21"/>
        <v>42006933</v>
      </c>
      <c r="Q507" s="7">
        <v>0</v>
      </c>
      <c r="R507" s="22">
        <v>0</v>
      </c>
      <c r="S507" s="7">
        <v>0</v>
      </c>
      <c r="T507" s="9">
        <v>0</v>
      </c>
      <c r="U507" s="24" t="s">
        <v>1966</v>
      </c>
      <c r="V507" s="7"/>
      <c r="W507" s="26">
        <v>0</v>
      </c>
      <c r="X507" s="7" t="s">
        <v>2411</v>
      </c>
    </row>
    <row r="508" spans="1:24" x14ac:dyDescent="0.25">
      <c r="A508" s="7">
        <v>20250539</v>
      </c>
      <c r="B508" s="7" t="s">
        <v>803</v>
      </c>
      <c r="C508" s="7" t="s">
        <v>643</v>
      </c>
      <c r="D508" s="11">
        <v>10.5</v>
      </c>
      <c r="E508" s="8">
        <v>45706</v>
      </c>
      <c r="F508" s="8">
        <v>46022</v>
      </c>
      <c r="G508" s="8">
        <v>46022</v>
      </c>
      <c r="H508" s="28"/>
      <c r="I508" s="15">
        <v>431</v>
      </c>
      <c r="J508" s="15">
        <v>583</v>
      </c>
      <c r="K508" s="22">
        <v>52678500</v>
      </c>
      <c r="L508" s="22">
        <v>5017000</v>
      </c>
      <c r="M508" s="13">
        <f t="shared" si="22"/>
        <v>0.70793650160881572</v>
      </c>
      <c r="N508" s="6">
        <v>37293033</v>
      </c>
      <c r="O508" s="6">
        <v>15385467</v>
      </c>
      <c r="P508" s="6">
        <f t="shared" si="21"/>
        <v>52678500</v>
      </c>
      <c r="Q508" s="7">
        <v>0</v>
      </c>
      <c r="R508" s="22">
        <v>0</v>
      </c>
      <c r="S508" s="7">
        <v>0</v>
      </c>
      <c r="T508" s="9">
        <v>0</v>
      </c>
      <c r="U508" s="24" t="s">
        <v>2423</v>
      </c>
      <c r="V508" s="7"/>
      <c r="W508" s="27">
        <v>334467</v>
      </c>
      <c r="X508" s="7" t="s">
        <v>2411</v>
      </c>
    </row>
    <row r="509" spans="1:24" x14ac:dyDescent="0.25">
      <c r="A509" s="7">
        <v>20250540</v>
      </c>
      <c r="B509" s="7" t="s">
        <v>657</v>
      </c>
      <c r="C509" s="7" t="s">
        <v>643</v>
      </c>
      <c r="D509" s="11">
        <v>10.633333333333333</v>
      </c>
      <c r="E509" s="8">
        <v>45706</v>
      </c>
      <c r="F509" s="8">
        <v>46022</v>
      </c>
      <c r="G509" s="8">
        <v>46022</v>
      </c>
      <c r="H509" s="28"/>
      <c r="I509" s="15">
        <v>479</v>
      </c>
      <c r="J509" s="15">
        <v>584</v>
      </c>
      <c r="K509" s="22">
        <v>53347433</v>
      </c>
      <c r="L509" s="22">
        <v>5017000</v>
      </c>
      <c r="M509" s="13">
        <f t="shared" si="22"/>
        <v>0.699059559248146</v>
      </c>
      <c r="N509" s="6">
        <v>37293033</v>
      </c>
      <c r="O509" s="6">
        <v>16054400</v>
      </c>
      <c r="P509" s="6">
        <f t="shared" si="21"/>
        <v>53347433</v>
      </c>
      <c r="Q509" s="7">
        <v>0</v>
      </c>
      <c r="R509" s="22">
        <v>0</v>
      </c>
      <c r="S509" s="7">
        <v>0</v>
      </c>
      <c r="T509" s="9">
        <v>0</v>
      </c>
      <c r="U509" s="24" t="s">
        <v>2533</v>
      </c>
      <c r="V509" s="7"/>
      <c r="W509" s="27">
        <v>1003400</v>
      </c>
      <c r="X509" s="7" t="s">
        <v>2411</v>
      </c>
    </row>
    <row r="510" spans="1:24" x14ac:dyDescent="0.25">
      <c r="A510" s="7">
        <v>20250541</v>
      </c>
      <c r="B510" s="7" t="s">
        <v>850</v>
      </c>
      <c r="C510" s="7" t="s">
        <v>1411</v>
      </c>
      <c r="D510" s="11">
        <v>10.7</v>
      </c>
      <c r="E510" s="8">
        <v>45706</v>
      </c>
      <c r="F510" s="8">
        <v>46022</v>
      </c>
      <c r="G510" s="8">
        <v>46022</v>
      </c>
      <c r="H510" s="28"/>
      <c r="I510" s="15">
        <v>354</v>
      </c>
      <c r="J510" s="15">
        <v>531</v>
      </c>
      <c r="K510" s="22">
        <v>60754600</v>
      </c>
      <c r="L510" s="22">
        <v>5678000</v>
      </c>
      <c r="M510" s="13">
        <f t="shared" si="22"/>
        <v>0.69470405533078972</v>
      </c>
      <c r="N510" s="6">
        <v>42206467</v>
      </c>
      <c r="O510" s="6">
        <v>18548133</v>
      </c>
      <c r="P510" s="6">
        <f t="shared" si="21"/>
        <v>60754600</v>
      </c>
      <c r="Q510" s="7">
        <v>0</v>
      </c>
      <c r="R510" s="22">
        <v>0</v>
      </c>
      <c r="S510" s="7">
        <v>0</v>
      </c>
      <c r="T510" s="9">
        <v>0</v>
      </c>
      <c r="U510" s="24" t="s">
        <v>2533</v>
      </c>
      <c r="V510" s="7"/>
      <c r="W510" s="27">
        <v>1514133</v>
      </c>
      <c r="X510" s="7" t="s">
        <v>2411</v>
      </c>
    </row>
    <row r="511" spans="1:24" x14ac:dyDescent="0.25">
      <c r="A511" s="7">
        <v>20250543</v>
      </c>
      <c r="B511" s="7" t="s">
        <v>852</v>
      </c>
      <c r="C511" s="7" t="s">
        <v>538</v>
      </c>
      <c r="D511" s="11">
        <v>10.8</v>
      </c>
      <c r="E511" s="8">
        <v>45706</v>
      </c>
      <c r="F511" s="8">
        <v>46022</v>
      </c>
      <c r="G511" s="8">
        <v>46022</v>
      </c>
      <c r="H511" s="28"/>
      <c r="I511" s="15">
        <v>359</v>
      </c>
      <c r="J511" s="15">
        <v>518</v>
      </c>
      <c r="K511" s="22">
        <v>34084800</v>
      </c>
      <c r="L511" s="22">
        <v>3156000</v>
      </c>
      <c r="M511" s="13">
        <f t="shared" si="22"/>
        <v>0.68827160493827155</v>
      </c>
      <c r="N511" s="6">
        <v>23459600</v>
      </c>
      <c r="O511" s="6">
        <v>10625200</v>
      </c>
      <c r="P511" s="6">
        <f t="shared" si="21"/>
        <v>34084800</v>
      </c>
      <c r="Q511" s="7">
        <v>0</v>
      </c>
      <c r="R511" s="22">
        <v>0</v>
      </c>
      <c r="S511" s="7">
        <v>0</v>
      </c>
      <c r="T511" s="9">
        <v>0</v>
      </c>
      <c r="U511" s="24" t="s">
        <v>2533</v>
      </c>
      <c r="V511" s="7"/>
      <c r="W511" s="27">
        <v>1157200</v>
      </c>
      <c r="X511" s="7" t="s">
        <v>2411</v>
      </c>
    </row>
    <row r="512" spans="1:24" x14ac:dyDescent="0.25">
      <c r="A512" s="7">
        <v>20250544</v>
      </c>
      <c r="B512" s="7" t="s">
        <v>731</v>
      </c>
      <c r="C512" s="7" t="s">
        <v>637</v>
      </c>
      <c r="D512" s="11">
        <v>10.8</v>
      </c>
      <c r="E512" s="8">
        <v>45706</v>
      </c>
      <c r="F512" s="8">
        <v>46022</v>
      </c>
      <c r="G512" s="8">
        <v>46022</v>
      </c>
      <c r="H512" s="28"/>
      <c r="I512" s="15">
        <v>383</v>
      </c>
      <c r="J512" s="15">
        <v>586</v>
      </c>
      <c r="K512" s="22">
        <v>34084800</v>
      </c>
      <c r="L512" s="22">
        <v>3156000</v>
      </c>
      <c r="M512" s="13">
        <f t="shared" si="22"/>
        <v>0.68827160493827155</v>
      </c>
      <c r="N512" s="6">
        <v>23459600</v>
      </c>
      <c r="O512" s="6">
        <v>10625200</v>
      </c>
      <c r="P512" s="6">
        <f t="shared" si="21"/>
        <v>34084800</v>
      </c>
      <c r="Q512" s="7">
        <v>0</v>
      </c>
      <c r="R512" s="22">
        <v>0</v>
      </c>
      <c r="S512" s="7">
        <v>0</v>
      </c>
      <c r="T512" s="9">
        <v>0</v>
      </c>
      <c r="U512" s="24" t="s">
        <v>2533</v>
      </c>
      <c r="V512" s="7"/>
      <c r="W512" s="27">
        <v>1157200</v>
      </c>
      <c r="X512" s="7" t="s">
        <v>2411</v>
      </c>
    </row>
    <row r="513" spans="1:24" x14ac:dyDescent="0.25">
      <c r="A513" s="7">
        <v>20250545</v>
      </c>
      <c r="B513" s="7" t="s">
        <v>124</v>
      </c>
      <c r="C513" s="7" t="s">
        <v>1412</v>
      </c>
      <c r="D513" s="11">
        <v>10</v>
      </c>
      <c r="E513" s="8">
        <v>45707</v>
      </c>
      <c r="F513" s="8">
        <v>46009</v>
      </c>
      <c r="G513" s="8">
        <v>46009</v>
      </c>
      <c r="H513" s="28"/>
      <c r="I513" s="15">
        <v>711</v>
      </c>
      <c r="J513" s="15">
        <v>538</v>
      </c>
      <c r="K513" s="22">
        <v>86360000</v>
      </c>
      <c r="L513" s="22">
        <v>8636000</v>
      </c>
      <c r="M513" s="13">
        <f t="shared" si="22"/>
        <v>0.74</v>
      </c>
      <c r="N513" s="6">
        <v>63906400</v>
      </c>
      <c r="O513" s="6">
        <v>22453600</v>
      </c>
      <c r="P513" s="6">
        <f t="shared" si="21"/>
        <v>86360000</v>
      </c>
      <c r="Q513" s="7">
        <v>0</v>
      </c>
      <c r="R513" s="22">
        <v>0</v>
      </c>
      <c r="S513" s="7">
        <v>0</v>
      </c>
      <c r="T513" s="9">
        <v>0</v>
      </c>
      <c r="U513" s="24">
        <v>0</v>
      </c>
      <c r="V513" s="7"/>
      <c r="W513" s="26">
        <v>0</v>
      </c>
      <c r="X513" s="7" t="s">
        <v>2400</v>
      </c>
    </row>
    <row r="514" spans="1:24" x14ac:dyDescent="0.25">
      <c r="A514" s="7">
        <v>20250546</v>
      </c>
      <c r="B514" s="7" t="s">
        <v>28</v>
      </c>
      <c r="C514" s="7" t="s">
        <v>1413</v>
      </c>
      <c r="D514" s="11">
        <v>10.7</v>
      </c>
      <c r="E514" s="8">
        <v>45706</v>
      </c>
      <c r="F514" s="8">
        <v>46022</v>
      </c>
      <c r="G514" s="8">
        <v>46022</v>
      </c>
      <c r="H514" s="28"/>
      <c r="I514" s="15">
        <v>680</v>
      </c>
      <c r="J514" s="15">
        <v>596</v>
      </c>
      <c r="K514" s="22">
        <v>92405200</v>
      </c>
      <c r="L514" s="22">
        <v>8636000</v>
      </c>
      <c r="M514" s="13">
        <f t="shared" si="22"/>
        <v>0.69470405345153741</v>
      </c>
      <c r="N514" s="6">
        <v>64194267</v>
      </c>
      <c r="O514" s="6">
        <v>28210933</v>
      </c>
      <c r="P514" s="6">
        <f t="shared" si="21"/>
        <v>92405200</v>
      </c>
      <c r="Q514" s="7">
        <v>0</v>
      </c>
      <c r="R514" s="22">
        <v>0</v>
      </c>
      <c r="S514" s="7">
        <v>0</v>
      </c>
      <c r="T514" s="9">
        <v>0</v>
      </c>
      <c r="U514" s="24">
        <v>0</v>
      </c>
      <c r="V514" s="7"/>
      <c r="W514" s="27">
        <v>2302933</v>
      </c>
      <c r="X514" s="7" t="s">
        <v>2406</v>
      </c>
    </row>
    <row r="515" spans="1:24" x14ac:dyDescent="0.25">
      <c r="A515" s="7">
        <v>20250547</v>
      </c>
      <c r="B515" s="7" t="s">
        <v>440</v>
      </c>
      <c r="C515" s="7" t="s">
        <v>1414</v>
      </c>
      <c r="D515" s="11">
        <v>8</v>
      </c>
      <c r="E515" s="8">
        <v>45707</v>
      </c>
      <c r="F515" s="8">
        <v>45948</v>
      </c>
      <c r="G515" s="8">
        <v>45948</v>
      </c>
      <c r="H515" s="28"/>
      <c r="I515" s="15">
        <v>618</v>
      </c>
      <c r="J515" s="15">
        <v>550</v>
      </c>
      <c r="K515" s="22">
        <v>52288000</v>
      </c>
      <c r="L515" s="22">
        <v>6536000</v>
      </c>
      <c r="M515" s="13">
        <f t="shared" si="22"/>
        <v>0.92500000000000004</v>
      </c>
      <c r="N515" s="6">
        <v>48366400</v>
      </c>
      <c r="O515" s="6">
        <v>3921600</v>
      </c>
      <c r="P515" s="6">
        <f t="shared" si="21"/>
        <v>52288000</v>
      </c>
      <c r="Q515" s="7">
        <v>0</v>
      </c>
      <c r="R515" s="22">
        <v>0</v>
      </c>
      <c r="S515" s="7">
        <v>0</v>
      </c>
      <c r="T515" s="9">
        <v>0</v>
      </c>
      <c r="U515" s="24">
        <v>0</v>
      </c>
      <c r="V515" s="7"/>
      <c r="W515" s="26">
        <v>0</v>
      </c>
      <c r="X515" s="7" t="s">
        <v>2400</v>
      </c>
    </row>
    <row r="516" spans="1:24" x14ac:dyDescent="0.25">
      <c r="A516" s="7">
        <v>20250548</v>
      </c>
      <c r="B516" s="7" t="s">
        <v>804</v>
      </c>
      <c r="C516" s="7" t="s">
        <v>1350</v>
      </c>
      <c r="D516" s="11">
        <v>11</v>
      </c>
      <c r="E516" s="8">
        <v>45706</v>
      </c>
      <c r="F516" s="8">
        <v>46022</v>
      </c>
      <c r="G516" s="8">
        <v>46022</v>
      </c>
      <c r="H516" s="28"/>
      <c r="I516" s="15">
        <v>663</v>
      </c>
      <c r="J516" s="15">
        <v>539</v>
      </c>
      <c r="K516" s="22">
        <v>25168000</v>
      </c>
      <c r="L516" s="22">
        <v>2288000</v>
      </c>
      <c r="M516" s="13">
        <f t="shared" si="22"/>
        <v>0.67575758900190719</v>
      </c>
      <c r="N516" s="6">
        <v>17007467</v>
      </c>
      <c r="O516" s="6">
        <v>8160533</v>
      </c>
      <c r="P516" s="6">
        <f t="shared" si="21"/>
        <v>25168000</v>
      </c>
      <c r="Q516" s="7">
        <v>0</v>
      </c>
      <c r="R516" s="22">
        <v>0</v>
      </c>
      <c r="S516" s="7">
        <v>0</v>
      </c>
      <c r="T516" s="9">
        <v>0</v>
      </c>
      <c r="U516" s="24" t="s">
        <v>2424</v>
      </c>
      <c r="V516" s="7"/>
      <c r="W516" s="27">
        <v>1296533</v>
      </c>
      <c r="X516" s="7" t="s">
        <v>2406</v>
      </c>
    </row>
    <row r="517" spans="1:24" x14ac:dyDescent="0.25">
      <c r="A517" s="7">
        <v>20250549</v>
      </c>
      <c r="B517" s="7" t="s">
        <v>284</v>
      </c>
      <c r="C517" s="7" t="s">
        <v>1415</v>
      </c>
      <c r="D517" s="11">
        <v>10.866666670000001</v>
      </c>
      <c r="E517" s="8">
        <v>45706</v>
      </c>
      <c r="F517" s="8">
        <v>46022</v>
      </c>
      <c r="G517" s="8">
        <v>46022</v>
      </c>
      <c r="H517" s="28"/>
      <c r="I517" s="15">
        <v>677</v>
      </c>
      <c r="J517" s="15">
        <v>597</v>
      </c>
      <c r="K517" s="22">
        <v>101940200</v>
      </c>
      <c r="L517" s="22">
        <v>9381000</v>
      </c>
      <c r="M517" s="13">
        <f t="shared" si="22"/>
        <v>0.68404907975460127</v>
      </c>
      <c r="N517" s="6">
        <v>69732100</v>
      </c>
      <c r="O517" s="6">
        <v>32208100</v>
      </c>
      <c r="P517" s="6">
        <f t="shared" si="21"/>
        <v>101940200</v>
      </c>
      <c r="Q517" s="7">
        <v>0</v>
      </c>
      <c r="R517" s="22">
        <v>0</v>
      </c>
      <c r="S517" s="7">
        <v>0</v>
      </c>
      <c r="T517" s="9">
        <v>0</v>
      </c>
      <c r="U517" s="24" t="s">
        <v>2425</v>
      </c>
      <c r="V517" s="7"/>
      <c r="W517" s="27">
        <v>4065100</v>
      </c>
      <c r="X517" s="7" t="s">
        <v>2406</v>
      </c>
    </row>
    <row r="518" spans="1:24" x14ac:dyDescent="0.25">
      <c r="A518" s="7">
        <v>20250550</v>
      </c>
      <c r="B518" s="7" t="s">
        <v>19</v>
      </c>
      <c r="C518" s="7" t="s">
        <v>1416</v>
      </c>
      <c r="D518" s="11">
        <v>10.866666666666667</v>
      </c>
      <c r="E518" s="8">
        <v>45706</v>
      </c>
      <c r="F518" s="8">
        <v>46022</v>
      </c>
      <c r="G518" s="8">
        <v>46022</v>
      </c>
      <c r="H518" s="28"/>
      <c r="I518" s="15">
        <v>699</v>
      </c>
      <c r="J518" s="15">
        <v>540</v>
      </c>
      <c r="K518" s="22">
        <v>93844533</v>
      </c>
      <c r="L518" s="22">
        <v>8636000</v>
      </c>
      <c r="M518" s="13">
        <f t="shared" si="22"/>
        <v>0.68404908573629963</v>
      </c>
      <c r="N518" s="6">
        <v>64194267</v>
      </c>
      <c r="O518" s="6">
        <v>29650266</v>
      </c>
      <c r="P518" s="6">
        <f t="shared" si="21"/>
        <v>93844533</v>
      </c>
      <c r="Q518" s="7">
        <v>0</v>
      </c>
      <c r="R518" s="22">
        <v>0</v>
      </c>
      <c r="S518" s="7">
        <v>0</v>
      </c>
      <c r="T518" s="9">
        <v>0</v>
      </c>
      <c r="U518" s="24" t="s">
        <v>2426</v>
      </c>
      <c r="V518" s="7"/>
      <c r="W518" s="27">
        <v>3742266</v>
      </c>
      <c r="X518" s="7" t="s">
        <v>2406</v>
      </c>
    </row>
    <row r="519" spans="1:24" x14ac:dyDescent="0.25">
      <c r="A519" s="7">
        <v>20250551</v>
      </c>
      <c r="B519" s="7" t="s">
        <v>692</v>
      </c>
      <c r="C519" s="7" t="s">
        <v>1417</v>
      </c>
      <c r="D519" s="11">
        <v>11</v>
      </c>
      <c r="E519" s="8">
        <v>45707</v>
      </c>
      <c r="F519" s="8">
        <v>46022</v>
      </c>
      <c r="G519" s="8">
        <v>46022</v>
      </c>
      <c r="H519" s="28"/>
      <c r="I519" s="15">
        <v>634</v>
      </c>
      <c r="J519" s="15">
        <v>601</v>
      </c>
      <c r="K519" s="22">
        <v>71896000</v>
      </c>
      <c r="L519" s="22">
        <v>6536000</v>
      </c>
      <c r="M519" s="13">
        <f t="shared" si="22"/>
        <v>0.67272727272727273</v>
      </c>
      <c r="N519" s="6">
        <v>48366400</v>
      </c>
      <c r="O519" s="6">
        <v>23529600</v>
      </c>
      <c r="P519" s="6">
        <f t="shared" si="21"/>
        <v>71896000</v>
      </c>
      <c r="Q519" s="7">
        <v>0</v>
      </c>
      <c r="R519" s="22">
        <v>0</v>
      </c>
      <c r="S519" s="7">
        <v>0</v>
      </c>
      <c r="T519" s="9">
        <v>0</v>
      </c>
      <c r="U519" s="24" t="s">
        <v>2533</v>
      </c>
      <c r="V519" s="7"/>
      <c r="W519" s="27">
        <v>3921600</v>
      </c>
      <c r="X519" s="7" t="s">
        <v>2406</v>
      </c>
    </row>
    <row r="520" spans="1:24" x14ac:dyDescent="0.25">
      <c r="A520" s="7">
        <v>20250552</v>
      </c>
      <c r="B520" s="7" t="s">
        <v>979</v>
      </c>
      <c r="C520" s="7" t="s">
        <v>640</v>
      </c>
      <c r="D520" s="11">
        <v>10</v>
      </c>
      <c r="E520" s="8">
        <v>45707</v>
      </c>
      <c r="F520" s="8">
        <v>46009</v>
      </c>
      <c r="G520" s="8">
        <v>46009</v>
      </c>
      <c r="H520" s="28"/>
      <c r="I520" s="15">
        <v>595</v>
      </c>
      <c r="J520" s="15">
        <v>602</v>
      </c>
      <c r="K520" s="22">
        <v>57770000</v>
      </c>
      <c r="L520" s="22">
        <v>5777000</v>
      </c>
      <c r="M520" s="13">
        <f t="shared" si="22"/>
        <v>0.64</v>
      </c>
      <c r="N520" s="6">
        <v>36972800</v>
      </c>
      <c r="O520" s="6">
        <v>20797200</v>
      </c>
      <c r="P520" s="6">
        <f t="shared" si="21"/>
        <v>57770000</v>
      </c>
      <c r="Q520" s="7">
        <v>0</v>
      </c>
      <c r="R520" s="22">
        <v>0</v>
      </c>
      <c r="S520" s="7">
        <v>0</v>
      </c>
      <c r="T520" s="9">
        <v>0</v>
      </c>
      <c r="U520" s="24">
        <v>0</v>
      </c>
      <c r="V520" s="7"/>
      <c r="W520" s="26">
        <v>0</v>
      </c>
      <c r="X520" s="7" t="s">
        <v>2413</v>
      </c>
    </row>
    <row r="521" spans="1:24" x14ac:dyDescent="0.25">
      <c r="A521" s="7">
        <v>20250553</v>
      </c>
      <c r="B521" s="7" t="s">
        <v>145</v>
      </c>
      <c r="C521" s="7" t="s">
        <v>1418</v>
      </c>
      <c r="D521" s="11">
        <v>10</v>
      </c>
      <c r="E521" s="8">
        <v>45712</v>
      </c>
      <c r="F521" s="8">
        <v>46014</v>
      </c>
      <c r="G521" s="8">
        <v>46014</v>
      </c>
      <c r="H521" s="28"/>
      <c r="I521" s="15">
        <v>604</v>
      </c>
      <c r="J521" s="15">
        <v>667</v>
      </c>
      <c r="K521" s="22">
        <v>50160000</v>
      </c>
      <c r="L521" s="22">
        <v>5016000</v>
      </c>
      <c r="M521" s="13">
        <f t="shared" si="22"/>
        <v>0.72333333333333338</v>
      </c>
      <c r="N521" s="6">
        <v>36282400</v>
      </c>
      <c r="O521" s="6">
        <v>13877600</v>
      </c>
      <c r="P521" s="6">
        <f t="shared" si="21"/>
        <v>50160000</v>
      </c>
      <c r="Q521" s="7">
        <v>0</v>
      </c>
      <c r="R521" s="22">
        <v>0</v>
      </c>
      <c r="S521" s="7">
        <v>0</v>
      </c>
      <c r="T521" s="9">
        <v>0</v>
      </c>
      <c r="U521" s="24">
        <v>0</v>
      </c>
      <c r="V521" s="7"/>
      <c r="W521" s="26">
        <v>0</v>
      </c>
      <c r="X521" s="7" t="s">
        <v>2413</v>
      </c>
    </row>
    <row r="522" spans="1:24" x14ac:dyDescent="0.25">
      <c r="A522" s="7">
        <v>20250554</v>
      </c>
      <c r="B522" s="7" t="s">
        <v>185</v>
      </c>
      <c r="C522" s="7" t="s">
        <v>1418</v>
      </c>
      <c r="D522" s="11">
        <v>10</v>
      </c>
      <c r="E522" s="8">
        <v>45708</v>
      </c>
      <c r="F522" s="8">
        <v>46010</v>
      </c>
      <c r="G522" s="8">
        <v>46010</v>
      </c>
      <c r="H522" s="28"/>
      <c r="I522" s="15">
        <v>576</v>
      </c>
      <c r="J522" s="15">
        <v>675</v>
      </c>
      <c r="K522" s="22">
        <v>50160000</v>
      </c>
      <c r="L522" s="22">
        <v>5016000</v>
      </c>
      <c r="M522" s="13">
        <f t="shared" si="22"/>
        <v>0.73666666666666669</v>
      </c>
      <c r="N522" s="6">
        <v>36951200</v>
      </c>
      <c r="O522" s="6">
        <v>13208800</v>
      </c>
      <c r="P522" s="6">
        <f t="shared" si="21"/>
        <v>50160000</v>
      </c>
      <c r="Q522" s="7">
        <v>0</v>
      </c>
      <c r="R522" s="22">
        <v>0</v>
      </c>
      <c r="S522" s="7">
        <v>0</v>
      </c>
      <c r="T522" s="9">
        <v>0</v>
      </c>
      <c r="U522" s="24">
        <v>0</v>
      </c>
      <c r="V522" s="7"/>
      <c r="W522" s="26">
        <v>0</v>
      </c>
      <c r="X522" s="7" t="s">
        <v>2413</v>
      </c>
    </row>
    <row r="523" spans="1:24" x14ac:dyDescent="0.25">
      <c r="A523" s="7">
        <v>20250555</v>
      </c>
      <c r="B523" s="7" t="s">
        <v>795</v>
      </c>
      <c r="C523" s="7" t="s">
        <v>552</v>
      </c>
      <c r="D523" s="11">
        <v>10</v>
      </c>
      <c r="E523" s="8">
        <v>45712</v>
      </c>
      <c r="F523" s="8">
        <v>46014</v>
      </c>
      <c r="G523" s="8">
        <v>46014</v>
      </c>
      <c r="H523" s="28"/>
      <c r="I523" s="15">
        <v>605</v>
      </c>
      <c r="J523" s="15">
        <v>665</v>
      </c>
      <c r="K523" s="22">
        <v>50160000</v>
      </c>
      <c r="L523" s="22">
        <v>5016000</v>
      </c>
      <c r="M523" s="13">
        <f t="shared" si="22"/>
        <v>0.72333333333333338</v>
      </c>
      <c r="N523" s="6">
        <v>36282400</v>
      </c>
      <c r="O523" s="6">
        <v>13877600</v>
      </c>
      <c r="P523" s="6">
        <f t="shared" si="21"/>
        <v>50160000</v>
      </c>
      <c r="Q523" s="7">
        <v>0</v>
      </c>
      <c r="R523" s="22">
        <v>0</v>
      </c>
      <c r="S523" s="7">
        <v>0</v>
      </c>
      <c r="T523" s="9">
        <v>0</v>
      </c>
      <c r="U523" s="24">
        <v>0</v>
      </c>
      <c r="V523" s="7"/>
      <c r="W523" s="26">
        <v>0</v>
      </c>
      <c r="X523" s="7" t="s">
        <v>2413</v>
      </c>
    </row>
    <row r="524" spans="1:24" x14ac:dyDescent="0.25">
      <c r="A524" s="7">
        <v>20250556</v>
      </c>
      <c r="B524" s="7" t="s">
        <v>794</v>
      </c>
      <c r="C524" s="7" t="s">
        <v>1419</v>
      </c>
      <c r="D524" s="11">
        <v>10</v>
      </c>
      <c r="E524" s="8">
        <v>45705</v>
      </c>
      <c r="F524" s="8">
        <v>46007</v>
      </c>
      <c r="G524" s="8">
        <v>46007</v>
      </c>
      <c r="H524" s="28"/>
      <c r="I524" s="15">
        <v>759</v>
      </c>
      <c r="J524" s="15">
        <v>516</v>
      </c>
      <c r="K524" s="22">
        <v>80540000</v>
      </c>
      <c r="L524" s="22">
        <v>8054000</v>
      </c>
      <c r="M524" s="13">
        <f t="shared" si="22"/>
        <v>0.74666666252793645</v>
      </c>
      <c r="N524" s="6">
        <v>60136533</v>
      </c>
      <c r="O524" s="6">
        <v>20403467</v>
      </c>
      <c r="P524" s="6">
        <f t="shared" si="21"/>
        <v>80540000</v>
      </c>
      <c r="Q524" s="7">
        <v>0</v>
      </c>
      <c r="R524" s="22">
        <v>0</v>
      </c>
      <c r="S524" s="7">
        <v>0</v>
      </c>
      <c r="T524" s="9">
        <v>0</v>
      </c>
      <c r="U524" s="24">
        <v>0</v>
      </c>
      <c r="V524" s="7"/>
      <c r="W524" s="26">
        <v>0</v>
      </c>
      <c r="X524" s="7" t="s">
        <v>2415</v>
      </c>
    </row>
    <row r="525" spans="1:24" x14ac:dyDescent="0.25">
      <c r="A525" s="7">
        <v>20250557</v>
      </c>
      <c r="B525" s="7" t="s">
        <v>177</v>
      </c>
      <c r="C525" s="7" t="s">
        <v>1420</v>
      </c>
      <c r="D525" s="11">
        <v>10</v>
      </c>
      <c r="E525" s="8">
        <v>45705</v>
      </c>
      <c r="F525" s="8">
        <v>46007</v>
      </c>
      <c r="G525" s="8">
        <v>46007</v>
      </c>
      <c r="H525" s="28"/>
      <c r="I525" s="15">
        <v>682</v>
      </c>
      <c r="J525" s="15">
        <v>503</v>
      </c>
      <c r="K525" s="22">
        <v>101230000</v>
      </c>
      <c r="L525" s="22">
        <v>10123000</v>
      </c>
      <c r="M525" s="13">
        <f t="shared" si="22"/>
        <v>0.74666666995949815</v>
      </c>
      <c r="N525" s="6">
        <v>75585067</v>
      </c>
      <c r="O525" s="6">
        <v>25644933</v>
      </c>
      <c r="P525" s="6">
        <f t="shared" si="21"/>
        <v>101230000</v>
      </c>
      <c r="Q525" s="7">
        <v>0</v>
      </c>
      <c r="R525" s="22">
        <v>0</v>
      </c>
      <c r="S525" s="7">
        <v>0</v>
      </c>
      <c r="T525" s="9">
        <v>0</v>
      </c>
      <c r="U525" s="24">
        <v>0</v>
      </c>
      <c r="V525" s="7"/>
      <c r="W525" s="26">
        <v>0</v>
      </c>
      <c r="X525" s="7" t="s">
        <v>2415</v>
      </c>
    </row>
    <row r="526" spans="1:24" x14ac:dyDescent="0.25">
      <c r="A526" s="7">
        <v>20250558</v>
      </c>
      <c r="B526" s="7" t="s">
        <v>220</v>
      </c>
      <c r="C526" s="7" t="s">
        <v>636</v>
      </c>
      <c r="D526" s="11">
        <v>10.7</v>
      </c>
      <c r="E526" s="8">
        <v>45706</v>
      </c>
      <c r="F526" s="8">
        <v>46022</v>
      </c>
      <c r="G526" s="8">
        <v>46022</v>
      </c>
      <c r="H526" s="28"/>
      <c r="I526" s="15">
        <v>382</v>
      </c>
      <c r="J526" s="15">
        <v>579</v>
      </c>
      <c r="K526" s="22">
        <v>61813900</v>
      </c>
      <c r="L526" s="22">
        <v>5777000</v>
      </c>
      <c r="M526" s="13">
        <f t="shared" si="22"/>
        <v>0.69470405523676715</v>
      </c>
      <c r="N526" s="6">
        <v>42942367</v>
      </c>
      <c r="O526" s="6">
        <v>18871533</v>
      </c>
      <c r="P526" s="6">
        <f t="shared" si="21"/>
        <v>61813900</v>
      </c>
      <c r="Q526" s="7">
        <v>0</v>
      </c>
      <c r="R526" s="22">
        <v>0</v>
      </c>
      <c r="S526" s="7">
        <v>0</v>
      </c>
      <c r="T526" s="9">
        <v>0</v>
      </c>
      <c r="U526" s="24" t="s">
        <v>2533</v>
      </c>
      <c r="V526" s="7"/>
      <c r="W526" s="27">
        <v>1540533</v>
      </c>
      <c r="X526" s="7" t="s">
        <v>2403</v>
      </c>
    </row>
    <row r="527" spans="1:24" x14ac:dyDescent="0.25">
      <c r="A527" s="7">
        <v>20250559</v>
      </c>
      <c r="B527" s="7" t="s">
        <v>596</v>
      </c>
      <c r="C527" s="7" t="s">
        <v>1421</v>
      </c>
      <c r="D527" s="11">
        <v>10.533333333333333</v>
      </c>
      <c r="E527" s="8">
        <v>45706</v>
      </c>
      <c r="F527" s="8">
        <v>46022</v>
      </c>
      <c r="G527" s="8">
        <v>46022</v>
      </c>
      <c r="H527" s="28"/>
      <c r="I527" s="15">
        <v>490</v>
      </c>
      <c r="J527" s="15">
        <v>529</v>
      </c>
      <c r="K527" s="22">
        <v>73733333</v>
      </c>
      <c r="L527" s="22">
        <v>7000000</v>
      </c>
      <c r="M527" s="13">
        <f t="shared" si="22"/>
        <v>0.70569620120115828</v>
      </c>
      <c r="N527" s="6">
        <v>52033333</v>
      </c>
      <c r="O527" s="6">
        <v>21700000</v>
      </c>
      <c r="P527" s="6">
        <f t="shared" si="21"/>
        <v>73733333</v>
      </c>
      <c r="Q527" s="7">
        <v>0</v>
      </c>
      <c r="R527" s="22">
        <v>0</v>
      </c>
      <c r="S527" s="7">
        <v>0</v>
      </c>
      <c r="T527" s="9">
        <v>0</v>
      </c>
      <c r="U527" s="24" t="s">
        <v>2533</v>
      </c>
      <c r="V527" s="7"/>
      <c r="W527" s="27">
        <v>700000</v>
      </c>
      <c r="X527" s="7" t="s">
        <v>2403</v>
      </c>
    </row>
    <row r="528" spans="1:24" x14ac:dyDescent="0.25">
      <c r="A528" s="7">
        <v>20250560</v>
      </c>
      <c r="B528" s="7" t="s">
        <v>980</v>
      </c>
      <c r="C528" s="7" t="s">
        <v>1335</v>
      </c>
      <c r="D528" s="11">
        <v>10.533333333333333</v>
      </c>
      <c r="E528" s="8">
        <v>45706</v>
      </c>
      <c r="F528" s="8">
        <v>46022</v>
      </c>
      <c r="G528" s="8">
        <v>46022</v>
      </c>
      <c r="H528" s="28"/>
      <c r="I528" s="15">
        <v>496</v>
      </c>
      <c r="J528" s="15">
        <v>527</v>
      </c>
      <c r="K528" s="22">
        <v>90965867</v>
      </c>
      <c r="L528" s="22">
        <v>8636000</v>
      </c>
      <c r="M528" s="13">
        <f t="shared" si="22"/>
        <v>0.705696203610086</v>
      </c>
      <c r="N528" s="6">
        <v>64194267</v>
      </c>
      <c r="O528" s="6">
        <v>26771600</v>
      </c>
      <c r="P528" s="6">
        <f t="shared" si="21"/>
        <v>90965867</v>
      </c>
      <c r="Q528" s="7">
        <v>0</v>
      </c>
      <c r="R528" s="22">
        <v>0</v>
      </c>
      <c r="S528" s="7">
        <v>0</v>
      </c>
      <c r="T528" s="9">
        <v>0</v>
      </c>
      <c r="U528" s="24" t="s">
        <v>2427</v>
      </c>
      <c r="V528" s="7"/>
      <c r="W528" s="26">
        <v>0</v>
      </c>
      <c r="X528" s="7" t="s">
        <v>2403</v>
      </c>
    </row>
    <row r="529" spans="1:24" x14ac:dyDescent="0.25">
      <c r="A529" s="7">
        <v>20250561</v>
      </c>
      <c r="B529" s="7" t="s">
        <v>230</v>
      </c>
      <c r="C529" s="7" t="s">
        <v>1290</v>
      </c>
      <c r="D529" s="11">
        <v>10.533333333333333</v>
      </c>
      <c r="E529" s="8">
        <v>45706</v>
      </c>
      <c r="F529" s="8">
        <v>46022</v>
      </c>
      <c r="G529" s="8">
        <v>46022</v>
      </c>
      <c r="H529" s="28"/>
      <c r="I529" s="15">
        <v>508</v>
      </c>
      <c r="J529" s="15">
        <v>528</v>
      </c>
      <c r="K529" s="22">
        <v>36076667</v>
      </c>
      <c r="L529" s="22">
        <v>3425000</v>
      </c>
      <c r="M529" s="13">
        <f t="shared" si="22"/>
        <v>0.70569620525088972</v>
      </c>
      <c r="N529" s="6">
        <v>25459167</v>
      </c>
      <c r="O529" s="6">
        <v>10617500</v>
      </c>
      <c r="P529" s="6">
        <f t="shared" si="21"/>
        <v>36076667</v>
      </c>
      <c r="Q529" s="7">
        <v>0</v>
      </c>
      <c r="R529" s="22">
        <v>0</v>
      </c>
      <c r="S529" s="7">
        <v>0</v>
      </c>
      <c r="T529" s="9">
        <v>0</v>
      </c>
      <c r="U529" s="24" t="s">
        <v>2533</v>
      </c>
      <c r="V529" s="7"/>
      <c r="W529" s="27">
        <v>342500</v>
      </c>
      <c r="X529" s="7" t="s">
        <v>2403</v>
      </c>
    </row>
    <row r="530" spans="1:24" x14ac:dyDescent="0.25">
      <c r="A530" s="7">
        <v>20250562</v>
      </c>
      <c r="B530" s="7" t="s">
        <v>269</v>
      </c>
      <c r="C530" s="7" t="s">
        <v>1398</v>
      </c>
      <c r="D530" s="11">
        <v>10</v>
      </c>
      <c r="E530" s="8">
        <v>45708</v>
      </c>
      <c r="F530" s="8">
        <v>46010</v>
      </c>
      <c r="G530" s="8">
        <v>46010</v>
      </c>
      <c r="H530" s="28"/>
      <c r="I530" s="15">
        <v>623</v>
      </c>
      <c r="J530" s="15">
        <v>587</v>
      </c>
      <c r="K530" s="22">
        <v>72940000</v>
      </c>
      <c r="L530" s="22">
        <v>7294000</v>
      </c>
      <c r="M530" s="13">
        <f t="shared" si="22"/>
        <v>0.73666667123663288</v>
      </c>
      <c r="N530" s="6">
        <v>53732467</v>
      </c>
      <c r="O530" s="6">
        <v>19207533</v>
      </c>
      <c r="P530" s="6">
        <f t="shared" si="21"/>
        <v>72940000</v>
      </c>
      <c r="Q530" s="7">
        <v>0</v>
      </c>
      <c r="R530" s="22">
        <v>0</v>
      </c>
      <c r="S530" s="7">
        <v>0</v>
      </c>
      <c r="T530" s="9">
        <v>0</v>
      </c>
      <c r="U530" s="24">
        <v>0</v>
      </c>
      <c r="V530" s="7"/>
      <c r="W530" s="26">
        <v>0</v>
      </c>
      <c r="X530" s="7" t="s">
        <v>2413</v>
      </c>
    </row>
    <row r="531" spans="1:24" x14ac:dyDescent="0.25">
      <c r="A531" s="7">
        <v>20250563</v>
      </c>
      <c r="B531" s="7" t="s">
        <v>328</v>
      </c>
      <c r="C531" s="7" t="s">
        <v>635</v>
      </c>
      <c r="D531" s="11">
        <v>10.933333333333334</v>
      </c>
      <c r="E531" s="8">
        <v>45706</v>
      </c>
      <c r="F531" s="8">
        <v>46022</v>
      </c>
      <c r="G531" s="8">
        <v>46022</v>
      </c>
      <c r="H531" s="28"/>
      <c r="I531" s="15">
        <v>737</v>
      </c>
      <c r="J531" s="15">
        <v>580</v>
      </c>
      <c r="K531" s="22">
        <v>118823467</v>
      </c>
      <c r="L531" s="22">
        <v>10868000</v>
      </c>
      <c r="M531" s="13">
        <f t="shared" si="22"/>
        <v>0.67987804967852017</v>
      </c>
      <c r="N531" s="6">
        <v>80785467</v>
      </c>
      <c r="O531" s="6">
        <v>38038000</v>
      </c>
      <c r="P531" s="6">
        <f t="shared" si="21"/>
        <v>118823467</v>
      </c>
      <c r="Q531" s="7">
        <v>0</v>
      </c>
      <c r="R531" s="22">
        <v>0</v>
      </c>
      <c r="S531" s="7">
        <v>0</v>
      </c>
      <c r="T531" s="9">
        <v>0</v>
      </c>
      <c r="U531" s="24" t="s">
        <v>2428</v>
      </c>
      <c r="V531" s="7"/>
      <c r="W531" s="27">
        <v>5434000</v>
      </c>
      <c r="X531" s="7" t="s">
        <v>2411</v>
      </c>
    </row>
    <row r="532" spans="1:24" x14ac:dyDescent="0.25">
      <c r="A532" s="7">
        <v>20250564</v>
      </c>
      <c r="B532" s="7" t="s">
        <v>365</v>
      </c>
      <c r="C532" s="7" t="s">
        <v>1422</v>
      </c>
      <c r="D532" s="11">
        <v>10.4</v>
      </c>
      <c r="E532" s="8">
        <v>45707</v>
      </c>
      <c r="F532" s="8">
        <v>46021</v>
      </c>
      <c r="G532" s="8">
        <v>46021</v>
      </c>
      <c r="H532" s="28"/>
      <c r="I532" s="15">
        <v>775</v>
      </c>
      <c r="J532" s="15">
        <v>649</v>
      </c>
      <c r="K532" s="22">
        <v>35620000</v>
      </c>
      <c r="L532" s="22">
        <v>3425000</v>
      </c>
      <c r="M532" s="13">
        <f t="shared" si="22"/>
        <v>0.71153846153846156</v>
      </c>
      <c r="N532" s="6">
        <v>25345000</v>
      </c>
      <c r="O532" s="6">
        <v>10275000</v>
      </c>
      <c r="P532" s="6">
        <f t="shared" si="21"/>
        <v>35620000</v>
      </c>
      <c r="Q532" s="7">
        <v>0</v>
      </c>
      <c r="R532" s="22">
        <v>0</v>
      </c>
      <c r="S532" s="7">
        <v>0</v>
      </c>
      <c r="T532" s="9">
        <v>0</v>
      </c>
      <c r="U532" s="24">
        <v>0</v>
      </c>
      <c r="V532" s="7"/>
      <c r="W532" s="26">
        <v>0</v>
      </c>
      <c r="X532" s="7" t="s">
        <v>2411</v>
      </c>
    </row>
    <row r="533" spans="1:24" x14ac:dyDescent="0.25">
      <c r="A533" s="7">
        <v>20250565</v>
      </c>
      <c r="B533" s="7" t="s">
        <v>766</v>
      </c>
      <c r="C533" s="7" t="s">
        <v>1255</v>
      </c>
      <c r="D533" s="11">
        <v>9</v>
      </c>
      <c r="E533" s="8">
        <v>45705</v>
      </c>
      <c r="F533" s="8">
        <v>45977</v>
      </c>
      <c r="G533" s="8">
        <v>45977</v>
      </c>
      <c r="H533" s="28"/>
      <c r="I533" s="15">
        <v>461</v>
      </c>
      <c r="J533" s="15">
        <v>506</v>
      </c>
      <c r="K533" s="22">
        <v>40068000</v>
      </c>
      <c r="L533" s="22">
        <v>4452000</v>
      </c>
      <c r="M533" s="13">
        <f t="shared" si="22"/>
        <v>0.82962962962962961</v>
      </c>
      <c r="N533" s="6">
        <v>33241600</v>
      </c>
      <c r="O533" s="6">
        <v>6826400</v>
      </c>
      <c r="P533" s="6">
        <f t="shared" si="21"/>
        <v>40068000</v>
      </c>
      <c r="Q533" s="7">
        <v>0</v>
      </c>
      <c r="R533" s="22">
        <v>0</v>
      </c>
      <c r="S533" s="7">
        <v>0</v>
      </c>
      <c r="T533" s="9">
        <v>0</v>
      </c>
      <c r="U533" s="24">
        <v>0</v>
      </c>
      <c r="V533" s="7"/>
      <c r="W533" s="26">
        <v>0</v>
      </c>
      <c r="X533" s="7" t="s">
        <v>2407</v>
      </c>
    </row>
    <row r="534" spans="1:24" x14ac:dyDescent="0.25">
      <c r="A534" s="7">
        <v>20250566</v>
      </c>
      <c r="B534" s="7" t="s">
        <v>487</v>
      </c>
      <c r="C534" s="7" t="s">
        <v>1211</v>
      </c>
      <c r="D534" s="11">
        <v>9</v>
      </c>
      <c r="E534" s="8">
        <v>45702</v>
      </c>
      <c r="F534" s="8">
        <v>45974</v>
      </c>
      <c r="G534" s="8">
        <v>45974</v>
      </c>
      <c r="H534" s="28"/>
      <c r="I534" s="15">
        <v>444</v>
      </c>
      <c r="J534" s="15">
        <v>494</v>
      </c>
      <c r="K534" s="22">
        <v>58824000</v>
      </c>
      <c r="L534" s="22">
        <v>6536000</v>
      </c>
      <c r="M534" s="13">
        <f t="shared" si="22"/>
        <v>0.82962962396300832</v>
      </c>
      <c r="N534" s="6">
        <v>48802133</v>
      </c>
      <c r="O534" s="6">
        <v>10021867</v>
      </c>
      <c r="P534" s="6">
        <f t="shared" si="21"/>
        <v>58824000</v>
      </c>
      <c r="Q534" s="7">
        <v>0</v>
      </c>
      <c r="R534" s="22">
        <v>0</v>
      </c>
      <c r="S534" s="7">
        <v>0</v>
      </c>
      <c r="T534" s="9">
        <v>0</v>
      </c>
      <c r="U534" s="24">
        <v>0</v>
      </c>
      <c r="V534" s="7"/>
      <c r="W534" s="26">
        <v>0</v>
      </c>
      <c r="X534" s="7" t="s">
        <v>2407</v>
      </c>
    </row>
    <row r="535" spans="1:24" x14ac:dyDescent="0.25">
      <c r="A535" s="7">
        <v>20250567</v>
      </c>
      <c r="B535" s="7" t="s">
        <v>511</v>
      </c>
      <c r="C535" s="7" t="s">
        <v>1423</v>
      </c>
      <c r="D535" s="11">
        <v>9</v>
      </c>
      <c r="E535" s="8">
        <v>45708</v>
      </c>
      <c r="F535" s="8">
        <v>45980</v>
      </c>
      <c r="G535" s="8">
        <v>45980</v>
      </c>
      <c r="H535" s="28"/>
      <c r="I535" s="15">
        <v>612</v>
      </c>
      <c r="J535" s="15">
        <v>512</v>
      </c>
      <c r="K535" s="22">
        <v>46611000</v>
      </c>
      <c r="L535" s="22">
        <v>5179000</v>
      </c>
      <c r="M535" s="13">
        <f t="shared" si="22"/>
        <v>0.81851852566990624</v>
      </c>
      <c r="N535" s="6">
        <v>38151967</v>
      </c>
      <c r="O535" s="6">
        <v>8459033</v>
      </c>
      <c r="P535" s="6">
        <f t="shared" si="21"/>
        <v>46611000</v>
      </c>
      <c r="Q535" s="7">
        <v>0</v>
      </c>
      <c r="R535" s="22">
        <v>0</v>
      </c>
      <c r="S535" s="7">
        <v>0</v>
      </c>
      <c r="T535" s="9">
        <v>0</v>
      </c>
      <c r="U535" s="24">
        <v>0</v>
      </c>
      <c r="V535" s="7"/>
      <c r="W535" s="26">
        <v>0</v>
      </c>
      <c r="X535" s="7" t="s">
        <v>2407</v>
      </c>
    </row>
    <row r="536" spans="1:24" x14ac:dyDescent="0.25">
      <c r="A536" s="7">
        <v>20250568</v>
      </c>
      <c r="B536" s="7" t="s">
        <v>190</v>
      </c>
      <c r="C536" s="7" t="s">
        <v>1255</v>
      </c>
      <c r="D536" s="11">
        <v>8</v>
      </c>
      <c r="E536" s="8">
        <v>45705</v>
      </c>
      <c r="F536" s="8">
        <v>45946</v>
      </c>
      <c r="G536" s="8">
        <v>45946</v>
      </c>
      <c r="H536" s="28"/>
      <c r="I536" s="15">
        <v>636</v>
      </c>
      <c r="J536" s="15">
        <v>507</v>
      </c>
      <c r="K536" s="22">
        <v>35616000</v>
      </c>
      <c r="L536" s="22">
        <v>4452000</v>
      </c>
      <c r="M536" s="13">
        <f t="shared" si="22"/>
        <v>0.93333333333333335</v>
      </c>
      <c r="N536" s="6">
        <v>33241600</v>
      </c>
      <c r="O536" s="6">
        <v>2374400</v>
      </c>
      <c r="P536" s="6">
        <f t="shared" si="21"/>
        <v>35616000</v>
      </c>
      <c r="Q536" s="7">
        <v>0</v>
      </c>
      <c r="R536" s="22">
        <v>0</v>
      </c>
      <c r="S536" s="7">
        <v>0</v>
      </c>
      <c r="T536" s="9">
        <v>0</v>
      </c>
      <c r="U536" s="24">
        <v>0</v>
      </c>
      <c r="V536" s="7"/>
      <c r="W536" s="26">
        <v>0</v>
      </c>
      <c r="X536" s="7" t="s">
        <v>2407</v>
      </c>
    </row>
    <row r="537" spans="1:24" x14ac:dyDescent="0.25">
      <c r="A537" s="7">
        <v>20250569</v>
      </c>
      <c r="B537" s="7" t="s">
        <v>238</v>
      </c>
      <c r="C537" s="7" t="s">
        <v>1211</v>
      </c>
      <c r="D537" s="11">
        <v>9</v>
      </c>
      <c r="E537" s="8">
        <v>45705</v>
      </c>
      <c r="F537" s="8">
        <v>45977</v>
      </c>
      <c r="G537" s="8">
        <v>45977</v>
      </c>
      <c r="H537" s="28"/>
      <c r="I537" s="15">
        <v>635</v>
      </c>
      <c r="J537" s="15">
        <v>488</v>
      </c>
      <c r="K537" s="22">
        <v>58824000</v>
      </c>
      <c r="L537" s="22">
        <v>6536000</v>
      </c>
      <c r="M537" s="13">
        <f t="shared" si="22"/>
        <v>0.82962962396300832</v>
      </c>
      <c r="N537" s="6">
        <v>48802133</v>
      </c>
      <c r="O537" s="6">
        <v>10021867</v>
      </c>
      <c r="P537" s="6">
        <f t="shared" si="21"/>
        <v>58824000</v>
      </c>
      <c r="Q537" s="7">
        <v>0</v>
      </c>
      <c r="R537" s="22">
        <v>0</v>
      </c>
      <c r="S537" s="7">
        <v>0</v>
      </c>
      <c r="T537" s="9">
        <v>0</v>
      </c>
      <c r="U537" s="24">
        <v>0</v>
      </c>
      <c r="V537" s="7"/>
      <c r="W537" s="26">
        <v>0</v>
      </c>
      <c r="X537" s="7" t="s">
        <v>2407</v>
      </c>
    </row>
    <row r="538" spans="1:24" x14ac:dyDescent="0.25">
      <c r="A538" s="7">
        <v>20250570</v>
      </c>
      <c r="B538" s="7" t="s">
        <v>137</v>
      </c>
      <c r="C538" s="7" t="s">
        <v>1255</v>
      </c>
      <c r="D538" s="11">
        <v>9</v>
      </c>
      <c r="E538" s="8">
        <v>45705</v>
      </c>
      <c r="F538" s="8">
        <v>45977</v>
      </c>
      <c r="G538" s="8">
        <v>45977</v>
      </c>
      <c r="H538" s="28"/>
      <c r="I538" s="15">
        <v>637</v>
      </c>
      <c r="J538" s="15">
        <v>508</v>
      </c>
      <c r="K538" s="22">
        <v>40068000</v>
      </c>
      <c r="L538" s="22">
        <v>4452000</v>
      </c>
      <c r="M538" s="13">
        <f t="shared" si="22"/>
        <v>0.82962962962962961</v>
      </c>
      <c r="N538" s="6">
        <v>33241600</v>
      </c>
      <c r="O538" s="6">
        <v>6826400</v>
      </c>
      <c r="P538" s="6">
        <f t="shared" ref="P538:P598" si="23">+K538+R538</f>
        <v>40068000</v>
      </c>
      <c r="Q538" s="7">
        <v>0</v>
      </c>
      <c r="R538" s="22">
        <v>0</v>
      </c>
      <c r="S538" s="7">
        <v>0</v>
      </c>
      <c r="T538" s="9">
        <v>0</v>
      </c>
      <c r="U538" s="24">
        <v>0</v>
      </c>
      <c r="V538" s="7"/>
      <c r="W538" s="26">
        <v>0</v>
      </c>
      <c r="X538" s="7" t="s">
        <v>2407</v>
      </c>
    </row>
    <row r="539" spans="1:24" x14ac:dyDescent="0.25">
      <c r="A539" s="7">
        <v>20250571</v>
      </c>
      <c r="B539" s="7" t="s">
        <v>471</v>
      </c>
      <c r="C539" s="7" t="s">
        <v>1378</v>
      </c>
      <c r="D539" s="11">
        <v>9</v>
      </c>
      <c r="E539" s="8">
        <v>45705</v>
      </c>
      <c r="F539" s="8">
        <v>45977</v>
      </c>
      <c r="G539" s="8">
        <v>45977</v>
      </c>
      <c r="H539" s="28"/>
      <c r="I539" s="15">
        <v>639</v>
      </c>
      <c r="J539" s="15">
        <v>489</v>
      </c>
      <c r="K539" s="22">
        <v>20799000</v>
      </c>
      <c r="L539" s="22">
        <v>2311000</v>
      </c>
      <c r="M539" s="13">
        <f t="shared" ref="M539:M599" si="24">+N539*100%/K539</f>
        <v>0.82962964565604114</v>
      </c>
      <c r="N539" s="6">
        <v>17255467</v>
      </c>
      <c r="O539" s="6">
        <v>3543533</v>
      </c>
      <c r="P539" s="6">
        <f t="shared" si="23"/>
        <v>20799000</v>
      </c>
      <c r="Q539" s="7">
        <v>0</v>
      </c>
      <c r="R539" s="22">
        <v>0</v>
      </c>
      <c r="S539" s="7">
        <v>0</v>
      </c>
      <c r="T539" s="9">
        <v>0</v>
      </c>
      <c r="U539" s="24">
        <v>0</v>
      </c>
      <c r="V539" s="7"/>
      <c r="W539" s="26">
        <v>0</v>
      </c>
      <c r="X539" s="7" t="s">
        <v>2407</v>
      </c>
    </row>
    <row r="540" spans="1:24" x14ac:dyDescent="0.25">
      <c r="A540" s="7">
        <v>20250572</v>
      </c>
      <c r="B540" s="7" t="s">
        <v>981</v>
      </c>
      <c r="C540" s="7" t="s">
        <v>1317</v>
      </c>
      <c r="D540" s="11">
        <v>8</v>
      </c>
      <c r="E540" s="8">
        <v>45705</v>
      </c>
      <c r="F540" s="8">
        <v>45946</v>
      </c>
      <c r="G540" s="8">
        <v>45946</v>
      </c>
      <c r="H540" s="28"/>
      <c r="I540" s="15">
        <v>755</v>
      </c>
      <c r="J540" s="15">
        <v>510</v>
      </c>
      <c r="K540" s="22">
        <v>35616000</v>
      </c>
      <c r="L540" s="22">
        <v>4452000</v>
      </c>
      <c r="M540" s="13">
        <f t="shared" si="24"/>
        <v>0.93333333333333335</v>
      </c>
      <c r="N540" s="6">
        <v>33241600</v>
      </c>
      <c r="O540" s="6">
        <v>2374400</v>
      </c>
      <c r="P540" s="6">
        <f t="shared" si="23"/>
        <v>35616000</v>
      </c>
      <c r="Q540" s="7">
        <v>0</v>
      </c>
      <c r="R540" s="22">
        <v>0</v>
      </c>
      <c r="S540" s="7">
        <v>0</v>
      </c>
      <c r="T540" s="9">
        <v>0</v>
      </c>
      <c r="U540" s="24">
        <v>0</v>
      </c>
      <c r="V540" s="7"/>
      <c r="W540" s="26">
        <v>0</v>
      </c>
      <c r="X540" s="7" t="s">
        <v>2407</v>
      </c>
    </row>
    <row r="541" spans="1:24" x14ac:dyDescent="0.25">
      <c r="A541" s="7">
        <v>20250573</v>
      </c>
      <c r="B541" s="7" t="s">
        <v>573</v>
      </c>
      <c r="C541" s="7" t="s">
        <v>1424</v>
      </c>
      <c r="D541" s="11">
        <v>10</v>
      </c>
      <c r="E541" s="8">
        <v>45705</v>
      </c>
      <c r="F541" s="8">
        <v>46007</v>
      </c>
      <c r="G541" s="8">
        <v>46007</v>
      </c>
      <c r="H541" s="28"/>
      <c r="I541" s="15">
        <v>416</v>
      </c>
      <c r="J541" s="15">
        <v>547</v>
      </c>
      <c r="K541" s="22">
        <v>93810000</v>
      </c>
      <c r="L541" s="22">
        <v>9381000</v>
      </c>
      <c r="M541" s="13">
        <f t="shared" si="24"/>
        <v>0.7466666666666667</v>
      </c>
      <c r="N541" s="6">
        <v>70044800</v>
      </c>
      <c r="O541" s="6">
        <v>23765200</v>
      </c>
      <c r="P541" s="6">
        <f t="shared" si="23"/>
        <v>93810000</v>
      </c>
      <c r="Q541" s="7">
        <v>0</v>
      </c>
      <c r="R541" s="22">
        <v>0</v>
      </c>
      <c r="S541" s="7">
        <v>0</v>
      </c>
      <c r="T541" s="9">
        <v>0</v>
      </c>
      <c r="U541" s="24">
        <v>0</v>
      </c>
      <c r="V541" s="7"/>
      <c r="W541" s="26">
        <v>0</v>
      </c>
      <c r="X541" s="7" t="s">
        <v>2398</v>
      </c>
    </row>
    <row r="542" spans="1:24" x14ac:dyDescent="0.25">
      <c r="A542" s="7">
        <v>20250574</v>
      </c>
      <c r="B542" s="7" t="s">
        <v>982</v>
      </c>
      <c r="C542" s="7" t="s">
        <v>636</v>
      </c>
      <c r="D542" s="11">
        <v>10.533333333333333</v>
      </c>
      <c r="E542" s="8">
        <v>45708</v>
      </c>
      <c r="F542" s="8">
        <v>46022</v>
      </c>
      <c r="G542" s="8">
        <v>46022</v>
      </c>
      <c r="H542" s="28"/>
      <c r="I542" s="15">
        <v>674</v>
      </c>
      <c r="J542" s="15">
        <v>683</v>
      </c>
      <c r="K542" s="22">
        <v>60851067</v>
      </c>
      <c r="L542" s="22">
        <v>5777000</v>
      </c>
      <c r="M542" s="13">
        <f t="shared" si="24"/>
        <v>0.69936707929870812</v>
      </c>
      <c r="N542" s="6">
        <v>42557233</v>
      </c>
      <c r="O542" s="6">
        <v>18293834</v>
      </c>
      <c r="P542" s="6">
        <f t="shared" si="23"/>
        <v>60851067</v>
      </c>
      <c r="Q542" s="7">
        <v>0</v>
      </c>
      <c r="R542" s="22">
        <v>0</v>
      </c>
      <c r="S542" s="7">
        <v>0</v>
      </c>
      <c r="T542" s="9">
        <v>0</v>
      </c>
      <c r="U542" s="24" t="s">
        <v>2533</v>
      </c>
      <c r="V542" s="7"/>
      <c r="W542" s="27">
        <v>962834</v>
      </c>
      <c r="X542" s="7" t="s">
        <v>2403</v>
      </c>
    </row>
    <row r="543" spans="1:24" x14ac:dyDescent="0.25">
      <c r="A543" s="7">
        <v>20250575</v>
      </c>
      <c r="B543" s="7" t="s">
        <v>983</v>
      </c>
      <c r="C543" s="7" t="s">
        <v>636</v>
      </c>
      <c r="D543" s="11">
        <v>10.93333333</v>
      </c>
      <c r="E543" s="8">
        <v>45708</v>
      </c>
      <c r="F543" s="8">
        <v>46022</v>
      </c>
      <c r="G543" s="8">
        <v>46022</v>
      </c>
      <c r="H543" s="28"/>
      <c r="I543" s="15">
        <v>559</v>
      </c>
      <c r="J543" s="15">
        <v>581</v>
      </c>
      <c r="K543" s="22">
        <v>63161867</v>
      </c>
      <c r="L543" s="22">
        <v>5777000</v>
      </c>
      <c r="M543" s="13">
        <f t="shared" si="24"/>
        <v>0.6737804789715921</v>
      </c>
      <c r="N543" s="6">
        <v>42557233</v>
      </c>
      <c r="O543" s="6">
        <v>20604634</v>
      </c>
      <c r="P543" s="6">
        <f t="shared" si="23"/>
        <v>63161867</v>
      </c>
      <c r="Q543" s="7">
        <v>0</v>
      </c>
      <c r="R543" s="22">
        <v>0</v>
      </c>
      <c r="S543" s="7">
        <v>0</v>
      </c>
      <c r="T543" s="9">
        <v>0</v>
      </c>
      <c r="U543" s="24" t="s">
        <v>2533</v>
      </c>
      <c r="V543" s="7"/>
      <c r="W543" s="27">
        <v>3273634</v>
      </c>
      <c r="X543" s="7" t="s">
        <v>2411</v>
      </c>
    </row>
    <row r="544" spans="1:24" x14ac:dyDescent="0.25">
      <c r="A544" s="7">
        <v>20250576</v>
      </c>
      <c r="B544" s="7" t="s">
        <v>300</v>
      </c>
      <c r="C544" s="7" t="s">
        <v>1425</v>
      </c>
      <c r="D544" s="11">
        <v>11</v>
      </c>
      <c r="E544" s="8">
        <v>45706</v>
      </c>
      <c r="F544" s="8">
        <v>46022</v>
      </c>
      <c r="G544" s="8">
        <v>46022</v>
      </c>
      <c r="H544" s="28"/>
      <c r="I544" s="15">
        <v>788</v>
      </c>
      <c r="J544" s="15">
        <v>582</v>
      </c>
      <c r="K544" s="22">
        <v>43879000</v>
      </c>
      <c r="L544" s="22">
        <v>3989000</v>
      </c>
      <c r="M544" s="13">
        <f t="shared" si="24"/>
        <v>0.67575758335422409</v>
      </c>
      <c r="N544" s="6">
        <v>29651567</v>
      </c>
      <c r="O544" s="6">
        <v>14227433</v>
      </c>
      <c r="P544" s="6">
        <f t="shared" si="23"/>
        <v>43879000</v>
      </c>
      <c r="Q544" s="7">
        <v>0</v>
      </c>
      <c r="R544" s="22">
        <v>0</v>
      </c>
      <c r="S544" s="7">
        <v>0</v>
      </c>
      <c r="T544" s="9">
        <v>0</v>
      </c>
      <c r="U544" s="24" t="s">
        <v>2533</v>
      </c>
      <c r="V544" s="7"/>
      <c r="W544" s="27">
        <v>2260433</v>
      </c>
      <c r="X544" s="7" t="s">
        <v>2406</v>
      </c>
    </row>
    <row r="545" spans="1:24" x14ac:dyDescent="0.25">
      <c r="A545" s="7">
        <v>20250577</v>
      </c>
      <c r="B545" s="7" t="s">
        <v>77</v>
      </c>
      <c r="C545" s="7" t="s">
        <v>1426</v>
      </c>
      <c r="D545" s="11">
        <v>9</v>
      </c>
      <c r="E545" s="8">
        <v>45709</v>
      </c>
      <c r="F545" s="8">
        <v>45981</v>
      </c>
      <c r="G545" s="8">
        <v>45981</v>
      </c>
      <c r="H545" s="28"/>
      <c r="I545" s="15">
        <v>727</v>
      </c>
      <c r="J545" s="15">
        <v>638</v>
      </c>
      <c r="K545" s="22">
        <v>58824000</v>
      </c>
      <c r="L545" s="22">
        <v>6536000</v>
      </c>
      <c r="M545" s="13">
        <f t="shared" si="24"/>
        <v>0.81481482048143616</v>
      </c>
      <c r="N545" s="6">
        <v>47930667</v>
      </c>
      <c r="O545" s="6">
        <v>10893333</v>
      </c>
      <c r="P545" s="6">
        <f t="shared" si="23"/>
        <v>58824000</v>
      </c>
      <c r="Q545" s="7">
        <v>0</v>
      </c>
      <c r="R545" s="22">
        <v>0</v>
      </c>
      <c r="S545" s="7">
        <v>0</v>
      </c>
      <c r="T545" s="9">
        <v>0</v>
      </c>
      <c r="U545" s="24">
        <v>0</v>
      </c>
      <c r="V545" s="7"/>
      <c r="W545" s="26">
        <v>0</v>
      </c>
      <c r="X545" s="7" t="s">
        <v>2400</v>
      </c>
    </row>
    <row r="546" spans="1:24" x14ac:dyDescent="0.25">
      <c r="A546" s="7">
        <v>20250578</v>
      </c>
      <c r="B546" s="7" t="s">
        <v>781</v>
      </c>
      <c r="C546" s="7" t="s">
        <v>867</v>
      </c>
      <c r="D546" s="11">
        <v>10</v>
      </c>
      <c r="E546" s="8">
        <v>45709</v>
      </c>
      <c r="F546" s="8">
        <v>46011</v>
      </c>
      <c r="G546" s="8">
        <v>46011</v>
      </c>
      <c r="H546" s="28"/>
      <c r="I546" s="15">
        <v>733</v>
      </c>
      <c r="J546" s="15">
        <v>645</v>
      </c>
      <c r="K546" s="22">
        <v>44520000</v>
      </c>
      <c r="L546" s="22">
        <v>4452000</v>
      </c>
      <c r="M546" s="13">
        <f t="shared" si="24"/>
        <v>0.73333333333333328</v>
      </c>
      <c r="N546" s="6">
        <v>32648000</v>
      </c>
      <c r="O546" s="6">
        <v>11872000</v>
      </c>
      <c r="P546" s="6">
        <f t="shared" si="23"/>
        <v>44520000</v>
      </c>
      <c r="Q546" s="7">
        <v>0</v>
      </c>
      <c r="R546" s="22">
        <v>0</v>
      </c>
      <c r="S546" s="7">
        <v>0</v>
      </c>
      <c r="T546" s="9">
        <v>0</v>
      </c>
      <c r="U546" s="24">
        <v>0</v>
      </c>
      <c r="V546" s="7"/>
      <c r="W546" s="26">
        <v>0</v>
      </c>
      <c r="X546" s="7" t="s">
        <v>2400</v>
      </c>
    </row>
    <row r="547" spans="1:24" x14ac:dyDescent="0.25">
      <c r="A547" s="7">
        <v>20250579</v>
      </c>
      <c r="B547" s="7" t="s">
        <v>2058</v>
      </c>
      <c r="C547" s="7" t="s">
        <v>1427</v>
      </c>
      <c r="D547" s="11">
        <v>8</v>
      </c>
      <c r="E547" s="8">
        <v>45707</v>
      </c>
      <c r="F547" s="8">
        <v>45948</v>
      </c>
      <c r="G547" s="8">
        <v>45948</v>
      </c>
      <c r="H547" s="28"/>
      <c r="I547" s="15">
        <v>701</v>
      </c>
      <c r="J547" s="15">
        <v>637</v>
      </c>
      <c r="K547" s="22">
        <v>64432000</v>
      </c>
      <c r="L547" s="22">
        <v>8054000</v>
      </c>
      <c r="M547" s="13">
        <f t="shared" si="24"/>
        <v>0.92500000000000004</v>
      </c>
      <c r="N547" s="6">
        <v>59599600</v>
      </c>
      <c r="O547" s="6">
        <v>4832400</v>
      </c>
      <c r="P547" s="6">
        <f t="shared" si="23"/>
        <v>64432000</v>
      </c>
      <c r="Q547" s="7">
        <v>0</v>
      </c>
      <c r="R547" s="22">
        <v>0</v>
      </c>
      <c r="S547" s="7">
        <v>0</v>
      </c>
      <c r="T547" s="9">
        <v>0</v>
      </c>
      <c r="U547" s="24">
        <v>0</v>
      </c>
      <c r="V547" s="7"/>
      <c r="W547" s="26">
        <v>0</v>
      </c>
      <c r="X547" s="7" t="s">
        <v>2400</v>
      </c>
    </row>
    <row r="548" spans="1:24" x14ac:dyDescent="0.25">
      <c r="A548" s="7">
        <v>20250580</v>
      </c>
      <c r="B548" s="7" t="s">
        <v>984</v>
      </c>
      <c r="C548" s="7" t="s">
        <v>1428</v>
      </c>
      <c r="D548" s="11">
        <v>8</v>
      </c>
      <c r="E548" s="8">
        <v>45737</v>
      </c>
      <c r="F548" s="8">
        <v>45981</v>
      </c>
      <c r="G548" s="8">
        <v>45981</v>
      </c>
      <c r="H548" s="28"/>
      <c r="I548" s="15" t="s">
        <v>1698</v>
      </c>
      <c r="J548" s="15" t="s">
        <v>1698</v>
      </c>
      <c r="K548" s="22" t="s">
        <v>1698</v>
      </c>
      <c r="L548" s="22" t="str">
        <f>K548</f>
        <v>FONDIGER</v>
      </c>
      <c r="M548" s="22" t="str">
        <f>L548</f>
        <v>FONDIGER</v>
      </c>
      <c r="N548" s="6" t="s">
        <v>1698</v>
      </c>
      <c r="O548" s="6" t="s">
        <v>1698</v>
      </c>
      <c r="P548" s="6" t="s">
        <v>1698</v>
      </c>
      <c r="Q548" s="7">
        <v>0</v>
      </c>
      <c r="R548" s="22">
        <v>0</v>
      </c>
      <c r="S548" s="7">
        <v>0</v>
      </c>
      <c r="T548" s="9">
        <v>0</v>
      </c>
      <c r="U548" s="24">
        <v>0</v>
      </c>
      <c r="V548" s="7"/>
      <c r="W548" s="26">
        <v>0</v>
      </c>
      <c r="X548" s="7" t="s">
        <v>2406</v>
      </c>
    </row>
    <row r="549" spans="1:24" x14ac:dyDescent="0.25">
      <c r="A549" s="7">
        <v>20250581</v>
      </c>
      <c r="B549" s="7" t="s">
        <v>651</v>
      </c>
      <c r="C549" s="7" t="s">
        <v>1429</v>
      </c>
      <c r="D549" s="11">
        <v>10</v>
      </c>
      <c r="E549" s="8">
        <v>45708</v>
      </c>
      <c r="F549" s="8">
        <v>46010</v>
      </c>
      <c r="G549" s="8">
        <v>46010</v>
      </c>
      <c r="H549" s="28"/>
      <c r="I549" s="15">
        <v>573</v>
      </c>
      <c r="J549" s="15">
        <v>650</v>
      </c>
      <c r="K549" s="22">
        <v>57770000</v>
      </c>
      <c r="L549" s="22">
        <v>5777000</v>
      </c>
      <c r="M549" s="13">
        <f t="shared" si="24"/>
        <v>0.73666666089665922</v>
      </c>
      <c r="N549" s="6">
        <v>42557233</v>
      </c>
      <c r="O549" s="6">
        <v>15212767</v>
      </c>
      <c r="P549" s="6">
        <f t="shared" si="23"/>
        <v>57770000</v>
      </c>
      <c r="Q549" s="7">
        <v>0</v>
      </c>
      <c r="R549" s="22">
        <v>0</v>
      </c>
      <c r="S549" s="7">
        <v>0</v>
      </c>
      <c r="T549" s="9">
        <v>0</v>
      </c>
      <c r="U549" s="24">
        <v>0</v>
      </c>
      <c r="V549" s="7"/>
      <c r="W549" s="26">
        <v>0</v>
      </c>
      <c r="X549" s="7" t="s">
        <v>2413</v>
      </c>
    </row>
    <row r="550" spans="1:24" x14ac:dyDescent="0.25">
      <c r="A550" s="7">
        <v>20250582</v>
      </c>
      <c r="B550" s="7" t="s">
        <v>985</v>
      </c>
      <c r="C550" s="7" t="s">
        <v>1430</v>
      </c>
      <c r="D550" s="11">
        <v>10</v>
      </c>
      <c r="E550" s="8">
        <v>45707</v>
      </c>
      <c r="F550" s="8">
        <v>46009</v>
      </c>
      <c r="G550" s="8">
        <v>46009</v>
      </c>
      <c r="H550" s="28"/>
      <c r="I550" s="15">
        <v>675</v>
      </c>
      <c r="J550" s="15">
        <v>636</v>
      </c>
      <c r="K550" s="22">
        <v>31560000</v>
      </c>
      <c r="L550" s="22">
        <v>3156000</v>
      </c>
      <c r="M550" s="13">
        <f t="shared" si="24"/>
        <v>0.74</v>
      </c>
      <c r="N550" s="6">
        <v>23354400</v>
      </c>
      <c r="O550" s="6">
        <v>8205600</v>
      </c>
      <c r="P550" s="6">
        <f t="shared" si="23"/>
        <v>31560000</v>
      </c>
      <c r="Q550" s="7">
        <v>0</v>
      </c>
      <c r="R550" s="22">
        <v>0</v>
      </c>
      <c r="S550" s="7">
        <v>0</v>
      </c>
      <c r="T550" s="9">
        <v>0</v>
      </c>
      <c r="U550" s="24">
        <v>0</v>
      </c>
      <c r="V550" s="7"/>
      <c r="W550" s="26">
        <v>0</v>
      </c>
      <c r="X550" s="7" t="s">
        <v>2413</v>
      </c>
    </row>
    <row r="551" spans="1:24" x14ac:dyDescent="0.25">
      <c r="A551" s="7">
        <v>20250583</v>
      </c>
      <c r="B551" s="7" t="s">
        <v>611</v>
      </c>
      <c r="C551" s="7" t="s">
        <v>1418</v>
      </c>
      <c r="D551" s="11">
        <v>10</v>
      </c>
      <c r="E551" s="8">
        <v>45712</v>
      </c>
      <c r="F551" s="8">
        <v>46014</v>
      </c>
      <c r="G551" s="8">
        <v>46014</v>
      </c>
      <c r="H551" s="28"/>
      <c r="I551" s="15">
        <v>696</v>
      </c>
      <c r="J551" s="15">
        <v>646</v>
      </c>
      <c r="K551" s="22">
        <v>50160000</v>
      </c>
      <c r="L551" s="22">
        <v>5016000</v>
      </c>
      <c r="M551" s="13">
        <f t="shared" si="24"/>
        <v>0.72333333333333338</v>
      </c>
      <c r="N551" s="6">
        <v>36282400</v>
      </c>
      <c r="O551" s="6">
        <v>13877600</v>
      </c>
      <c r="P551" s="6">
        <f t="shared" si="23"/>
        <v>50160000</v>
      </c>
      <c r="Q551" s="7">
        <v>0</v>
      </c>
      <c r="R551" s="22">
        <v>0</v>
      </c>
      <c r="S551" s="7">
        <v>0</v>
      </c>
      <c r="T551" s="9">
        <v>0</v>
      </c>
      <c r="U551" s="24">
        <v>0</v>
      </c>
      <c r="V551" s="7"/>
      <c r="W551" s="26">
        <v>0</v>
      </c>
      <c r="X551" s="7" t="s">
        <v>2413</v>
      </c>
    </row>
    <row r="552" spans="1:24" x14ac:dyDescent="0.25">
      <c r="A552" s="7">
        <v>20250584</v>
      </c>
      <c r="B552" s="7" t="s">
        <v>263</v>
      </c>
      <c r="C552" s="7" t="s">
        <v>541</v>
      </c>
      <c r="D552" s="11">
        <v>10</v>
      </c>
      <c r="E552" s="8">
        <v>45707</v>
      </c>
      <c r="F552" s="8">
        <v>46009</v>
      </c>
      <c r="G552" s="8">
        <v>46009</v>
      </c>
      <c r="H552" s="28"/>
      <c r="I552" s="15">
        <v>714</v>
      </c>
      <c r="J552" s="15">
        <v>615</v>
      </c>
      <c r="K552" s="22">
        <v>34250000</v>
      </c>
      <c r="L552" s="22">
        <v>3425000</v>
      </c>
      <c r="M552" s="13">
        <f t="shared" si="24"/>
        <v>0.74</v>
      </c>
      <c r="N552" s="6">
        <v>25345000</v>
      </c>
      <c r="O552" s="6">
        <v>8905000</v>
      </c>
      <c r="P552" s="6">
        <f t="shared" si="23"/>
        <v>34250000</v>
      </c>
      <c r="Q552" s="7">
        <v>0</v>
      </c>
      <c r="R552" s="22">
        <v>0</v>
      </c>
      <c r="S552" s="7">
        <v>0</v>
      </c>
      <c r="T552" s="9">
        <v>0</v>
      </c>
      <c r="U552" s="24">
        <v>0</v>
      </c>
      <c r="V552" s="7"/>
      <c r="W552" s="26">
        <v>0</v>
      </c>
      <c r="X552" s="7" t="s">
        <v>2400</v>
      </c>
    </row>
    <row r="553" spans="1:24" x14ac:dyDescent="0.25">
      <c r="A553" s="7">
        <v>20250585</v>
      </c>
      <c r="B553" s="7" t="s">
        <v>214</v>
      </c>
      <c r="C553" s="7" t="s">
        <v>555</v>
      </c>
      <c r="D553" s="11">
        <v>11</v>
      </c>
      <c r="E553" s="8">
        <v>45709</v>
      </c>
      <c r="F553" s="8">
        <v>46022</v>
      </c>
      <c r="G553" s="8">
        <v>46022</v>
      </c>
      <c r="H553" s="28"/>
      <c r="I553" s="15">
        <v>722</v>
      </c>
      <c r="J553" s="15">
        <v>555</v>
      </c>
      <c r="K553" s="22">
        <v>48972000</v>
      </c>
      <c r="L553" s="22">
        <v>4452000</v>
      </c>
      <c r="M553" s="13">
        <f t="shared" si="24"/>
        <v>0.66666666666666663</v>
      </c>
      <c r="N553" s="6">
        <v>32648000</v>
      </c>
      <c r="O553" s="6">
        <v>16324000</v>
      </c>
      <c r="P553" s="6">
        <f t="shared" si="23"/>
        <v>48972000</v>
      </c>
      <c r="Q553" s="7">
        <v>0</v>
      </c>
      <c r="R553" s="22">
        <v>0</v>
      </c>
      <c r="S553" s="7">
        <v>0</v>
      </c>
      <c r="T553" s="9">
        <v>0</v>
      </c>
      <c r="U553" s="24">
        <v>0</v>
      </c>
      <c r="V553" s="7"/>
      <c r="W553" s="27">
        <v>2968000</v>
      </c>
      <c r="X553" s="7" t="s">
        <v>2400</v>
      </c>
    </row>
    <row r="554" spans="1:24" x14ac:dyDescent="0.25">
      <c r="A554" s="7">
        <v>20250586</v>
      </c>
      <c r="B554" s="7" t="s">
        <v>126</v>
      </c>
      <c r="C554" s="7" t="s">
        <v>1380</v>
      </c>
      <c r="D554" s="11">
        <v>8</v>
      </c>
      <c r="E554" s="8">
        <v>45708</v>
      </c>
      <c r="F554" s="8">
        <v>45949</v>
      </c>
      <c r="G554" s="8">
        <v>45949</v>
      </c>
      <c r="H554" s="28"/>
      <c r="I554" s="15">
        <v>718</v>
      </c>
      <c r="J554" s="15">
        <v>572</v>
      </c>
      <c r="K554" s="22">
        <v>25248000</v>
      </c>
      <c r="L554" s="22">
        <v>3156000</v>
      </c>
      <c r="M554" s="13">
        <f t="shared" si="24"/>
        <v>0.92083333333333328</v>
      </c>
      <c r="N554" s="6">
        <v>23249200</v>
      </c>
      <c r="O554" s="6">
        <v>1998800</v>
      </c>
      <c r="P554" s="6">
        <f t="shared" si="23"/>
        <v>25248000</v>
      </c>
      <c r="Q554" s="7">
        <v>0</v>
      </c>
      <c r="R554" s="22">
        <v>0</v>
      </c>
      <c r="S554" s="7">
        <v>0</v>
      </c>
      <c r="T554" s="9">
        <v>0</v>
      </c>
      <c r="U554" s="24">
        <v>0</v>
      </c>
      <c r="V554" s="7"/>
      <c r="W554" s="26">
        <v>0</v>
      </c>
      <c r="X554" s="7" t="s">
        <v>2407</v>
      </c>
    </row>
    <row r="555" spans="1:24" x14ac:dyDescent="0.25">
      <c r="A555" s="7">
        <v>20250587</v>
      </c>
      <c r="B555" s="7" t="s">
        <v>514</v>
      </c>
      <c r="C555" s="7" t="s">
        <v>1379</v>
      </c>
      <c r="D555" s="11">
        <v>8</v>
      </c>
      <c r="E555" s="8">
        <v>45708</v>
      </c>
      <c r="F555" s="8">
        <v>45949</v>
      </c>
      <c r="G555" s="8">
        <v>45949</v>
      </c>
      <c r="H555" s="28"/>
      <c r="I555" s="15">
        <v>717</v>
      </c>
      <c r="J555" s="15">
        <v>573</v>
      </c>
      <c r="K555" s="22">
        <v>25248000</v>
      </c>
      <c r="L555" s="22">
        <v>3156000</v>
      </c>
      <c r="M555" s="13">
        <f t="shared" si="24"/>
        <v>0.92083333333333328</v>
      </c>
      <c r="N555" s="6">
        <v>23249200</v>
      </c>
      <c r="O555" s="6">
        <v>1998800</v>
      </c>
      <c r="P555" s="6">
        <f t="shared" si="23"/>
        <v>25248000</v>
      </c>
      <c r="Q555" s="7">
        <v>0</v>
      </c>
      <c r="R555" s="22">
        <v>0</v>
      </c>
      <c r="S555" s="7">
        <v>0</v>
      </c>
      <c r="T555" s="9">
        <v>0</v>
      </c>
      <c r="U555" s="24">
        <v>0</v>
      </c>
      <c r="V555" s="7"/>
      <c r="W555" s="26">
        <v>0</v>
      </c>
      <c r="X555" s="7" t="s">
        <v>2407</v>
      </c>
    </row>
    <row r="556" spans="1:24" x14ac:dyDescent="0.25">
      <c r="A556" s="7">
        <v>20250588</v>
      </c>
      <c r="B556" s="7" t="s">
        <v>505</v>
      </c>
      <c r="C556" s="7" t="s">
        <v>1255</v>
      </c>
      <c r="D556" s="11">
        <v>8</v>
      </c>
      <c r="E556" s="8">
        <v>45706</v>
      </c>
      <c r="F556" s="8">
        <v>45947</v>
      </c>
      <c r="G556" s="8">
        <v>45947</v>
      </c>
      <c r="H556" s="28"/>
      <c r="I556" s="15">
        <v>704</v>
      </c>
      <c r="J556" s="15">
        <v>523</v>
      </c>
      <c r="K556" s="22">
        <v>35616000</v>
      </c>
      <c r="L556" s="22">
        <v>4452000</v>
      </c>
      <c r="M556" s="13">
        <f t="shared" si="24"/>
        <v>0.9291666666666667</v>
      </c>
      <c r="N556" s="6">
        <v>33093200</v>
      </c>
      <c r="O556" s="6">
        <v>2522800</v>
      </c>
      <c r="P556" s="6">
        <f t="shared" si="23"/>
        <v>35616000</v>
      </c>
      <c r="Q556" s="7">
        <v>0</v>
      </c>
      <c r="R556" s="22">
        <v>0</v>
      </c>
      <c r="S556" s="7">
        <v>0</v>
      </c>
      <c r="T556" s="9">
        <v>0</v>
      </c>
      <c r="U556" s="24">
        <v>0</v>
      </c>
      <c r="V556" s="7"/>
      <c r="W556" s="26">
        <v>0</v>
      </c>
      <c r="X556" s="7" t="s">
        <v>2407</v>
      </c>
    </row>
    <row r="557" spans="1:24" x14ac:dyDescent="0.25">
      <c r="A557" s="7">
        <v>20250589</v>
      </c>
      <c r="B557" s="7" t="s">
        <v>470</v>
      </c>
      <c r="C557" s="7" t="s">
        <v>1431</v>
      </c>
      <c r="D557" s="11">
        <v>10</v>
      </c>
      <c r="E557" s="8">
        <v>45706</v>
      </c>
      <c r="F557" s="8">
        <v>46008</v>
      </c>
      <c r="G557" s="8">
        <v>46008</v>
      </c>
      <c r="H557" s="28"/>
      <c r="I557" s="15">
        <v>783</v>
      </c>
      <c r="J557" s="15">
        <v>569</v>
      </c>
      <c r="K557" s="22">
        <v>34250000</v>
      </c>
      <c r="L557" s="22">
        <v>3425000</v>
      </c>
      <c r="M557" s="13">
        <f t="shared" si="24"/>
        <v>0.74333334306569343</v>
      </c>
      <c r="N557" s="6">
        <v>25459167</v>
      </c>
      <c r="O557" s="6">
        <v>8790833</v>
      </c>
      <c r="P557" s="6">
        <f t="shared" si="23"/>
        <v>34250000</v>
      </c>
      <c r="Q557" s="7">
        <v>0</v>
      </c>
      <c r="R557" s="22">
        <v>0</v>
      </c>
      <c r="S557" s="7">
        <v>0</v>
      </c>
      <c r="T557" s="9">
        <v>0</v>
      </c>
      <c r="U557" s="24">
        <v>0</v>
      </c>
      <c r="V557" s="7"/>
      <c r="W557" s="26">
        <v>0</v>
      </c>
      <c r="X557" s="7" t="s">
        <v>2415</v>
      </c>
    </row>
    <row r="558" spans="1:24" x14ac:dyDescent="0.25">
      <c r="A558" s="7">
        <v>20250590</v>
      </c>
      <c r="B558" s="7" t="s">
        <v>986</v>
      </c>
      <c r="C558" s="7" t="s">
        <v>1290</v>
      </c>
      <c r="D558" s="11">
        <v>10.533333333333333</v>
      </c>
      <c r="E558" s="8">
        <v>45709</v>
      </c>
      <c r="F558" s="8">
        <v>46022</v>
      </c>
      <c r="G558" s="8">
        <v>46022</v>
      </c>
      <c r="H558" s="28"/>
      <c r="I558" s="15">
        <v>556</v>
      </c>
      <c r="J558" s="15">
        <v>684</v>
      </c>
      <c r="K558" s="22">
        <v>36076667</v>
      </c>
      <c r="L558" s="22">
        <v>3425000</v>
      </c>
      <c r="M558" s="13">
        <f t="shared" si="24"/>
        <v>0.69620253445253133</v>
      </c>
      <c r="N558" s="6">
        <v>25116667</v>
      </c>
      <c r="O558" s="6">
        <v>10960000</v>
      </c>
      <c r="P558" s="6">
        <f t="shared" si="23"/>
        <v>36076667</v>
      </c>
      <c r="Q558" s="7">
        <v>0</v>
      </c>
      <c r="R558" s="22">
        <v>0</v>
      </c>
      <c r="S558" s="7">
        <v>0</v>
      </c>
      <c r="T558" s="9">
        <v>0</v>
      </c>
      <c r="U558" s="24" t="s">
        <v>2533</v>
      </c>
      <c r="V558" s="7"/>
      <c r="W558" s="27">
        <v>685000</v>
      </c>
      <c r="X558" s="7" t="s">
        <v>2403</v>
      </c>
    </row>
    <row r="559" spans="1:24" x14ac:dyDescent="0.25">
      <c r="A559" s="7">
        <v>20250591</v>
      </c>
      <c r="B559" s="7" t="s">
        <v>379</v>
      </c>
      <c r="C559" s="7" t="s">
        <v>538</v>
      </c>
      <c r="D559" s="11">
        <v>10.933333333333334</v>
      </c>
      <c r="E559" s="8">
        <v>45708</v>
      </c>
      <c r="F559" s="8">
        <v>46022</v>
      </c>
      <c r="G559" s="8">
        <v>46022</v>
      </c>
      <c r="H559" s="28"/>
      <c r="I559" s="15">
        <v>656</v>
      </c>
      <c r="J559" s="15">
        <v>671</v>
      </c>
      <c r="K559" s="22">
        <v>25266933</v>
      </c>
      <c r="L559" s="22">
        <v>2311000</v>
      </c>
      <c r="M559" s="13">
        <f t="shared" si="24"/>
        <v>0.6737805098861821</v>
      </c>
      <c r="N559" s="6">
        <v>17024367</v>
      </c>
      <c r="O559" s="6">
        <v>8242566</v>
      </c>
      <c r="P559" s="6">
        <f t="shared" si="23"/>
        <v>25266933</v>
      </c>
      <c r="Q559" s="7">
        <v>0</v>
      </c>
      <c r="R559" s="22">
        <v>0</v>
      </c>
      <c r="S559" s="7">
        <v>0</v>
      </c>
      <c r="T559" s="9">
        <v>0</v>
      </c>
      <c r="U559" s="24" t="s">
        <v>2533</v>
      </c>
      <c r="V559" s="7"/>
      <c r="W559" s="27">
        <v>1309566</v>
      </c>
      <c r="X559" s="7" t="s">
        <v>2411</v>
      </c>
    </row>
    <row r="560" spans="1:24" x14ac:dyDescent="0.25">
      <c r="A560" s="7">
        <v>20250592</v>
      </c>
      <c r="B560" s="7" t="s">
        <v>987</v>
      </c>
      <c r="C560" s="7" t="s">
        <v>538</v>
      </c>
      <c r="D560" s="11">
        <v>10.7</v>
      </c>
      <c r="E560" s="8">
        <v>45706</v>
      </c>
      <c r="F560" s="8">
        <v>46048</v>
      </c>
      <c r="G560" s="8">
        <v>46048</v>
      </c>
      <c r="H560" s="28"/>
      <c r="I560" s="15">
        <v>603</v>
      </c>
      <c r="J560" s="15">
        <v>589</v>
      </c>
      <c r="K560" s="22">
        <v>24727700</v>
      </c>
      <c r="L560" s="22">
        <v>2311000</v>
      </c>
      <c r="M560" s="13">
        <f t="shared" si="24"/>
        <v>0.61370717858919355</v>
      </c>
      <c r="N560" s="6">
        <v>15175567</v>
      </c>
      <c r="O560" s="6">
        <v>9552133</v>
      </c>
      <c r="P560" s="6">
        <f t="shared" si="23"/>
        <v>24727700</v>
      </c>
      <c r="Q560" s="7">
        <v>0</v>
      </c>
      <c r="R560" s="22">
        <v>0</v>
      </c>
      <c r="S560" s="7">
        <v>0</v>
      </c>
      <c r="T560" s="9">
        <v>0</v>
      </c>
      <c r="U560" s="24" t="s">
        <v>2533</v>
      </c>
      <c r="V560" s="7"/>
      <c r="W560" s="27">
        <v>2619133</v>
      </c>
      <c r="X560" s="7" t="s">
        <v>2411</v>
      </c>
    </row>
    <row r="561" spans="1:24" x14ac:dyDescent="0.25">
      <c r="A561" s="7">
        <v>20250593</v>
      </c>
      <c r="B561" s="7" t="s">
        <v>828</v>
      </c>
      <c r="C561" s="7" t="s">
        <v>1432</v>
      </c>
      <c r="D561" s="11">
        <v>10.533333333333333</v>
      </c>
      <c r="E561" s="8">
        <v>45714</v>
      </c>
      <c r="F561" s="8">
        <v>46022</v>
      </c>
      <c r="G561" s="8">
        <v>46022</v>
      </c>
      <c r="H561" s="28"/>
      <c r="I561" s="15">
        <v>403</v>
      </c>
      <c r="J561" s="15">
        <v>562</v>
      </c>
      <c r="K561" s="22">
        <v>52845733</v>
      </c>
      <c r="L561" s="22">
        <v>5017000</v>
      </c>
      <c r="M561" s="13">
        <f t="shared" si="24"/>
        <v>0.68037975743472046</v>
      </c>
      <c r="N561" s="6">
        <v>35955167</v>
      </c>
      <c r="O561" s="6">
        <v>16890566</v>
      </c>
      <c r="P561" s="6">
        <f t="shared" si="23"/>
        <v>52845733</v>
      </c>
      <c r="Q561" s="7">
        <v>0</v>
      </c>
      <c r="R561" s="22">
        <v>0</v>
      </c>
      <c r="S561" s="7">
        <v>0</v>
      </c>
      <c r="T561" s="9">
        <v>0</v>
      </c>
      <c r="U561" s="24" t="s">
        <v>2533</v>
      </c>
      <c r="V561" s="7"/>
      <c r="W561" s="27">
        <v>1839566</v>
      </c>
      <c r="X561" s="7" t="s">
        <v>2411</v>
      </c>
    </row>
    <row r="562" spans="1:24" x14ac:dyDescent="0.25">
      <c r="A562" s="7">
        <v>20250594</v>
      </c>
      <c r="B562" s="7" t="s">
        <v>690</v>
      </c>
      <c r="C562" s="7" t="s">
        <v>643</v>
      </c>
      <c r="D562" s="11">
        <v>10.5</v>
      </c>
      <c r="E562" s="8">
        <v>45706</v>
      </c>
      <c r="F562" s="8">
        <v>46022</v>
      </c>
      <c r="G562" s="8">
        <v>46022</v>
      </c>
      <c r="H562" s="28"/>
      <c r="I562" s="15">
        <v>363</v>
      </c>
      <c r="J562" s="15">
        <v>530</v>
      </c>
      <c r="K562" s="22">
        <v>52678500</v>
      </c>
      <c r="L562" s="22">
        <v>5017000</v>
      </c>
      <c r="M562" s="13">
        <f t="shared" si="24"/>
        <v>0.70793650160881572</v>
      </c>
      <c r="N562" s="6">
        <v>37293033</v>
      </c>
      <c r="O562" s="6">
        <v>15385467</v>
      </c>
      <c r="P562" s="6">
        <f t="shared" si="23"/>
        <v>52678500</v>
      </c>
      <c r="Q562" s="7">
        <v>0</v>
      </c>
      <c r="R562" s="22">
        <v>0</v>
      </c>
      <c r="S562" s="7">
        <v>0</v>
      </c>
      <c r="T562" s="9">
        <v>0</v>
      </c>
      <c r="U562" s="24" t="s">
        <v>2533</v>
      </c>
      <c r="V562" s="7"/>
      <c r="W562" s="27">
        <v>334467</v>
      </c>
      <c r="X562" s="7" t="s">
        <v>2411</v>
      </c>
    </row>
    <row r="563" spans="1:24" x14ac:dyDescent="0.25">
      <c r="A563" s="7">
        <v>20250595</v>
      </c>
      <c r="B563" s="7" t="s">
        <v>988</v>
      </c>
      <c r="C563" s="7" t="s">
        <v>1433</v>
      </c>
      <c r="D563" s="11">
        <v>10.933333333333334</v>
      </c>
      <c r="E563" s="8">
        <v>45706</v>
      </c>
      <c r="F563" s="8">
        <v>46022</v>
      </c>
      <c r="G563" s="8">
        <v>46022</v>
      </c>
      <c r="H563" s="28"/>
      <c r="I563" s="15">
        <v>360</v>
      </c>
      <c r="J563" s="15">
        <v>532</v>
      </c>
      <c r="K563" s="22">
        <v>97306667</v>
      </c>
      <c r="L563" s="22">
        <v>8900000</v>
      </c>
      <c r="M563" s="13">
        <f t="shared" si="24"/>
        <v>0.67987804987709632</v>
      </c>
      <c r="N563" s="6">
        <v>66156667</v>
      </c>
      <c r="O563" s="6">
        <v>31150000</v>
      </c>
      <c r="P563" s="6">
        <f t="shared" si="23"/>
        <v>97306667</v>
      </c>
      <c r="Q563" s="7">
        <v>0</v>
      </c>
      <c r="R563" s="22">
        <v>0</v>
      </c>
      <c r="S563" s="7">
        <v>0</v>
      </c>
      <c r="T563" s="9">
        <v>0</v>
      </c>
      <c r="U563" s="24" t="s">
        <v>2533</v>
      </c>
      <c r="V563" s="7"/>
      <c r="W563" s="27">
        <v>4450000</v>
      </c>
      <c r="X563" s="7" t="s">
        <v>2411</v>
      </c>
    </row>
    <row r="564" spans="1:24" x14ac:dyDescent="0.25">
      <c r="A564" s="7">
        <v>20250596</v>
      </c>
      <c r="B564" s="7" t="s">
        <v>128</v>
      </c>
      <c r="C564" s="7" t="s">
        <v>1434</v>
      </c>
      <c r="D564" s="11">
        <v>9</v>
      </c>
      <c r="E564" s="8">
        <v>45709</v>
      </c>
      <c r="F564" s="8">
        <v>45981</v>
      </c>
      <c r="G564" s="8">
        <v>45981</v>
      </c>
      <c r="H564" s="28"/>
      <c r="I564" s="15">
        <v>703</v>
      </c>
      <c r="J564" s="15">
        <v>551</v>
      </c>
      <c r="K564" s="22">
        <v>45144000</v>
      </c>
      <c r="L564" s="22">
        <v>5016000</v>
      </c>
      <c r="M564" s="13">
        <f t="shared" si="24"/>
        <v>0.81481481481481477</v>
      </c>
      <c r="N564" s="6">
        <v>36784000</v>
      </c>
      <c r="O564" s="6">
        <v>8360000</v>
      </c>
      <c r="P564" s="6">
        <f t="shared" si="23"/>
        <v>45144000</v>
      </c>
      <c r="Q564" s="7">
        <v>0</v>
      </c>
      <c r="R564" s="22">
        <v>0</v>
      </c>
      <c r="S564" s="7">
        <v>0</v>
      </c>
      <c r="T564" s="9">
        <v>0</v>
      </c>
      <c r="U564" s="24">
        <v>0</v>
      </c>
      <c r="V564" s="7"/>
      <c r="W564" s="26">
        <v>0</v>
      </c>
      <c r="X564" s="7" t="s">
        <v>2400</v>
      </c>
    </row>
    <row r="565" spans="1:24" x14ac:dyDescent="0.25">
      <c r="A565" s="7">
        <v>20250597</v>
      </c>
      <c r="B565" s="7" t="s">
        <v>989</v>
      </c>
      <c r="C565" s="7" t="s">
        <v>1435</v>
      </c>
      <c r="D565" s="11">
        <v>9</v>
      </c>
      <c r="E565" s="8">
        <v>45709</v>
      </c>
      <c r="F565" s="8">
        <v>45981</v>
      </c>
      <c r="G565" s="8">
        <v>45981</v>
      </c>
      <c r="H565" s="28"/>
      <c r="I565" s="15">
        <v>721</v>
      </c>
      <c r="J565" s="15">
        <v>603</v>
      </c>
      <c r="K565" s="22">
        <v>40068000</v>
      </c>
      <c r="L565" s="22">
        <v>4452000</v>
      </c>
      <c r="M565" s="13">
        <f t="shared" si="24"/>
        <v>0.81481481481481477</v>
      </c>
      <c r="N565" s="6">
        <v>32648000</v>
      </c>
      <c r="O565" s="6">
        <v>7420000</v>
      </c>
      <c r="P565" s="6">
        <f t="shared" si="23"/>
        <v>40068000</v>
      </c>
      <c r="Q565" s="7">
        <v>0</v>
      </c>
      <c r="R565" s="22">
        <v>0</v>
      </c>
      <c r="S565" s="7">
        <v>0</v>
      </c>
      <c r="T565" s="9">
        <v>0</v>
      </c>
      <c r="U565" s="24">
        <v>0</v>
      </c>
      <c r="V565" s="7"/>
      <c r="W565" s="26">
        <v>0</v>
      </c>
      <c r="X565" s="7" t="s">
        <v>2400</v>
      </c>
    </row>
    <row r="566" spans="1:24" x14ac:dyDescent="0.25">
      <c r="A566" s="7">
        <v>20250598</v>
      </c>
      <c r="B566" s="7" t="s">
        <v>779</v>
      </c>
      <c r="C566" s="7" t="s">
        <v>866</v>
      </c>
      <c r="D566" s="11">
        <v>9.5</v>
      </c>
      <c r="E566" s="8">
        <v>45712</v>
      </c>
      <c r="F566" s="8">
        <v>45999</v>
      </c>
      <c r="G566" s="8">
        <v>45999</v>
      </c>
      <c r="H566" s="28"/>
      <c r="I566" s="15">
        <v>710</v>
      </c>
      <c r="J566" s="15">
        <v>640</v>
      </c>
      <c r="K566" s="22">
        <v>32537500</v>
      </c>
      <c r="L566" s="22">
        <v>3425000</v>
      </c>
      <c r="M566" s="13">
        <f t="shared" si="24"/>
        <v>0.76140351901651937</v>
      </c>
      <c r="N566" s="6">
        <v>24774167</v>
      </c>
      <c r="O566" s="6">
        <v>7763333</v>
      </c>
      <c r="P566" s="6">
        <f t="shared" si="23"/>
        <v>32537500</v>
      </c>
      <c r="Q566" s="7">
        <v>0</v>
      </c>
      <c r="R566" s="22">
        <v>0</v>
      </c>
      <c r="S566" s="7">
        <v>0</v>
      </c>
      <c r="T566" s="9">
        <v>0</v>
      </c>
      <c r="U566" s="24">
        <v>0</v>
      </c>
      <c r="V566" s="7"/>
      <c r="W566" s="26">
        <v>0</v>
      </c>
      <c r="X566" s="7" t="s">
        <v>2400</v>
      </c>
    </row>
    <row r="567" spans="1:24" x14ac:dyDescent="0.25">
      <c r="A567" s="7">
        <v>20250599</v>
      </c>
      <c r="B567" s="7" t="s">
        <v>265</v>
      </c>
      <c r="C567" s="7" t="s">
        <v>1436</v>
      </c>
      <c r="D567" s="11">
        <v>10</v>
      </c>
      <c r="E567" s="8">
        <v>45706</v>
      </c>
      <c r="F567" s="8">
        <v>46008</v>
      </c>
      <c r="G567" s="8">
        <v>46008</v>
      </c>
      <c r="H567" s="28"/>
      <c r="I567" s="15">
        <v>776</v>
      </c>
      <c r="J567" s="15">
        <v>570</v>
      </c>
      <c r="K567" s="22">
        <v>57770000</v>
      </c>
      <c r="L567" s="22">
        <v>5777000</v>
      </c>
      <c r="M567" s="13">
        <f t="shared" si="24"/>
        <v>0.74333333910334087</v>
      </c>
      <c r="N567" s="6">
        <v>42942367</v>
      </c>
      <c r="O567" s="6">
        <v>14827633</v>
      </c>
      <c r="P567" s="6">
        <f t="shared" si="23"/>
        <v>57770000</v>
      </c>
      <c r="Q567" s="7">
        <v>0</v>
      </c>
      <c r="R567" s="22">
        <v>0</v>
      </c>
      <c r="S567" s="7">
        <v>0</v>
      </c>
      <c r="T567" s="9">
        <v>0</v>
      </c>
      <c r="U567" s="24">
        <v>0</v>
      </c>
      <c r="V567" s="7"/>
      <c r="W567" s="26">
        <v>0</v>
      </c>
      <c r="X567" s="7" t="s">
        <v>2421</v>
      </c>
    </row>
    <row r="568" spans="1:24" x14ac:dyDescent="0.25">
      <c r="A568" s="7">
        <v>20250600</v>
      </c>
      <c r="B568" s="7" t="s">
        <v>50</v>
      </c>
      <c r="C568" s="7" t="s">
        <v>1437</v>
      </c>
      <c r="D568" s="11">
        <v>10</v>
      </c>
      <c r="E568" s="8">
        <v>45706</v>
      </c>
      <c r="F568" s="8">
        <v>46008</v>
      </c>
      <c r="G568" s="8">
        <v>46008</v>
      </c>
      <c r="H568" s="28"/>
      <c r="I568" s="15">
        <v>578</v>
      </c>
      <c r="J568" s="15">
        <v>571</v>
      </c>
      <c r="K568" s="22">
        <v>101230000</v>
      </c>
      <c r="L568" s="22">
        <v>10123000</v>
      </c>
      <c r="M568" s="13">
        <f t="shared" si="24"/>
        <v>0.74333333004050184</v>
      </c>
      <c r="N568" s="6">
        <v>75247633</v>
      </c>
      <c r="O568" s="6">
        <v>25982367</v>
      </c>
      <c r="P568" s="6">
        <f t="shared" si="23"/>
        <v>101230000</v>
      </c>
      <c r="Q568" s="7">
        <v>0</v>
      </c>
      <c r="R568" s="22">
        <v>0</v>
      </c>
      <c r="S568" s="7">
        <v>0</v>
      </c>
      <c r="T568" s="9">
        <v>0</v>
      </c>
      <c r="U568" s="24">
        <v>0</v>
      </c>
      <c r="V568" s="7"/>
      <c r="W568" s="26">
        <v>0</v>
      </c>
      <c r="X568" s="7" t="s">
        <v>2421</v>
      </c>
    </row>
    <row r="569" spans="1:24" x14ac:dyDescent="0.25">
      <c r="A569" s="7">
        <v>20250601</v>
      </c>
      <c r="B569" s="7" t="s">
        <v>990</v>
      </c>
      <c r="C569" s="7" t="s">
        <v>1438</v>
      </c>
      <c r="D569" s="11">
        <v>10</v>
      </c>
      <c r="E569" s="8">
        <v>45706</v>
      </c>
      <c r="F569" s="8">
        <v>46008</v>
      </c>
      <c r="G569" s="8">
        <v>46008</v>
      </c>
      <c r="H569" s="28"/>
      <c r="I569" s="15">
        <v>611</v>
      </c>
      <c r="J569" s="15">
        <v>544</v>
      </c>
      <c r="K569" s="22">
        <v>93810000</v>
      </c>
      <c r="L569" s="22">
        <v>9381000</v>
      </c>
      <c r="M569" s="13">
        <f t="shared" si="24"/>
        <v>0.74333333333333329</v>
      </c>
      <c r="N569" s="6">
        <v>69732100</v>
      </c>
      <c r="O569" s="6">
        <v>24077900</v>
      </c>
      <c r="P569" s="6">
        <f t="shared" si="23"/>
        <v>93810000</v>
      </c>
      <c r="Q569" s="7">
        <v>0</v>
      </c>
      <c r="R569" s="22">
        <v>0</v>
      </c>
      <c r="S569" s="7">
        <v>0</v>
      </c>
      <c r="T569" s="9">
        <v>0</v>
      </c>
      <c r="U569" s="24">
        <v>0</v>
      </c>
      <c r="V569" s="7"/>
      <c r="W569" s="26">
        <v>0</v>
      </c>
      <c r="X569" s="7" t="s">
        <v>2421</v>
      </c>
    </row>
    <row r="570" spans="1:24" x14ac:dyDescent="0.25">
      <c r="A570" s="7">
        <v>20250602</v>
      </c>
      <c r="B570" s="7" t="s">
        <v>331</v>
      </c>
      <c r="C570" s="7" t="s">
        <v>1439</v>
      </c>
      <c r="D570" s="11">
        <v>10</v>
      </c>
      <c r="E570" s="8">
        <v>45706</v>
      </c>
      <c r="F570" s="8">
        <v>46008</v>
      </c>
      <c r="G570" s="8">
        <v>46008</v>
      </c>
      <c r="H570" s="28"/>
      <c r="I570" s="15">
        <v>785</v>
      </c>
      <c r="J570" s="15">
        <v>563</v>
      </c>
      <c r="K570" s="22">
        <v>57770000</v>
      </c>
      <c r="L570" s="22">
        <v>5777000</v>
      </c>
      <c r="M570" s="13">
        <f t="shared" si="24"/>
        <v>0.74333333910334087</v>
      </c>
      <c r="N570" s="6">
        <v>42942367</v>
      </c>
      <c r="O570" s="6">
        <v>14827633</v>
      </c>
      <c r="P570" s="6">
        <f t="shared" si="23"/>
        <v>57770000</v>
      </c>
      <c r="Q570" s="7">
        <v>0</v>
      </c>
      <c r="R570" s="22">
        <v>0</v>
      </c>
      <c r="S570" s="7">
        <v>0</v>
      </c>
      <c r="T570" s="9">
        <v>0</v>
      </c>
      <c r="U570" s="24">
        <v>0</v>
      </c>
      <c r="V570" s="7"/>
      <c r="W570" s="26">
        <v>0</v>
      </c>
      <c r="X570" s="7" t="s">
        <v>2421</v>
      </c>
    </row>
    <row r="571" spans="1:24" x14ac:dyDescent="0.25">
      <c r="A571" s="7">
        <v>20250603</v>
      </c>
      <c r="B571" s="7" t="s">
        <v>319</v>
      </c>
      <c r="C571" s="7" t="s">
        <v>1408</v>
      </c>
      <c r="D571" s="11">
        <v>10</v>
      </c>
      <c r="E571" s="8">
        <v>45707</v>
      </c>
      <c r="F571" s="8">
        <v>46009</v>
      </c>
      <c r="G571" s="8">
        <v>46009</v>
      </c>
      <c r="H571" s="28"/>
      <c r="I571" s="15">
        <v>778</v>
      </c>
      <c r="J571" s="15">
        <v>599</v>
      </c>
      <c r="K571" s="22">
        <v>23110000</v>
      </c>
      <c r="L571" s="22">
        <v>2311000</v>
      </c>
      <c r="M571" s="13">
        <f t="shared" si="24"/>
        <v>0.74</v>
      </c>
      <c r="N571" s="6">
        <v>17101400</v>
      </c>
      <c r="O571" s="6">
        <v>6008600</v>
      </c>
      <c r="P571" s="6">
        <f t="shared" si="23"/>
        <v>23110000</v>
      </c>
      <c r="Q571" s="7">
        <v>0</v>
      </c>
      <c r="R571" s="22">
        <v>0</v>
      </c>
      <c r="S571" s="7">
        <v>0</v>
      </c>
      <c r="T571" s="9">
        <v>0</v>
      </c>
      <c r="U571" s="24">
        <v>0</v>
      </c>
      <c r="V571" s="7"/>
      <c r="W571" s="26">
        <v>0</v>
      </c>
      <c r="X571" s="7" t="s">
        <v>2421</v>
      </c>
    </row>
    <row r="572" spans="1:24" x14ac:dyDescent="0.25">
      <c r="A572" s="7">
        <v>20250604</v>
      </c>
      <c r="B572" s="7" t="s">
        <v>458</v>
      </c>
      <c r="C572" s="7" t="s">
        <v>1440</v>
      </c>
      <c r="D572" s="11">
        <v>10</v>
      </c>
      <c r="E572" s="8">
        <v>45706</v>
      </c>
      <c r="F572" s="8">
        <v>46008</v>
      </c>
      <c r="G572" s="8">
        <v>46008</v>
      </c>
      <c r="H572" s="28"/>
      <c r="I572" s="15">
        <v>779</v>
      </c>
      <c r="J572" s="15">
        <v>598</v>
      </c>
      <c r="K572" s="22">
        <v>93810000</v>
      </c>
      <c r="L572" s="22">
        <v>9381000</v>
      </c>
      <c r="M572" s="13">
        <f t="shared" si="24"/>
        <v>0.74333333333333329</v>
      </c>
      <c r="N572" s="6">
        <v>69732100</v>
      </c>
      <c r="O572" s="6">
        <v>24077900</v>
      </c>
      <c r="P572" s="6">
        <f t="shared" si="23"/>
        <v>93810000</v>
      </c>
      <c r="Q572" s="7">
        <v>0</v>
      </c>
      <c r="R572" s="22">
        <v>0</v>
      </c>
      <c r="S572" s="7">
        <v>0</v>
      </c>
      <c r="T572" s="9">
        <v>0</v>
      </c>
      <c r="U572" s="24">
        <v>0</v>
      </c>
      <c r="V572" s="7"/>
      <c r="W572" s="26">
        <v>0</v>
      </c>
      <c r="X572" s="7" t="s">
        <v>2421</v>
      </c>
    </row>
    <row r="573" spans="1:24" x14ac:dyDescent="0.25">
      <c r="A573" s="7">
        <v>20250605</v>
      </c>
      <c r="B573" s="7" t="s">
        <v>60</v>
      </c>
      <c r="C573" s="7" t="s">
        <v>1441</v>
      </c>
      <c r="D573" s="11">
        <v>10</v>
      </c>
      <c r="E573" s="8">
        <v>45707</v>
      </c>
      <c r="F573" s="8">
        <v>46009</v>
      </c>
      <c r="G573" s="8">
        <v>46009</v>
      </c>
      <c r="H573" s="28"/>
      <c r="I573" s="15">
        <v>483</v>
      </c>
      <c r="J573" s="15">
        <v>545</v>
      </c>
      <c r="K573" s="22">
        <v>86360000</v>
      </c>
      <c r="L573" s="22">
        <v>8636000</v>
      </c>
      <c r="M573" s="13">
        <f t="shared" si="24"/>
        <v>0.74</v>
      </c>
      <c r="N573" s="6">
        <v>63906400</v>
      </c>
      <c r="O573" s="6">
        <v>22453600</v>
      </c>
      <c r="P573" s="6">
        <f t="shared" si="23"/>
        <v>86360000</v>
      </c>
      <c r="Q573" s="7">
        <v>0</v>
      </c>
      <c r="R573" s="22">
        <v>0</v>
      </c>
      <c r="S573" s="7">
        <v>0</v>
      </c>
      <c r="T573" s="9">
        <v>0</v>
      </c>
      <c r="U573" s="24">
        <v>0</v>
      </c>
      <c r="V573" s="7"/>
      <c r="W573" s="26">
        <v>0</v>
      </c>
      <c r="X573" s="7" t="s">
        <v>2421</v>
      </c>
    </row>
    <row r="574" spans="1:24" x14ac:dyDescent="0.25">
      <c r="A574" s="7">
        <v>20250606</v>
      </c>
      <c r="B574" s="7" t="s">
        <v>2322</v>
      </c>
      <c r="C574" s="7" t="s">
        <v>1442</v>
      </c>
      <c r="D574" s="11">
        <v>10</v>
      </c>
      <c r="E574" s="8">
        <v>45709</v>
      </c>
      <c r="F574" s="8">
        <v>46011</v>
      </c>
      <c r="G574" s="8">
        <v>46011</v>
      </c>
      <c r="H574" s="28"/>
      <c r="I574" s="15">
        <v>666</v>
      </c>
      <c r="J574" s="15">
        <v>614</v>
      </c>
      <c r="K574" s="22">
        <v>39890000</v>
      </c>
      <c r="L574" s="22">
        <v>3989000</v>
      </c>
      <c r="M574" s="13">
        <f t="shared" si="24"/>
        <v>0.6333333416896465</v>
      </c>
      <c r="N574" s="6">
        <v>25263667</v>
      </c>
      <c r="O574" s="6">
        <v>14626333</v>
      </c>
      <c r="P574" s="6">
        <f t="shared" si="23"/>
        <v>39890000</v>
      </c>
      <c r="Q574" s="7">
        <v>0</v>
      </c>
      <c r="R574" s="22">
        <v>0</v>
      </c>
      <c r="S574" s="7">
        <v>0</v>
      </c>
      <c r="T574" s="9">
        <v>0</v>
      </c>
      <c r="U574" s="24">
        <v>0</v>
      </c>
      <c r="V574" s="7"/>
      <c r="W574" s="26">
        <v>0</v>
      </c>
      <c r="X574" s="7" t="s">
        <v>2400</v>
      </c>
    </row>
    <row r="575" spans="1:24" x14ac:dyDescent="0.25">
      <c r="A575" s="7">
        <v>20250607</v>
      </c>
      <c r="B575" s="7" t="s">
        <v>991</v>
      </c>
      <c r="C575" s="7" t="s">
        <v>1408</v>
      </c>
      <c r="D575" s="11">
        <v>10</v>
      </c>
      <c r="E575" s="8">
        <v>45708</v>
      </c>
      <c r="F575" s="8">
        <v>46010</v>
      </c>
      <c r="G575" s="8">
        <v>46010</v>
      </c>
      <c r="H575" s="28"/>
      <c r="I575" s="15">
        <v>686</v>
      </c>
      <c r="J575" s="15">
        <v>521</v>
      </c>
      <c r="K575" s="22">
        <v>23110000</v>
      </c>
      <c r="L575" s="22">
        <v>2311000</v>
      </c>
      <c r="M575" s="13">
        <f t="shared" si="24"/>
        <v>0.73666668109043709</v>
      </c>
      <c r="N575" s="6">
        <v>17024367</v>
      </c>
      <c r="O575" s="6">
        <v>6085633</v>
      </c>
      <c r="P575" s="6">
        <f t="shared" si="23"/>
        <v>23110000</v>
      </c>
      <c r="Q575" s="7">
        <v>0</v>
      </c>
      <c r="R575" s="22">
        <v>0</v>
      </c>
      <c r="S575" s="7">
        <v>0</v>
      </c>
      <c r="T575" s="9">
        <v>0</v>
      </c>
      <c r="U575" s="24">
        <v>0</v>
      </c>
      <c r="V575" s="7"/>
      <c r="W575" s="26">
        <v>0</v>
      </c>
      <c r="X575" s="7" t="s">
        <v>2421</v>
      </c>
    </row>
    <row r="576" spans="1:24" x14ac:dyDescent="0.25">
      <c r="A576" s="7">
        <v>20250608</v>
      </c>
      <c r="B576" s="7" t="s">
        <v>486</v>
      </c>
      <c r="C576" s="7" t="s">
        <v>1225</v>
      </c>
      <c r="D576" s="11">
        <v>8</v>
      </c>
      <c r="E576" s="8">
        <v>45706</v>
      </c>
      <c r="F576" s="8">
        <v>45947</v>
      </c>
      <c r="G576" s="8">
        <v>45947</v>
      </c>
      <c r="H576" s="28"/>
      <c r="I576" s="15">
        <v>716</v>
      </c>
      <c r="J576" s="15">
        <v>574</v>
      </c>
      <c r="K576" s="22">
        <v>18488000</v>
      </c>
      <c r="L576" s="22">
        <v>2311000</v>
      </c>
      <c r="M576" s="13">
        <f t="shared" si="24"/>
        <v>0.92916664863695375</v>
      </c>
      <c r="N576" s="6">
        <v>17178433</v>
      </c>
      <c r="O576" s="6">
        <v>1309567</v>
      </c>
      <c r="P576" s="6">
        <f t="shared" si="23"/>
        <v>18488000</v>
      </c>
      <c r="Q576" s="7">
        <v>0</v>
      </c>
      <c r="R576" s="22">
        <v>0</v>
      </c>
      <c r="S576" s="7">
        <v>0</v>
      </c>
      <c r="T576" s="9">
        <v>0</v>
      </c>
      <c r="U576" s="24">
        <v>0</v>
      </c>
      <c r="V576" s="7"/>
      <c r="W576" s="26">
        <v>0</v>
      </c>
      <c r="X576" s="7" t="s">
        <v>2407</v>
      </c>
    </row>
    <row r="577" spans="1:24" x14ac:dyDescent="0.25">
      <c r="A577" s="7">
        <v>20250609</v>
      </c>
      <c r="B577" s="7" t="s">
        <v>326</v>
      </c>
      <c r="C577" s="7" t="s">
        <v>1443</v>
      </c>
      <c r="D577" s="11">
        <v>11</v>
      </c>
      <c r="E577" s="8">
        <v>45707</v>
      </c>
      <c r="F577" s="8">
        <v>46022</v>
      </c>
      <c r="G577" s="8">
        <v>46022</v>
      </c>
      <c r="H577" s="28"/>
      <c r="I577" s="15">
        <v>535</v>
      </c>
      <c r="J577" s="15">
        <v>643</v>
      </c>
      <c r="K577" s="22">
        <v>63547000</v>
      </c>
      <c r="L577" s="22">
        <v>5777000</v>
      </c>
      <c r="M577" s="13">
        <f t="shared" si="24"/>
        <v>0.67272727272727273</v>
      </c>
      <c r="N577" s="6">
        <v>42749800</v>
      </c>
      <c r="O577" s="6">
        <v>20797200</v>
      </c>
      <c r="P577" s="6">
        <f t="shared" si="23"/>
        <v>63547000</v>
      </c>
      <c r="Q577" s="7">
        <v>0</v>
      </c>
      <c r="R577" s="22">
        <v>0</v>
      </c>
      <c r="S577" s="7">
        <v>0</v>
      </c>
      <c r="T577" s="9">
        <v>0</v>
      </c>
      <c r="U577" s="24" t="s">
        <v>2203</v>
      </c>
      <c r="V577" s="7"/>
      <c r="W577" s="26">
        <v>0</v>
      </c>
      <c r="X577" s="7" t="s">
        <v>2396</v>
      </c>
    </row>
    <row r="578" spans="1:24" x14ac:dyDescent="0.25">
      <c r="A578" s="7">
        <v>20250610</v>
      </c>
      <c r="B578" s="7" t="s">
        <v>144</v>
      </c>
      <c r="C578" s="7" t="s">
        <v>1444</v>
      </c>
      <c r="D578" s="11">
        <v>10</v>
      </c>
      <c r="E578" s="8">
        <v>45706</v>
      </c>
      <c r="F578" s="8">
        <v>45961</v>
      </c>
      <c r="G578" s="8">
        <v>45961</v>
      </c>
      <c r="H578" s="28" t="s">
        <v>2513</v>
      </c>
      <c r="I578" s="15">
        <v>614</v>
      </c>
      <c r="J578" s="15">
        <v>533</v>
      </c>
      <c r="K578" s="22">
        <v>76740000</v>
      </c>
      <c r="L578" s="22">
        <v>7674000</v>
      </c>
      <c r="M578" s="13">
        <f t="shared" si="24"/>
        <v>0.74333333333333329</v>
      </c>
      <c r="N578" s="6">
        <v>57043400</v>
      </c>
      <c r="O578" s="6">
        <v>19696600</v>
      </c>
      <c r="P578" s="6">
        <f t="shared" si="23"/>
        <v>76740000</v>
      </c>
      <c r="Q578" s="7">
        <v>0</v>
      </c>
      <c r="R578" s="22">
        <v>0</v>
      </c>
      <c r="S578" s="7">
        <v>0</v>
      </c>
      <c r="T578" s="9">
        <v>0</v>
      </c>
      <c r="U578" s="24" t="s">
        <v>2513</v>
      </c>
      <c r="V578" s="7"/>
      <c r="W578" s="26">
        <v>0</v>
      </c>
      <c r="X578" s="7" t="s">
        <v>2421</v>
      </c>
    </row>
    <row r="579" spans="1:24" x14ac:dyDescent="0.25">
      <c r="A579" s="7">
        <v>20250611</v>
      </c>
      <c r="B579" s="7" t="s">
        <v>271</v>
      </c>
      <c r="C579" s="7" t="s">
        <v>1445</v>
      </c>
      <c r="D579" s="11">
        <v>10</v>
      </c>
      <c r="E579" s="8">
        <v>45706</v>
      </c>
      <c r="F579" s="8">
        <v>46008</v>
      </c>
      <c r="G579" s="8">
        <v>46008</v>
      </c>
      <c r="H579" s="28"/>
      <c r="I579" s="15">
        <v>760</v>
      </c>
      <c r="J579" s="15">
        <v>535</v>
      </c>
      <c r="K579" s="22">
        <v>57770000</v>
      </c>
      <c r="L579" s="22">
        <v>5777000</v>
      </c>
      <c r="M579" s="13">
        <f t="shared" si="24"/>
        <v>0.74333333910334087</v>
      </c>
      <c r="N579" s="6">
        <v>42942367</v>
      </c>
      <c r="O579" s="6">
        <v>14827633</v>
      </c>
      <c r="P579" s="6">
        <f t="shared" si="23"/>
        <v>57770000</v>
      </c>
      <c r="Q579" s="7">
        <v>0</v>
      </c>
      <c r="R579" s="22">
        <v>0</v>
      </c>
      <c r="S579" s="7">
        <v>0</v>
      </c>
      <c r="T579" s="9">
        <v>0</v>
      </c>
      <c r="U579" s="24">
        <v>0</v>
      </c>
      <c r="V579" s="7"/>
      <c r="W579" s="26">
        <v>0</v>
      </c>
      <c r="X579" s="7" t="s">
        <v>2421</v>
      </c>
    </row>
    <row r="580" spans="1:24" x14ac:dyDescent="0.25">
      <c r="A580" s="7">
        <v>20250612</v>
      </c>
      <c r="B580" s="7" t="s">
        <v>246</v>
      </c>
      <c r="C580" s="7" t="s">
        <v>1445</v>
      </c>
      <c r="D580" s="11">
        <v>10</v>
      </c>
      <c r="E580" s="8">
        <v>45706</v>
      </c>
      <c r="F580" s="8">
        <v>46008</v>
      </c>
      <c r="G580" s="8">
        <v>46008</v>
      </c>
      <c r="H580" s="28"/>
      <c r="I580" s="15">
        <v>757</v>
      </c>
      <c r="J580" s="15">
        <v>534</v>
      </c>
      <c r="K580" s="22">
        <v>57770000</v>
      </c>
      <c r="L580" s="22">
        <v>5777000</v>
      </c>
      <c r="M580" s="13">
        <f t="shared" si="24"/>
        <v>0.74333333910334087</v>
      </c>
      <c r="N580" s="6">
        <v>42942367</v>
      </c>
      <c r="O580" s="6">
        <v>14827633</v>
      </c>
      <c r="P580" s="6">
        <f t="shared" si="23"/>
        <v>57770000</v>
      </c>
      <c r="Q580" s="7">
        <v>0</v>
      </c>
      <c r="R580" s="22">
        <v>0</v>
      </c>
      <c r="S580" s="7">
        <v>0</v>
      </c>
      <c r="T580" s="9">
        <v>0</v>
      </c>
      <c r="U580" s="24">
        <v>0</v>
      </c>
      <c r="V580" s="7"/>
      <c r="W580" s="26">
        <v>0</v>
      </c>
      <c r="X580" s="7" t="s">
        <v>2421</v>
      </c>
    </row>
    <row r="581" spans="1:24" x14ac:dyDescent="0.25">
      <c r="A581" s="7">
        <v>20250613</v>
      </c>
      <c r="B581" s="7" t="s">
        <v>455</v>
      </c>
      <c r="C581" s="7" t="s">
        <v>1445</v>
      </c>
      <c r="D581" s="11">
        <v>10</v>
      </c>
      <c r="E581" s="8">
        <v>45706</v>
      </c>
      <c r="F581" s="8">
        <v>46008</v>
      </c>
      <c r="G581" s="8">
        <v>46008</v>
      </c>
      <c r="H581" s="28"/>
      <c r="I581" s="15">
        <v>758</v>
      </c>
      <c r="J581" s="15">
        <v>536</v>
      </c>
      <c r="K581" s="22">
        <v>57770000</v>
      </c>
      <c r="L581" s="22">
        <v>5777000</v>
      </c>
      <c r="M581" s="13">
        <f t="shared" si="24"/>
        <v>0.74333333910334087</v>
      </c>
      <c r="N581" s="6">
        <v>42942367</v>
      </c>
      <c r="O581" s="6">
        <v>14827633</v>
      </c>
      <c r="P581" s="6">
        <f t="shared" si="23"/>
        <v>57770000</v>
      </c>
      <c r="Q581" s="7">
        <v>0</v>
      </c>
      <c r="R581" s="22">
        <v>0</v>
      </c>
      <c r="S581" s="7">
        <v>0</v>
      </c>
      <c r="T581" s="9">
        <v>0</v>
      </c>
      <c r="U581" s="24">
        <v>0</v>
      </c>
      <c r="V581" s="7"/>
      <c r="W581" s="26">
        <v>0</v>
      </c>
      <c r="X581" s="7" t="s">
        <v>2415</v>
      </c>
    </row>
    <row r="582" spans="1:24" x14ac:dyDescent="0.25">
      <c r="A582" s="7">
        <v>20250614</v>
      </c>
      <c r="B582" s="7" t="s">
        <v>324</v>
      </c>
      <c r="C582" s="7" t="s">
        <v>1446</v>
      </c>
      <c r="D582" s="11">
        <v>10</v>
      </c>
      <c r="E582" s="8">
        <v>45706</v>
      </c>
      <c r="F582" s="8">
        <v>46008</v>
      </c>
      <c r="G582" s="8">
        <v>46008</v>
      </c>
      <c r="H582" s="28"/>
      <c r="I582" s="15">
        <v>754</v>
      </c>
      <c r="J582" s="15">
        <v>541</v>
      </c>
      <c r="K582" s="22">
        <v>34250000</v>
      </c>
      <c r="L582" s="22">
        <v>3425000</v>
      </c>
      <c r="M582" s="13">
        <f t="shared" si="24"/>
        <v>0.74333334306569343</v>
      </c>
      <c r="N582" s="6">
        <v>25459167</v>
      </c>
      <c r="O582" s="6">
        <v>8790833</v>
      </c>
      <c r="P582" s="6">
        <f t="shared" si="23"/>
        <v>34250000</v>
      </c>
      <c r="Q582" s="7">
        <v>0</v>
      </c>
      <c r="R582" s="22">
        <v>0</v>
      </c>
      <c r="S582" s="7">
        <v>0</v>
      </c>
      <c r="T582" s="9">
        <v>0</v>
      </c>
      <c r="U582" s="24">
        <v>0</v>
      </c>
      <c r="V582" s="7"/>
      <c r="W582" s="26">
        <v>0</v>
      </c>
      <c r="X582" s="7" t="s">
        <v>2421</v>
      </c>
    </row>
    <row r="583" spans="1:24" x14ac:dyDescent="0.25">
      <c r="A583" s="7">
        <v>20250615</v>
      </c>
      <c r="B583" s="7" t="s">
        <v>302</v>
      </c>
      <c r="C583" s="7" t="s">
        <v>1447</v>
      </c>
      <c r="D583" s="11">
        <v>10</v>
      </c>
      <c r="E583" s="8">
        <v>45706</v>
      </c>
      <c r="F583" s="8">
        <v>46008</v>
      </c>
      <c r="G583" s="8">
        <v>46008</v>
      </c>
      <c r="H583" s="28"/>
      <c r="I583" s="15">
        <v>584</v>
      </c>
      <c r="J583" s="15">
        <v>542</v>
      </c>
      <c r="K583" s="22">
        <v>65360000</v>
      </c>
      <c r="L583" s="22">
        <v>6536000</v>
      </c>
      <c r="M583" s="13">
        <f t="shared" si="24"/>
        <v>0.74333333843329252</v>
      </c>
      <c r="N583" s="6">
        <v>48584267</v>
      </c>
      <c r="O583" s="6">
        <v>16775733</v>
      </c>
      <c r="P583" s="6">
        <f t="shared" si="23"/>
        <v>65360000</v>
      </c>
      <c r="Q583" s="7">
        <v>0</v>
      </c>
      <c r="R583" s="22">
        <v>0</v>
      </c>
      <c r="S583" s="7">
        <v>0</v>
      </c>
      <c r="T583" s="9">
        <v>0</v>
      </c>
      <c r="U583" s="24">
        <v>0</v>
      </c>
      <c r="V583" s="7"/>
      <c r="W583" s="26">
        <v>0</v>
      </c>
      <c r="X583" s="7" t="s">
        <v>2421</v>
      </c>
    </row>
    <row r="584" spans="1:24" x14ac:dyDescent="0.25">
      <c r="A584" s="7">
        <v>20250616</v>
      </c>
      <c r="B584" s="7" t="s">
        <v>394</v>
      </c>
      <c r="C584" s="7" t="s">
        <v>1448</v>
      </c>
      <c r="D584" s="11">
        <v>10</v>
      </c>
      <c r="E584" s="8">
        <v>45707</v>
      </c>
      <c r="F584" s="8">
        <v>46009</v>
      </c>
      <c r="G584" s="8">
        <v>46009</v>
      </c>
      <c r="H584" s="28"/>
      <c r="I584" s="15">
        <v>486</v>
      </c>
      <c r="J584" s="15">
        <v>543</v>
      </c>
      <c r="K584" s="22">
        <v>76740000</v>
      </c>
      <c r="L584" s="22">
        <v>7674000</v>
      </c>
      <c r="M584" s="13">
        <f t="shared" si="24"/>
        <v>0.74</v>
      </c>
      <c r="N584" s="6">
        <v>56787600</v>
      </c>
      <c r="O584" s="6">
        <v>19952400</v>
      </c>
      <c r="P584" s="6">
        <f t="shared" si="23"/>
        <v>76740000</v>
      </c>
      <c r="Q584" s="7">
        <v>0</v>
      </c>
      <c r="R584" s="22">
        <v>0</v>
      </c>
      <c r="S584" s="7">
        <v>0</v>
      </c>
      <c r="T584" s="9">
        <v>0</v>
      </c>
      <c r="U584" s="24">
        <v>0</v>
      </c>
      <c r="V584" s="7"/>
      <c r="W584" s="26">
        <v>0</v>
      </c>
      <c r="X584" s="7" t="s">
        <v>2421</v>
      </c>
    </row>
    <row r="585" spans="1:24" x14ac:dyDescent="0.25">
      <c r="A585" s="7">
        <v>20250617</v>
      </c>
      <c r="B585" s="7" t="s">
        <v>282</v>
      </c>
      <c r="C585" s="7" t="s">
        <v>1449</v>
      </c>
      <c r="D585" s="11">
        <v>10</v>
      </c>
      <c r="E585" s="8">
        <v>45706</v>
      </c>
      <c r="F585" s="8">
        <v>46008</v>
      </c>
      <c r="G585" s="8">
        <v>46008</v>
      </c>
      <c r="H585" s="28"/>
      <c r="I585" s="15">
        <v>747</v>
      </c>
      <c r="J585" s="15">
        <v>546</v>
      </c>
      <c r="K585" s="22">
        <v>23110000</v>
      </c>
      <c r="L585" s="22">
        <v>2311000</v>
      </c>
      <c r="M585" s="13">
        <f t="shared" si="24"/>
        <v>0.743333318909563</v>
      </c>
      <c r="N585" s="6">
        <v>17178433</v>
      </c>
      <c r="O585" s="6">
        <v>5931567</v>
      </c>
      <c r="P585" s="6">
        <f t="shared" si="23"/>
        <v>23110000</v>
      </c>
      <c r="Q585" s="7">
        <v>0</v>
      </c>
      <c r="R585" s="22">
        <v>0</v>
      </c>
      <c r="S585" s="7">
        <v>0</v>
      </c>
      <c r="T585" s="9">
        <v>0</v>
      </c>
      <c r="U585" s="24">
        <v>0</v>
      </c>
      <c r="V585" s="7"/>
      <c r="W585" s="26">
        <v>0</v>
      </c>
      <c r="X585" s="7" t="s">
        <v>2421</v>
      </c>
    </row>
    <row r="586" spans="1:24" x14ac:dyDescent="0.25">
      <c r="A586" s="7">
        <v>20250618</v>
      </c>
      <c r="B586" s="7" t="s">
        <v>654</v>
      </c>
      <c r="C586" s="7" t="s">
        <v>1450</v>
      </c>
      <c r="D586" s="11">
        <v>10</v>
      </c>
      <c r="E586" s="8">
        <v>45707</v>
      </c>
      <c r="F586" s="8">
        <v>46009</v>
      </c>
      <c r="G586" s="8">
        <v>46009</v>
      </c>
      <c r="H586" s="28"/>
      <c r="I586" s="15">
        <v>582</v>
      </c>
      <c r="J586" s="15">
        <v>672</v>
      </c>
      <c r="K586" s="22">
        <v>93810000</v>
      </c>
      <c r="L586" s="22">
        <v>9381000</v>
      </c>
      <c r="M586" s="13">
        <f t="shared" si="24"/>
        <v>0.74</v>
      </c>
      <c r="N586" s="6">
        <v>69419400</v>
      </c>
      <c r="O586" s="6">
        <v>24390600</v>
      </c>
      <c r="P586" s="6">
        <f t="shared" si="23"/>
        <v>93810000</v>
      </c>
      <c r="Q586" s="7">
        <v>0</v>
      </c>
      <c r="R586" s="22">
        <v>0</v>
      </c>
      <c r="S586" s="7">
        <v>0</v>
      </c>
      <c r="T586" s="9">
        <v>0</v>
      </c>
      <c r="U586" s="24">
        <v>0</v>
      </c>
      <c r="V586" s="7"/>
      <c r="W586" s="26">
        <v>0</v>
      </c>
      <c r="X586" s="7" t="s">
        <v>2421</v>
      </c>
    </row>
    <row r="587" spans="1:24" x14ac:dyDescent="0.25">
      <c r="A587" s="7">
        <v>20250619</v>
      </c>
      <c r="B587" s="7" t="s">
        <v>139</v>
      </c>
      <c r="C587" s="7" t="s">
        <v>1451</v>
      </c>
      <c r="D587" s="11">
        <v>10</v>
      </c>
      <c r="E587" s="8">
        <v>45707</v>
      </c>
      <c r="F587" s="8">
        <v>46009</v>
      </c>
      <c r="G587" s="8">
        <v>46009</v>
      </c>
      <c r="H587" s="28"/>
      <c r="I587" s="15">
        <v>766</v>
      </c>
      <c r="J587" s="15">
        <v>611</v>
      </c>
      <c r="K587" s="22">
        <v>76740000</v>
      </c>
      <c r="L587" s="22">
        <v>7674000</v>
      </c>
      <c r="M587" s="13">
        <f t="shared" si="24"/>
        <v>0.74</v>
      </c>
      <c r="N587" s="6">
        <v>56787600</v>
      </c>
      <c r="O587" s="6">
        <v>19952400</v>
      </c>
      <c r="P587" s="6">
        <f t="shared" si="23"/>
        <v>76740000</v>
      </c>
      <c r="Q587" s="7">
        <v>0</v>
      </c>
      <c r="R587" s="22">
        <v>0</v>
      </c>
      <c r="S587" s="7">
        <v>0</v>
      </c>
      <c r="T587" s="9">
        <v>0</v>
      </c>
      <c r="U587" s="24">
        <v>0</v>
      </c>
      <c r="V587" s="7"/>
      <c r="W587" s="26">
        <v>0</v>
      </c>
      <c r="X587" s="7" t="s">
        <v>2415</v>
      </c>
    </row>
    <row r="588" spans="1:24" x14ac:dyDescent="0.25">
      <c r="A588" s="7">
        <v>20250620</v>
      </c>
      <c r="B588" s="7" t="s">
        <v>62</v>
      </c>
      <c r="C588" s="7" t="s">
        <v>1358</v>
      </c>
      <c r="D588" s="11">
        <v>10</v>
      </c>
      <c r="E588" s="8">
        <v>45706</v>
      </c>
      <c r="F588" s="8">
        <v>46008</v>
      </c>
      <c r="G588" s="8">
        <v>46008</v>
      </c>
      <c r="H588" s="28"/>
      <c r="I588" s="15">
        <v>598</v>
      </c>
      <c r="J588" s="15">
        <v>609</v>
      </c>
      <c r="K588" s="22">
        <v>57770000</v>
      </c>
      <c r="L588" s="22">
        <v>5777000</v>
      </c>
      <c r="M588" s="13">
        <f t="shared" si="24"/>
        <v>0.74333333910334087</v>
      </c>
      <c r="N588" s="6">
        <v>42942367</v>
      </c>
      <c r="O588" s="6">
        <v>14827633</v>
      </c>
      <c r="P588" s="6">
        <f t="shared" si="23"/>
        <v>57770000</v>
      </c>
      <c r="Q588" s="7">
        <v>0</v>
      </c>
      <c r="R588" s="22">
        <v>0</v>
      </c>
      <c r="S588" s="7">
        <v>0</v>
      </c>
      <c r="T588" s="9">
        <v>0</v>
      </c>
      <c r="U588" s="24">
        <v>0</v>
      </c>
      <c r="V588" s="7"/>
      <c r="W588" s="26">
        <v>0</v>
      </c>
      <c r="X588" s="7" t="s">
        <v>2421</v>
      </c>
    </row>
    <row r="589" spans="1:24" x14ac:dyDescent="0.25">
      <c r="A589" s="7">
        <v>20250621</v>
      </c>
      <c r="B589" s="7" t="s">
        <v>401</v>
      </c>
      <c r="C589" s="7" t="s">
        <v>1452</v>
      </c>
      <c r="D589" s="11">
        <v>10</v>
      </c>
      <c r="E589" s="8">
        <v>45706</v>
      </c>
      <c r="F589" s="8">
        <v>46008</v>
      </c>
      <c r="G589" s="8">
        <v>46008</v>
      </c>
      <c r="H589" s="28"/>
      <c r="I589" s="15">
        <v>592</v>
      </c>
      <c r="J589" s="15">
        <v>610</v>
      </c>
      <c r="K589" s="22">
        <v>57770000</v>
      </c>
      <c r="L589" s="22">
        <v>5777000</v>
      </c>
      <c r="M589" s="13">
        <f t="shared" si="24"/>
        <v>0.74333333910334087</v>
      </c>
      <c r="N589" s="6">
        <v>42942367</v>
      </c>
      <c r="O589" s="6">
        <v>14827633</v>
      </c>
      <c r="P589" s="6">
        <f t="shared" si="23"/>
        <v>57770000</v>
      </c>
      <c r="Q589" s="7">
        <v>0</v>
      </c>
      <c r="R589" s="22">
        <v>0</v>
      </c>
      <c r="S589" s="7">
        <v>0</v>
      </c>
      <c r="T589" s="9">
        <v>0</v>
      </c>
      <c r="U589" s="24">
        <v>0</v>
      </c>
      <c r="V589" s="7"/>
      <c r="W589" s="26">
        <v>0</v>
      </c>
      <c r="X589" s="7" t="s">
        <v>2415</v>
      </c>
    </row>
    <row r="590" spans="1:24" x14ac:dyDescent="0.25">
      <c r="A590" s="7">
        <v>20250622</v>
      </c>
      <c r="B590" s="7" t="s">
        <v>403</v>
      </c>
      <c r="C590" s="7" t="s">
        <v>1358</v>
      </c>
      <c r="D590" s="11">
        <v>10</v>
      </c>
      <c r="E590" s="8">
        <v>45706</v>
      </c>
      <c r="F590" s="8">
        <v>46008</v>
      </c>
      <c r="G590" s="8">
        <v>46008</v>
      </c>
      <c r="H590" s="28"/>
      <c r="I590" s="15">
        <v>690</v>
      </c>
      <c r="J590" s="15">
        <v>554</v>
      </c>
      <c r="K590" s="22">
        <v>57770000</v>
      </c>
      <c r="L590" s="22">
        <v>5777000</v>
      </c>
      <c r="M590" s="13">
        <f t="shared" si="24"/>
        <v>0.54333333910334081</v>
      </c>
      <c r="N590" s="6">
        <v>31388367</v>
      </c>
      <c r="O590" s="6">
        <v>26381633</v>
      </c>
      <c r="P590" s="6">
        <f t="shared" si="23"/>
        <v>57770000</v>
      </c>
      <c r="Q590" s="7">
        <v>0</v>
      </c>
      <c r="R590" s="22">
        <v>0</v>
      </c>
      <c r="S590" s="7">
        <v>0</v>
      </c>
      <c r="T590" s="9">
        <v>0</v>
      </c>
      <c r="U590" s="24">
        <v>0</v>
      </c>
      <c r="V590" s="7"/>
      <c r="W590" s="26">
        <v>0</v>
      </c>
      <c r="X590" s="7" t="s">
        <v>2421</v>
      </c>
    </row>
    <row r="591" spans="1:24" x14ac:dyDescent="0.25">
      <c r="A591" s="7">
        <v>20250623</v>
      </c>
      <c r="B591" s="7" t="s">
        <v>757</v>
      </c>
      <c r="C591" s="7" t="s">
        <v>1453</v>
      </c>
      <c r="D591" s="11">
        <v>10</v>
      </c>
      <c r="E591" s="8">
        <v>45707</v>
      </c>
      <c r="F591" s="8">
        <v>46009</v>
      </c>
      <c r="G591" s="8">
        <v>46009</v>
      </c>
      <c r="H591" s="28"/>
      <c r="I591" s="15">
        <v>688</v>
      </c>
      <c r="J591" s="15">
        <v>608</v>
      </c>
      <c r="K591" s="22">
        <v>36760000</v>
      </c>
      <c r="L591" s="22">
        <v>3676000</v>
      </c>
      <c r="M591" s="13">
        <f t="shared" si="24"/>
        <v>0.74</v>
      </c>
      <c r="N591" s="6">
        <v>27202400</v>
      </c>
      <c r="O591" s="6">
        <v>9557600</v>
      </c>
      <c r="P591" s="6">
        <f t="shared" si="23"/>
        <v>36760000</v>
      </c>
      <c r="Q591" s="7">
        <v>0</v>
      </c>
      <c r="R591" s="22">
        <v>0</v>
      </c>
      <c r="S591" s="7">
        <v>0</v>
      </c>
      <c r="T591" s="9">
        <v>0</v>
      </c>
      <c r="U591" s="24">
        <v>0</v>
      </c>
      <c r="V591" s="7"/>
      <c r="W591" s="26">
        <v>0</v>
      </c>
      <c r="X591" s="7" t="s">
        <v>2421</v>
      </c>
    </row>
    <row r="592" spans="1:24" x14ac:dyDescent="0.25">
      <c r="A592" s="7">
        <v>20250624</v>
      </c>
      <c r="B592" s="7" t="s">
        <v>607</v>
      </c>
      <c r="C592" s="7" t="s">
        <v>1454</v>
      </c>
      <c r="D592" s="11">
        <v>10</v>
      </c>
      <c r="E592" s="8">
        <v>45706</v>
      </c>
      <c r="F592" s="8">
        <v>46008</v>
      </c>
      <c r="G592" s="8">
        <v>46008</v>
      </c>
      <c r="H592" s="28"/>
      <c r="I592" s="15">
        <v>691</v>
      </c>
      <c r="J592" s="15">
        <v>606</v>
      </c>
      <c r="K592" s="22">
        <v>34250000</v>
      </c>
      <c r="L592" s="22">
        <v>3425000</v>
      </c>
      <c r="M592" s="13">
        <f t="shared" si="24"/>
        <v>0.74333334306569343</v>
      </c>
      <c r="N592" s="6">
        <v>25459167</v>
      </c>
      <c r="O592" s="6">
        <v>8790833</v>
      </c>
      <c r="P592" s="6">
        <f t="shared" si="23"/>
        <v>34250000</v>
      </c>
      <c r="Q592" s="7">
        <v>0</v>
      </c>
      <c r="R592" s="22">
        <v>0</v>
      </c>
      <c r="S592" s="7">
        <v>0</v>
      </c>
      <c r="T592" s="9">
        <v>0</v>
      </c>
      <c r="U592" s="24">
        <v>0</v>
      </c>
      <c r="V592" s="7"/>
      <c r="W592" s="26">
        <v>0</v>
      </c>
      <c r="X592" s="7" t="s">
        <v>2421</v>
      </c>
    </row>
    <row r="593" spans="1:24" x14ac:dyDescent="0.25">
      <c r="A593" s="7">
        <v>20250625</v>
      </c>
      <c r="B593" s="7" t="s">
        <v>252</v>
      </c>
      <c r="C593" s="7" t="s">
        <v>1454</v>
      </c>
      <c r="D593" s="11">
        <v>10</v>
      </c>
      <c r="E593" s="8">
        <v>45698</v>
      </c>
      <c r="F593" s="8">
        <v>46000</v>
      </c>
      <c r="G593" s="8">
        <v>46000</v>
      </c>
      <c r="H593" s="28"/>
      <c r="I593" s="15">
        <v>661</v>
      </c>
      <c r="J593" s="15">
        <v>607</v>
      </c>
      <c r="K593" s="22">
        <v>34250000</v>
      </c>
      <c r="L593" s="22">
        <v>3425000</v>
      </c>
      <c r="M593" s="13">
        <f t="shared" si="24"/>
        <v>0.74333334306569343</v>
      </c>
      <c r="N593" s="6">
        <v>25459167</v>
      </c>
      <c r="O593" s="6">
        <v>8790833</v>
      </c>
      <c r="P593" s="6">
        <f t="shared" si="23"/>
        <v>34250000</v>
      </c>
      <c r="Q593" s="7">
        <v>0</v>
      </c>
      <c r="R593" s="22">
        <v>0</v>
      </c>
      <c r="S593" s="7">
        <v>0</v>
      </c>
      <c r="T593" s="9">
        <v>0</v>
      </c>
      <c r="U593" s="24">
        <v>0</v>
      </c>
      <c r="V593" s="7"/>
      <c r="W593" s="26">
        <v>0</v>
      </c>
      <c r="X593" s="7" t="s">
        <v>2421</v>
      </c>
    </row>
    <row r="594" spans="1:24" x14ac:dyDescent="0.25">
      <c r="A594" s="7">
        <v>20250626</v>
      </c>
      <c r="B594" s="7" t="s">
        <v>992</v>
      </c>
      <c r="C594" s="7" t="s">
        <v>1358</v>
      </c>
      <c r="D594" s="11">
        <v>10</v>
      </c>
      <c r="E594" s="8">
        <v>45706</v>
      </c>
      <c r="F594" s="8">
        <v>46008</v>
      </c>
      <c r="G594" s="8">
        <v>46008</v>
      </c>
      <c r="H594" s="28"/>
      <c r="I594" s="15">
        <v>629</v>
      </c>
      <c r="J594" s="15">
        <v>553</v>
      </c>
      <c r="K594" s="22">
        <v>57770000</v>
      </c>
      <c r="L594" s="22">
        <v>5777000</v>
      </c>
      <c r="M594" s="13">
        <f t="shared" si="24"/>
        <v>0.74333333910334087</v>
      </c>
      <c r="N594" s="6">
        <v>42942367</v>
      </c>
      <c r="O594" s="6">
        <v>14827633</v>
      </c>
      <c r="P594" s="6">
        <f t="shared" si="23"/>
        <v>57770000</v>
      </c>
      <c r="Q594" s="7">
        <v>0</v>
      </c>
      <c r="R594" s="22">
        <v>0</v>
      </c>
      <c r="S594" s="7">
        <v>0</v>
      </c>
      <c r="T594" s="9">
        <v>0</v>
      </c>
      <c r="U594" s="24">
        <v>0</v>
      </c>
      <c r="V594" s="7"/>
      <c r="W594" s="26">
        <v>0</v>
      </c>
      <c r="X594" s="7" t="s">
        <v>2421</v>
      </c>
    </row>
    <row r="595" spans="1:24" x14ac:dyDescent="0.25">
      <c r="A595" s="7">
        <v>20250627</v>
      </c>
      <c r="B595" s="7" t="s">
        <v>249</v>
      </c>
      <c r="C595" s="7" t="s">
        <v>1455</v>
      </c>
      <c r="D595" s="11">
        <v>10</v>
      </c>
      <c r="E595" s="8">
        <v>45708</v>
      </c>
      <c r="F595" s="8">
        <v>46010</v>
      </c>
      <c r="G595" s="8">
        <v>46010</v>
      </c>
      <c r="H595" s="28"/>
      <c r="I595" s="15">
        <v>653</v>
      </c>
      <c r="J595" s="15">
        <v>552</v>
      </c>
      <c r="K595" s="22">
        <v>23110000</v>
      </c>
      <c r="L595" s="22">
        <v>2311000</v>
      </c>
      <c r="M595" s="13">
        <f t="shared" si="24"/>
        <v>0.73666668109043709</v>
      </c>
      <c r="N595" s="6">
        <v>17024367</v>
      </c>
      <c r="O595" s="6">
        <v>6085633</v>
      </c>
      <c r="P595" s="6">
        <f t="shared" si="23"/>
        <v>23110000</v>
      </c>
      <c r="Q595" s="7">
        <v>0</v>
      </c>
      <c r="R595" s="22">
        <v>0</v>
      </c>
      <c r="S595" s="7">
        <v>0</v>
      </c>
      <c r="T595" s="9">
        <v>0</v>
      </c>
      <c r="U595" s="24">
        <v>0</v>
      </c>
      <c r="V595" s="7"/>
      <c r="W595" s="26">
        <v>0</v>
      </c>
      <c r="X595" s="7" t="s">
        <v>2421</v>
      </c>
    </row>
    <row r="596" spans="1:24" x14ac:dyDescent="0.25">
      <c r="A596" s="7">
        <v>20250628</v>
      </c>
      <c r="B596" s="7" t="s">
        <v>993</v>
      </c>
      <c r="C596" s="7" t="s">
        <v>1295</v>
      </c>
      <c r="D596" s="11">
        <v>10.53333333</v>
      </c>
      <c r="E596" s="8">
        <v>45709</v>
      </c>
      <c r="F596" s="8">
        <v>46022</v>
      </c>
      <c r="G596" s="8">
        <v>46022</v>
      </c>
      <c r="H596" s="28"/>
      <c r="I596" s="15">
        <v>683</v>
      </c>
      <c r="J596" s="15">
        <v>604</v>
      </c>
      <c r="K596" s="22">
        <v>52845733</v>
      </c>
      <c r="L596" s="22">
        <v>5017000</v>
      </c>
      <c r="M596" s="13">
        <f t="shared" si="24"/>
        <v>0.69620252972931607</v>
      </c>
      <c r="N596" s="6">
        <v>36791333</v>
      </c>
      <c r="O596" s="6">
        <v>16054400</v>
      </c>
      <c r="P596" s="6">
        <f t="shared" si="23"/>
        <v>52845733</v>
      </c>
      <c r="Q596" s="7">
        <v>0</v>
      </c>
      <c r="R596" s="22">
        <v>0</v>
      </c>
      <c r="S596" s="7">
        <v>0</v>
      </c>
      <c r="T596" s="9">
        <v>0</v>
      </c>
      <c r="U596" s="24" t="s">
        <v>2429</v>
      </c>
      <c r="V596" s="7"/>
      <c r="W596" s="27">
        <v>1003400</v>
      </c>
      <c r="X596" s="7" t="s">
        <v>2403</v>
      </c>
    </row>
    <row r="597" spans="1:24" x14ac:dyDescent="0.25">
      <c r="A597" s="7">
        <v>20250629</v>
      </c>
      <c r="B597" s="7" t="s">
        <v>315</v>
      </c>
      <c r="C597" s="7" t="s">
        <v>1456</v>
      </c>
      <c r="D597" s="11">
        <v>10.7</v>
      </c>
      <c r="E597" s="8">
        <v>45708</v>
      </c>
      <c r="F597" s="8">
        <v>46113</v>
      </c>
      <c r="G597" s="8">
        <v>46113</v>
      </c>
      <c r="H597" s="28"/>
      <c r="I597" s="15">
        <v>617</v>
      </c>
      <c r="J597" s="15">
        <v>605</v>
      </c>
      <c r="K597" s="22">
        <v>53681900</v>
      </c>
      <c r="L597" s="22">
        <v>5017000</v>
      </c>
      <c r="M597" s="13">
        <f t="shared" si="24"/>
        <v>0.6884735264586388</v>
      </c>
      <c r="N597" s="6">
        <v>36958567</v>
      </c>
      <c r="O597" s="6">
        <v>16723333</v>
      </c>
      <c r="P597" s="6">
        <f t="shared" si="23"/>
        <v>53681900</v>
      </c>
      <c r="Q597" s="7">
        <v>0</v>
      </c>
      <c r="R597" s="22">
        <v>0</v>
      </c>
      <c r="S597" s="7">
        <v>0</v>
      </c>
      <c r="T597" s="9">
        <v>0</v>
      </c>
      <c r="U597" s="24" t="s">
        <v>2534</v>
      </c>
      <c r="V597" s="7"/>
      <c r="W597" s="27">
        <v>0</v>
      </c>
      <c r="X597" s="7" t="s">
        <v>2403</v>
      </c>
    </row>
    <row r="598" spans="1:24" x14ac:dyDescent="0.25">
      <c r="A598" s="7">
        <v>20250630</v>
      </c>
      <c r="B598" s="7" t="s">
        <v>994</v>
      </c>
      <c r="C598" s="7" t="s">
        <v>1457</v>
      </c>
      <c r="D598" s="11">
        <v>10.53333333</v>
      </c>
      <c r="E598" s="8">
        <v>45708</v>
      </c>
      <c r="F598" s="8">
        <v>46022</v>
      </c>
      <c r="G598" s="8">
        <v>46022</v>
      </c>
      <c r="H598" s="28"/>
      <c r="I598" s="15">
        <v>484</v>
      </c>
      <c r="J598" s="15">
        <v>685</v>
      </c>
      <c r="K598" s="22">
        <v>36076667</v>
      </c>
      <c r="L598" s="22">
        <v>3425000</v>
      </c>
      <c r="M598" s="13">
        <f t="shared" si="24"/>
        <v>0.69936707290615285</v>
      </c>
      <c r="N598" s="6">
        <v>25230833</v>
      </c>
      <c r="O598" s="6">
        <v>10845834</v>
      </c>
      <c r="P598" s="6">
        <f t="shared" si="23"/>
        <v>36076667</v>
      </c>
      <c r="Q598" s="7">
        <v>0</v>
      </c>
      <c r="R598" s="22">
        <v>0</v>
      </c>
      <c r="S598" s="7">
        <v>0</v>
      </c>
      <c r="T598" s="9">
        <v>0</v>
      </c>
      <c r="U598" s="24" t="s">
        <v>2533</v>
      </c>
      <c r="V598" s="7"/>
      <c r="W598" s="27">
        <v>570834</v>
      </c>
      <c r="X598" s="7" t="s">
        <v>2403</v>
      </c>
    </row>
    <row r="599" spans="1:24" x14ac:dyDescent="0.25">
      <c r="A599" s="7">
        <v>20250631</v>
      </c>
      <c r="B599" s="7" t="s">
        <v>594</v>
      </c>
      <c r="C599" s="7" t="s">
        <v>1457</v>
      </c>
      <c r="D599" s="11">
        <v>10.53333333</v>
      </c>
      <c r="E599" s="8">
        <v>45706</v>
      </c>
      <c r="F599" s="8">
        <v>46022</v>
      </c>
      <c r="G599" s="8">
        <v>46022</v>
      </c>
      <c r="H599" s="28"/>
      <c r="I599" s="15">
        <v>439</v>
      </c>
      <c r="J599" s="15">
        <v>620</v>
      </c>
      <c r="K599" s="22">
        <v>36076667</v>
      </c>
      <c r="L599" s="22">
        <v>3425000</v>
      </c>
      <c r="M599" s="13">
        <f t="shared" si="24"/>
        <v>0.70569620525088972</v>
      </c>
      <c r="N599" s="6">
        <v>25459167</v>
      </c>
      <c r="O599" s="6">
        <v>10617500</v>
      </c>
      <c r="P599" s="6">
        <f t="shared" ref="P599:P660" si="25">+K599+R599</f>
        <v>36076667</v>
      </c>
      <c r="Q599" s="7">
        <v>0</v>
      </c>
      <c r="R599" s="22">
        <v>0</v>
      </c>
      <c r="S599" s="7">
        <v>0</v>
      </c>
      <c r="T599" s="9">
        <v>0</v>
      </c>
      <c r="U599" s="24" t="s">
        <v>2533</v>
      </c>
      <c r="V599" s="7"/>
      <c r="W599" s="27">
        <v>342500</v>
      </c>
      <c r="X599" s="7" t="s">
        <v>2403</v>
      </c>
    </row>
    <row r="600" spans="1:24" x14ac:dyDescent="0.25">
      <c r="A600" s="7">
        <v>20250632</v>
      </c>
      <c r="B600" s="7" t="s">
        <v>995</v>
      </c>
      <c r="C600" s="7" t="s">
        <v>1288</v>
      </c>
      <c r="D600" s="11">
        <v>10.53333333</v>
      </c>
      <c r="E600" s="8">
        <v>45709</v>
      </c>
      <c r="F600" s="8">
        <v>46022</v>
      </c>
      <c r="G600" s="8">
        <v>46022</v>
      </c>
      <c r="H600" s="28"/>
      <c r="I600" s="15">
        <v>488</v>
      </c>
      <c r="J600" s="15">
        <v>591</v>
      </c>
      <c r="K600" s="22">
        <v>90965867</v>
      </c>
      <c r="L600" s="22">
        <v>8636000</v>
      </c>
      <c r="M600" s="13">
        <f t="shared" ref="M600:M661" si="26">+N600*100%/K600</f>
        <v>0.6962025327587984</v>
      </c>
      <c r="N600" s="6">
        <v>63330667</v>
      </c>
      <c r="O600" s="6">
        <v>27635200</v>
      </c>
      <c r="P600" s="6">
        <f t="shared" si="25"/>
        <v>90965867</v>
      </c>
      <c r="Q600" s="7">
        <v>0</v>
      </c>
      <c r="R600" s="22">
        <v>0</v>
      </c>
      <c r="S600" s="7">
        <v>0</v>
      </c>
      <c r="T600" s="9">
        <v>0</v>
      </c>
      <c r="U600" s="24" t="s">
        <v>2533</v>
      </c>
      <c r="V600" s="7"/>
      <c r="W600" s="27">
        <v>1727200</v>
      </c>
      <c r="X600" s="7" t="s">
        <v>2403</v>
      </c>
    </row>
    <row r="601" spans="1:24" x14ac:dyDescent="0.25">
      <c r="A601" s="7">
        <v>20250633</v>
      </c>
      <c r="B601" s="7" t="s">
        <v>175</v>
      </c>
      <c r="C601" s="7" t="s">
        <v>1458</v>
      </c>
      <c r="D601" s="11">
        <v>10</v>
      </c>
      <c r="E601" s="8">
        <v>45713</v>
      </c>
      <c r="F601" s="8">
        <v>46015</v>
      </c>
      <c r="G601" s="8">
        <v>46015</v>
      </c>
      <c r="H601" s="28"/>
      <c r="I601" s="15">
        <v>729</v>
      </c>
      <c r="J601" s="15">
        <v>708</v>
      </c>
      <c r="K601" s="22">
        <v>76740000</v>
      </c>
      <c r="L601" s="22">
        <v>7674000</v>
      </c>
      <c r="M601" s="13">
        <f t="shared" si="26"/>
        <v>0.72</v>
      </c>
      <c r="N601" s="6">
        <v>55252800</v>
      </c>
      <c r="O601" s="6">
        <v>21487200</v>
      </c>
      <c r="P601" s="6">
        <f t="shared" si="25"/>
        <v>76740000</v>
      </c>
      <c r="Q601" s="7">
        <v>0</v>
      </c>
      <c r="R601" s="22">
        <v>0</v>
      </c>
      <c r="S601" s="7">
        <v>0</v>
      </c>
      <c r="T601" s="9">
        <v>0</v>
      </c>
      <c r="U601" s="24">
        <v>0</v>
      </c>
      <c r="V601" s="7"/>
      <c r="W601" s="26">
        <v>0</v>
      </c>
      <c r="X601" s="7" t="s">
        <v>2413</v>
      </c>
    </row>
    <row r="602" spans="1:24" x14ac:dyDescent="0.25">
      <c r="A602" s="7">
        <v>20250634</v>
      </c>
      <c r="B602" s="7" t="s">
        <v>650</v>
      </c>
      <c r="C602" s="7" t="s">
        <v>1418</v>
      </c>
      <c r="D602" s="11">
        <v>10</v>
      </c>
      <c r="E602" s="8">
        <v>45714</v>
      </c>
      <c r="F602" s="8">
        <v>46016</v>
      </c>
      <c r="G602" s="8">
        <v>46016</v>
      </c>
      <c r="H602" s="28"/>
      <c r="I602" s="15">
        <v>574</v>
      </c>
      <c r="J602" s="15">
        <v>703</v>
      </c>
      <c r="K602" s="22">
        <v>50160000</v>
      </c>
      <c r="L602" s="22">
        <v>5016000</v>
      </c>
      <c r="M602" s="13">
        <f t="shared" si="26"/>
        <v>0.71666666666666667</v>
      </c>
      <c r="N602" s="6">
        <v>35948000</v>
      </c>
      <c r="O602" s="6">
        <v>14212000</v>
      </c>
      <c r="P602" s="6">
        <f t="shared" si="25"/>
        <v>50160000</v>
      </c>
      <c r="Q602" s="7">
        <v>0</v>
      </c>
      <c r="R602" s="22">
        <v>0</v>
      </c>
      <c r="S602" s="7">
        <v>0</v>
      </c>
      <c r="T602" s="9">
        <v>0</v>
      </c>
      <c r="U602" s="24">
        <v>0</v>
      </c>
      <c r="V602" s="7"/>
      <c r="W602" s="26">
        <v>0</v>
      </c>
      <c r="X602" s="7" t="s">
        <v>2413</v>
      </c>
    </row>
    <row r="603" spans="1:24" x14ac:dyDescent="0.25">
      <c r="A603" s="7">
        <v>20250635</v>
      </c>
      <c r="B603" s="7" t="s">
        <v>571</v>
      </c>
      <c r="C603" s="7" t="s">
        <v>1459</v>
      </c>
      <c r="D603" s="11">
        <v>10</v>
      </c>
      <c r="E603" s="8">
        <v>45712</v>
      </c>
      <c r="F603" s="8">
        <v>46014</v>
      </c>
      <c r="G603" s="8">
        <v>46014</v>
      </c>
      <c r="H603" s="28"/>
      <c r="I603" s="15">
        <v>672</v>
      </c>
      <c r="J603" s="15">
        <v>651</v>
      </c>
      <c r="K603" s="22">
        <v>50160000</v>
      </c>
      <c r="L603" s="22">
        <v>5016000</v>
      </c>
      <c r="M603" s="13">
        <f t="shared" si="26"/>
        <v>0.72333333333333338</v>
      </c>
      <c r="N603" s="6">
        <v>36282400</v>
      </c>
      <c r="O603" s="6">
        <v>13877600</v>
      </c>
      <c r="P603" s="6">
        <f t="shared" si="25"/>
        <v>50160000</v>
      </c>
      <c r="Q603" s="7">
        <v>0</v>
      </c>
      <c r="R603" s="22">
        <v>0</v>
      </c>
      <c r="S603" s="7">
        <v>0</v>
      </c>
      <c r="T603" s="9">
        <v>0</v>
      </c>
      <c r="U603" s="24">
        <v>0</v>
      </c>
      <c r="V603" s="7"/>
      <c r="W603" s="26">
        <v>0</v>
      </c>
      <c r="X603" s="7" t="s">
        <v>2413</v>
      </c>
    </row>
    <row r="604" spans="1:24" x14ac:dyDescent="0.25">
      <c r="A604" s="7">
        <v>20250636</v>
      </c>
      <c r="B604" s="7" t="s">
        <v>116</v>
      </c>
      <c r="C604" s="7" t="s">
        <v>1460</v>
      </c>
      <c r="D604" s="11">
        <v>10</v>
      </c>
      <c r="E604" s="8">
        <v>45709</v>
      </c>
      <c r="F604" s="8">
        <v>46011</v>
      </c>
      <c r="G604" s="8">
        <v>46011</v>
      </c>
      <c r="H604" s="28"/>
      <c r="I604" s="15">
        <v>553</v>
      </c>
      <c r="J604" s="15">
        <v>647</v>
      </c>
      <c r="K604" s="22">
        <v>57770000</v>
      </c>
      <c r="L604" s="22">
        <v>5777000</v>
      </c>
      <c r="M604" s="13">
        <f t="shared" si="26"/>
        <v>0.73333333910334086</v>
      </c>
      <c r="N604" s="6">
        <v>42364667</v>
      </c>
      <c r="O604" s="6">
        <v>15405333</v>
      </c>
      <c r="P604" s="6">
        <f t="shared" si="25"/>
        <v>57770000</v>
      </c>
      <c r="Q604" s="7">
        <v>0</v>
      </c>
      <c r="R604" s="22">
        <v>0</v>
      </c>
      <c r="S604" s="7">
        <v>0</v>
      </c>
      <c r="T604" s="9">
        <v>0</v>
      </c>
      <c r="U604" s="24">
        <v>0</v>
      </c>
      <c r="V604" s="7"/>
      <c r="W604" s="26">
        <v>0</v>
      </c>
      <c r="X604" s="7" t="s">
        <v>2413</v>
      </c>
    </row>
    <row r="605" spans="1:24" x14ac:dyDescent="0.25">
      <c r="A605" s="7">
        <v>20250637</v>
      </c>
      <c r="B605" s="7" t="s">
        <v>680</v>
      </c>
      <c r="C605" s="7" t="s">
        <v>1461</v>
      </c>
      <c r="D605" s="11">
        <v>10</v>
      </c>
      <c r="E605" s="8">
        <v>45712</v>
      </c>
      <c r="F605" s="8">
        <v>46014</v>
      </c>
      <c r="G605" s="8">
        <v>46014</v>
      </c>
      <c r="H605" s="28"/>
      <c r="I605" s="15">
        <v>681</v>
      </c>
      <c r="J605" s="15">
        <v>707</v>
      </c>
      <c r="K605" s="22">
        <v>65360000</v>
      </c>
      <c r="L605" s="22">
        <v>6536000</v>
      </c>
      <c r="M605" s="13">
        <f t="shared" si="26"/>
        <v>0.72333333843329251</v>
      </c>
      <c r="N605" s="6">
        <v>47277067</v>
      </c>
      <c r="O605" s="6">
        <v>18082933</v>
      </c>
      <c r="P605" s="6">
        <f t="shared" si="25"/>
        <v>65360000</v>
      </c>
      <c r="Q605" s="7">
        <v>0</v>
      </c>
      <c r="R605" s="22">
        <v>0</v>
      </c>
      <c r="S605" s="7">
        <v>0</v>
      </c>
      <c r="T605" s="9">
        <v>0</v>
      </c>
      <c r="U605" s="24">
        <v>0</v>
      </c>
      <c r="V605" s="7"/>
      <c r="W605" s="26">
        <v>0</v>
      </c>
      <c r="X605" s="7" t="s">
        <v>2413</v>
      </c>
    </row>
    <row r="606" spans="1:24" x14ac:dyDescent="0.25">
      <c r="A606" s="7">
        <v>20250638</v>
      </c>
      <c r="B606" s="7" t="s">
        <v>996</v>
      </c>
      <c r="C606" s="7" t="s">
        <v>1462</v>
      </c>
      <c r="D606" s="11">
        <v>8</v>
      </c>
      <c r="E606" s="8">
        <v>45729</v>
      </c>
      <c r="F606" s="8">
        <v>45973</v>
      </c>
      <c r="G606" s="8">
        <v>45973</v>
      </c>
      <c r="H606" s="28"/>
      <c r="I606" s="15" t="s">
        <v>1698</v>
      </c>
      <c r="J606" s="15" t="s">
        <v>1698</v>
      </c>
      <c r="K606" s="22" t="s">
        <v>1698</v>
      </c>
      <c r="L606" s="22" t="str">
        <f t="shared" ref="L606:L608" si="27">K606</f>
        <v>FONDIGER</v>
      </c>
      <c r="M606" s="22" t="str">
        <f t="shared" ref="M606:M608" si="28">L606</f>
        <v>FONDIGER</v>
      </c>
      <c r="N606" s="6" t="s">
        <v>1698</v>
      </c>
      <c r="O606" s="6" t="s">
        <v>1698</v>
      </c>
      <c r="P606" s="6" t="s">
        <v>1698</v>
      </c>
      <c r="Q606" s="7">
        <v>0</v>
      </c>
      <c r="R606" s="22">
        <v>0</v>
      </c>
      <c r="S606" s="7">
        <v>0</v>
      </c>
      <c r="T606" s="9">
        <v>0</v>
      </c>
      <c r="U606" s="24">
        <v>0</v>
      </c>
      <c r="V606" s="7"/>
      <c r="W606" s="26">
        <v>0</v>
      </c>
      <c r="X606" s="7" t="s">
        <v>2406</v>
      </c>
    </row>
    <row r="607" spans="1:24" x14ac:dyDescent="0.25">
      <c r="A607" s="7">
        <v>20250639</v>
      </c>
      <c r="B607" s="7" t="s">
        <v>997</v>
      </c>
      <c r="C607" s="7" t="s">
        <v>1462</v>
      </c>
      <c r="D607" s="11">
        <v>8</v>
      </c>
      <c r="E607" s="8">
        <v>45729</v>
      </c>
      <c r="F607" s="8">
        <v>45973</v>
      </c>
      <c r="G607" s="8">
        <v>45973</v>
      </c>
      <c r="H607" s="28"/>
      <c r="I607" s="15" t="s">
        <v>1698</v>
      </c>
      <c r="J607" s="15" t="s">
        <v>1698</v>
      </c>
      <c r="K607" s="22" t="s">
        <v>1698</v>
      </c>
      <c r="L607" s="22" t="str">
        <f t="shared" si="27"/>
        <v>FONDIGER</v>
      </c>
      <c r="M607" s="22" t="str">
        <f t="shared" si="28"/>
        <v>FONDIGER</v>
      </c>
      <c r="N607" s="6" t="s">
        <v>1698</v>
      </c>
      <c r="O607" s="6" t="s">
        <v>1698</v>
      </c>
      <c r="P607" s="6" t="s">
        <v>1698</v>
      </c>
      <c r="Q607" s="7">
        <v>0</v>
      </c>
      <c r="R607" s="22">
        <v>0</v>
      </c>
      <c r="S607" s="7">
        <v>0</v>
      </c>
      <c r="T607" s="9">
        <v>0</v>
      </c>
      <c r="U607" s="24">
        <v>0</v>
      </c>
      <c r="V607" s="7"/>
      <c r="W607" s="26">
        <v>0</v>
      </c>
      <c r="X607" s="7" t="s">
        <v>2406</v>
      </c>
    </row>
    <row r="608" spans="1:24" x14ac:dyDescent="0.25">
      <c r="A608" s="7">
        <v>20250640</v>
      </c>
      <c r="B608" s="7" t="s">
        <v>707</v>
      </c>
      <c r="C608" s="7" t="s">
        <v>1462</v>
      </c>
      <c r="D608" s="11">
        <v>8</v>
      </c>
      <c r="E608" s="8">
        <v>45729</v>
      </c>
      <c r="F608" s="8">
        <v>45973</v>
      </c>
      <c r="G608" s="8">
        <v>45973</v>
      </c>
      <c r="H608" s="28"/>
      <c r="I608" s="15" t="s">
        <v>1698</v>
      </c>
      <c r="J608" s="15" t="s">
        <v>1698</v>
      </c>
      <c r="K608" s="22" t="s">
        <v>1698</v>
      </c>
      <c r="L608" s="22" t="str">
        <f t="shared" si="27"/>
        <v>FONDIGER</v>
      </c>
      <c r="M608" s="22" t="str">
        <f t="shared" si="28"/>
        <v>FONDIGER</v>
      </c>
      <c r="N608" s="6" t="s">
        <v>1698</v>
      </c>
      <c r="O608" s="6" t="s">
        <v>1698</v>
      </c>
      <c r="P608" s="6" t="s">
        <v>1698</v>
      </c>
      <c r="Q608" s="7">
        <v>0</v>
      </c>
      <c r="R608" s="22">
        <v>0</v>
      </c>
      <c r="S608" s="7">
        <v>0</v>
      </c>
      <c r="T608" s="9">
        <v>0</v>
      </c>
      <c r="U608" s="24">
        <v>0</v>
      </c>
      <c r="V608" s="7"/>
      <c r="W608" s="26">
        <v>0</v>
      </c>
      <c r="X608" s="7" t="s">
        <v>2406</v>
      </c>
    </row>
    <row r="609" spans="1:24" x14ac:dyDescent="0.25">
      <c r="A609" s="7">
        <v>20250641</v>
      </c>
      <c r="B609" s="7" t="s">
        <v>998</v>
      </c>
      <c r="C609" s="7" t="s">
        <v>1302</v>
      </c>
      <c r="D609" s="11">
        <v>10.53333333</v>
      </c>
      <c r="E609" s="8">
        <v>45708</v>
      </c>
      <c r="F609" s="8">
        <v>46022</v>
      </c>
      <c r="G609" s="8">
        <v>46022</v>
      </c>
      <c r="H609" s="28"/>
      <c r="I609" s="15">
        <v>527</v>
      </c>
      <c r="J609" s="15">
        <v>686</v>
      </c>
      <c r="K609" s="22">
        <v>36076667</v>
      </c>
      <c r="L609" s="22">
        <v>3425000</v>
      </c>
      <c r="M609" s="13">
        <f t="shared" si="26"/>
        <v>0.69936707290615285</v>
      </c>
      <c r="N609" s="6">
        <v>25230833</v>
      </c>
      <c r="O609" s="6">
        <v>10845834</v>
      </c>
      <c r="P609" s="6">
        <f t="shared" si="25"/>
        <v>36076667</v>
      </c>
      <c r="Q609" s="7">
        <v>0</v>
      </c>
      <c r="R609" s="22">
        <v>0</v>
      </c>
      <c r="S609" s="7">
        <v>0</v>
      </c>
      <c r="T609" s="9">
        <v>0</v>
      </c>
      <c r="U609" s="24" t="s">
        <v>2533</v>
      </c>
      <c r="V609" s="7"/>
      <c r="W609" s="27">
        <v>570834</v>
      </c>
      <c r="X609" s="7" t="s">
        <v>2403</v>
      </c>
    </row>
    <row r="610" spans="1:24" x14ac:dyDescent="0.25">
      <c r="A610" s="7">
        <v>20250642</v>
      </c>
      <c r="B610" s="7" t="s">
        <v>706</v>
      </c>
      <c r="C610" s="7" t="s">
        <v>1463</v>
      </c>
      <c r="D610" s="11">
        <v>10</v>
      </c>
      <c r="E610" s="8">
        <v>45721</v>
      </c>
      <c r="F610" s="8">
        <v>46022</v>
      </c>
      <c r="G610" s="8">
        <v>46022</v>
      </c>
      <c r="H610" s="28"/>
      <c r="I610" s="15">
        <v>765</v>
      </c>
      <c r="J610" s="15">
        <v>891</v>
      </c>
      <c r="K610" s="22">
        <v>50160000</v>
      </c>
      <c r="L610" s="22">
        <v>5016000</v>
      </c>
      <c r="M610" s="13">
        <f t="shared" si="26"/>
        <v>0.68666666666666665</v>
      </c>
      <c r="N610" s="6">
        <v>34443200</v>
      </c>
      <c r="O610" s="6">
        <v>15716800</v>
      </c>
      <c r="P610" s="6">
        <f t="shared" si="25"/>
        <v>50160000</v>
      </c>
      <c r="Q610" s="7">
        <v>0</v>
      </c>
      <c r="R610" s="22">
        <v>0</v>
      </c>
      <c r="S610" s="7">
        <v>0</v>
      </c>
      <c r="T610" s="9">
        <v>0</v>
      </c>
      <c r="U610" s="24" t="s">
        <v>2533</v>
      </c>
      <c r="V610" s="7"/>
      <c r="W610" s="27">
        <v>668800</v>
      </c>
      <c r="X610" s="7" t="s">
        <v>2413</v>
      </c>
    </row>
    <row r="611" spans="1:24" x14ac:dyDescent="0.25">
      <c r="A611" s="7">
        <v>20250643</v>
      </c>
      <c r="B611" s="7" t="s">
        <v>649</v>
      </c>
      <c r="C611" s="7" t="s">
        <v>1464</v>
      </c>
      <c r="D611" s="11">
        <v>10</v>
      </c>
      <c r="E611" s="8">
        <v>45706</v>
      </c>
      <c r="F611" s="8">
        <v>46008</v>
      </c>
      <c r="G611" s="8">
        <v>46008</v>
      </c>
      <c r="H611" s="28"/>
      <c r="I611" s="15">
        <v>478</v>
      </c>
      <c r="J611" s="15">
        <v>616</v>
      </c>
      <c r="K611" s="22">
        <v>44520000</v>
      </c>
      <c r="L611" s="22">
        <v>4452000</v>
      </c>
      <c r="M611" s="13">
        <f t="shared" si="26"/>
        <v>0.74333333333333329</v>
      </c>
      <c r="N611" s="6">
        <v>33093200</v>
      </c>
      <c r="O611" s="6">
        <v>11426800</v>
      </c>
      <c r="P611" s="6">
        <f t="shared" si="25"/>
        <v>44520000</v>
      </c>
      <c r="Q611" s="7">
        <v>0</v>
      </c>
      <c r="R611" s="22">
        <v>0</v>
      </c>
      <c r="S611" s="7">
        <v>0</v>
      </c>
      <c r="T611" s="9">
        <v>0</v>
      </c>
      <c r="U611" s="24">
        <v>0</v>
      </c>
      <c r="V611" s="7"/>
      <c r="W611" s="26">
        <v>0</v>
      </c>
      <c r="X611" s="7" t="s">
        <v>2398</v>
      </c>
    </row>
    <row r="612" spans="1:24" x14ac:dyDescent="0.25">
      <c r="A612" s="7">
        <v>20250644</v>
      </c>
      <c r="B612" s="7" t="s">
        <v>513</v>
      </c>
      <c r="C612" s="7" t="s">
        <v>1157</v>
      </c>
      <c r="D612" s="11">
        <v>10</v>
      </c>
      <c r="E612" s="8">
        <v>45706</v>
      </c>
      <c r="F612" s="8">
        <v>46008</v>
      </c>
      <c r="G612" s="8">
        <v>46008</v>
      </c>
      <c r="H612" s="28"/>
      <c r="I612" s="15">
        <v>625</v>
      </c>
      <c r="J612" s="15">
        <v>592</v>
      </c>
      <c r="K612" s="22">
        <v>50160000</v>
      </c>
      <c r="L612" s="22">
        <v>5016000</v>
      </c>
      <c r="M612" s="13">
        <f t="shared" si="26"/>
        <v>0.74333333333333329</v>
      </c>
      <c r="N612" s="6">
        <v>37285600</v>
      </c>
      <c r="O612" s="6">
        <v>12874400</v>
      </c>
      <c r="P612" s="6">
        <f t="shared" si="25"/>
        <v>50160000</v>
      </c>
      <c r="Q612" s="7">
        <v>0</v>
      </c>
      <c r="R612" s="22">
        <v>0</v>
      </c>
      <c r="S612" s="7">
        <v>0</v>
      </c>
      <c r="T612" s="9">
        <v>0</v>
      </c>
      <c r="U612" s="24">
        <v>0</v>
      </c>
      <c r="V612" s="7"/>
      <c r="W612" s="26">
        <v>0</v>
      </c>
      <c r="X612" s="7" t="s">
        <v>2398</v>
      </c>
    </row>
    <row r="613" spans="1:24" x14ac:dyDescent="0.25">
      <c r="A613" s="7">
        <v>20250645</v>
      </c>
      <c r="B613" s="7" t="s">
        <v>785</v>
      </c>
      <c r="C613" s="7" t="s">
        <v>1465</v>
      </c>
      <c r="D613" s="11">
        <v>10</v>
      </c>
      <c r="E613" s="8">
        <v>45707</v>
      </c>
      <c r="F613" s="8">
        <v>46009</v>
      </c>
      <c r="G613" s="8">
        <v>46009</v>
      </c>
      <c r="H613" s="28"/>
      <c r="I613" s="15">
        <v>621</v>
      </c>
      <c r="J613" s="15">
        <v>631</v>
      </c>
      <c r="K613" s="22">
        <v>57770000</v>
      </c>
      <c r="L613" s="22">
        <v>5777000</v>
      </c>
      <c r="M613" s="13">
        <f t="shared" si="26"/>
        <v>0.74</v>
      </c>
      <c r="N613" s="6">
        <v>42749800</v>
      </c>
      <c r="O613" s="6">
        <v>15020200</v>
      </c>
      <c r="P613" s="6">
        <f t="shared" si="25"/>
        <v>57770000</v>
      </c>
      <c r="Q613" s="7">
        <v>0</v>
      </c>
      <c r="R613" s="22">
        <v>0</v>
      </c>
      <c r="S613" s="7">
        <v>0</v>
      </c>
      <c r="T613" s="9">
        <v>0</v>
      </c>
      <c r="U613" s="24">
        <v>0</v>
      </c>
      <c r="V613" s="7"/>
      <c r="W613" s="26">
        <v>0</v>
      </c>
      <c r="X613" s="7" t="s">
        <v>2398</v>
      </c>
    </row>
    <row r="614" spans="1:24" x14ac:dyDescent="0.25">
      <c r="A614" s="7">
        <v>20250646</v>
      </c>
      <c r="B614" s="7" t="s">
        <v>364</v>
      </c>
      <c r="C614" s="7" t="s">
        <v>1466</v>
      </c>
      <c r="D614" s="11">
        <v>10</v>
      </c>
      <c r="E614" s="8">
        <v>45707</v>
      </c>
      <c r="F614" s="8">
        <v>46009</v>
      </c>
      <c r="G614" s="8">
        <v>46009</v>
      </c>
      <c r="H614" s="28"/>
      <c r="I614" s="15">
        <v>371</v>
      </c>
      <c r="J614" s="15">
        <v>633</v>
      </c>
      <c r="K614" s="22">
        <v>80540000</v>
      </c>
      <c r="L614" s="22">
        <v>8054000</v>
      </c>
      <c r="M614" s="13">
        <f t="shared" si="26"/>
        <v>0.74</v>
      </c>
      <c r="N614" s="6">
        <v>59599600</v>
      </c>
      <c r="O614" s="6">
        <v>20940400</v>
      </c>
      <c r="P614" s="6">
        <f t="shared" si="25"/>
        <v>80540000</v>
      </c>
      <c r="Q614" s="7">
        <v>0</v>
      </c>
      <c r="R614" s="22">
        <v>0</v>
      </c>
      <c r="S614" s="7">
        <v>0</v>
      </c>
      <c r="T614" s="9">
        <v>0</v>
      </c>
      <c r="U614" s="24">
        <v>0</v>
      </c>
      <c r="V614" s="7"/>
      <c r="W614" s="26">
        <v>0</v>
      </c>
      <c r="X614" s="7" t="s">
        <v>2398</v>
      </c>
    </row>
    <row r="615" spans="1:24" x14ac:dyDescent="0.25">
      <c r="A615" s="7">
        <v>20250647</v>
      </c>
      <c r="B615" s="7" t="s">
        <v>400</v>
      </c>
      <c r="C615" s="7" t="s">
        <v>1467</v>
      </c>
      <c r="D615" s="11">
        <v>10</v>
      </c>
      <c r="E615" s="8">
        <v>45707</v>
      </c>
      <c r="F615" s="8">
        <v>46009</v>
      </c>
      <c r="G615" s="8">
        <v>46009</v>
      </c>
      <c r="H615" s="28"/>
      <c r="I615" s="15">
        <v>433</v>
      </c>
      <c r="J615" s="15">
        <v>632</v>
      </c>
      <c r="K615" s="22">
        <v>50160000</v>
      </c>
      <c r="L615" s="22">
        <v>5016000</v>
      </c>
      <c r="M615" s="13">
        <f t="shared" si="26"/>
        <v>0.74</v>
      </c>
      <c r="N615" s="6">
        <v>37118400</v>
      </c>
      <c r="O615" s="6">
        <v>13041600</v>
      </c>
      <c r="P615" s="6">
        <f t="shared" si="25"/>
        <v>50160000</v>
      </c>
      <c r="Q615" s="7">
        <v>0</v>
      </c>
      <c r="R615" s="22">
        <v>0</v>
      </c>
      <c r="S615" s="7">
        <v>0</v>
      </c>
      <c r="T615" s="9">
        <v>0</v>
      </c>
      <c r="U615" s="24">
        <v>0</v>
      </c>
      <c r="V615" s="7"/>
      <c r="W615" s="26">
        <v>0</v>
      </c>
      <c r="X615" s="7" t="s">
        <v>2398</v>
      </c>
    </row>
    <row r="616" spans="1:24" x14ac:dyDescent="0.25">
      <c r="A616" s="7">
        <v>20250648</v>
      </c>
      <c r="B616" s="7" t="s">
        <v>999</v>
      </c>
      <c r="C616" s="7" t="s">
        <v>1468</v>
      </c>
      <c r="D616" s="11">
        <v>10</v>
      </c>
      <c r="E616" s="8">
        <v>45706</v>
      </c>
      <c r="F616" s="8">
        <v>46008</v>
      </c>
      <c r="G616" s="8">
        <v>46008</v>
      </c>
      <c r="H616" s="28"/>
      <c r="I616" s="15">
        <v>713</v>
      </c>
      <c r="J616" s="15">
        <v>618</v>
      </c>
      <c r="K616" s="22">
        <v>50160000</v>
      </c>
      <c r="L616" s="22">
        <v>5016000</v>
      </c>
      <c r="M616" s="13">
        <f t="shared" si="26"/>
        <v>0.74333333333333329</v>
      </c>
      <c r="N616" s="6">
        <v>37285600</v>
      </c>
      <c r="O616" s="6">
        <v>12874400</v>
      </c>
      <c r="P616" s="6">
        <f t="shared" si="25"/>
        <v>50160000</v>
      </c>
      <c r="Q616" s="7">
        <v>0</v>
      </c>
      <c r="R616" s="22">
        <v>0</v>
      </c>
      <c r="S616" s="7">
        <v>0</v>
      </c>
      <c r="T616" s="9">
        <v>0</v>
      </c>
      <c r="U616" s="24">
        <v>0</v>
      </c>
      <c r="V616" s="7"/>
      <c r="W616" s="26">
        <v>0</v>
      </c>
      <c r="X616" s="7" t="s">
        <v>2398</v>
      </c>
    </row>
    <row r="617" spans="1:24" x14ac:dyDescent="0.25">
      <c r="A617" s="7">
        <v>20250649</v>
      </c>
      <c r="B617" s="7" t="s">
        <v>519</v>
      </c>
      <c r="C617" s="7" t="s">
        <v>1469</v>
      </c>
      <c r="D617" s="11">
        <v>10</v>
      </c>
      <c r="E617" s="8">
        <v>45710</v>
      </c>
      <c r="F617" s="8">
        <v>46012</v>
      </c>
      <c r="G617" s="8">
        <v>46012</v>
      </c>
      <c r="H617" s="28"/>
      <c r="I617" s="15">
        <v>368</v>
      </c>
      <c r="J617" s="15">
        <v>696</v>
      </c>
      <c r="K617" s="22">
        <v>24830000</v>
      </c>
      <c r="L617" s="22">
        <v>2483000</v>
      </c>
      <c r="M617" s="13">
        <f t="shared" si="26"/>
        <v>0.73</v>
      </c>
      <c r="N617" s="6">
        <v>18125900</v>
      </c>
      <c r="O617" s="6">
        <v>6704100</v>
      </c>
      <c r="P617" s="6">
        <f t="shared" si="25"/>
        <v>24830000</v>
      </c>
      <c r="Q617" s="7">
        <v>0</v>
      </c>
      <c r="R617" s="22">
        <v>0</v>
      </c>
      <c r="S617" s="7">
        <v>0</v>
      </c>
      <c r="T617" s="9">
        <v>0</v>
      </c>
      <c r="U617" s="24">
        <v>0</v>
      </c>
      <c r="V617" s="7"/>
      <c r="W617" s="26">
        <v>0</v>
      </c>
      <c r="X617" s="7" t="s">
        <v>2398</v>
      </c>
    </row>
    <row r="618" spans="1:24" x14ac:dyDescent="0.25">
      <c r="A618" s="7">
        <v>20250650</v>
      </c>
      <c r="B618" s="7" t="s">
        <v>805</v>
      </c>
      <c r="C618" s="7" t="s">
        <v>624</v>
      </c>
      <c r="D618" s="11">
        <v>10</v>
      </c>
      <c r="E618" s="8">
        <v>45707</v>
      </c>
      <c r="F618" s="8">
        <v>46009</v>
      </c>
      <c r="G618" s="8">
        <v>46009</v>
      </c>
      <c r="H618" s="28"/>
      <c r="I618" s="15">
        <v>646</v>
      </c>
      <c r="J618" s="15">
        <v>664</v>
      </c>
      <c r="K618" s="22">
        <v>65360000</v>
      </c>
      <c r="L618" s="22">
        <v>6536000</v>
      </c>
      <c r="M618" s="13">
        <f t="shared" si="26"/>
        <v>0.74</v>
      </c>
      <c r="N618" s="6">
        <v>48366400</v>
      </c>
      <c r="O618" s="6">
        <v>16993600</v>
      </c>
      <c r="P618" s="6">
        <f t="shared" si="25"/>
        <v>65360000</v>
      </c>
      <c r="Q618" s="7">
        <v>0</v>
      </c>
      <c r="R618" s="22">
        <v>0</v>
      </c>
      <c r="S618" s="7">
        <v>0</v>
      </c>
      <c r="T618" s="9">
        <v>0</v>
      </c>
      <c r="U618" s="24">
        <v>0</v>
      </c>
      <c r="V618" s="7"/>
      <c r="W618" s="26">
        <v>0</v>
      </c>
      <c r="X618" s="7" t="s">
        <v>2413</v>
      </c>
    </row>
    <row r="619" spans="1:24" x14ac:dyDescent="0.25">
      <c r="A619" s="7">
        <v>20250651</v>
      </c>
      <c r="B619" s="7" t="s">
        <v>659</v>
      </c>
      <c r="C619" s="7" t="s">
        <v>545</v>
      </c>
      <c r="D619" s="11">
        <v>10</v>
      </c>
      <c r="E619" s="8">
        <v>45712</v>
      </c>
      <c r="F619" s="8">
        <v>46014</v>
      </c>
      <c r="G619" s="8">
        <v>46014</v>
      </c>
      <c r="H619" s="28"/>
      <c r="I619" s="15">
        <v>664</v>
      </c>
      <c r="J619" s="15">
        <v>676</v>
      </c>
      <c r="K619" s="22">
        <v>44520000</v>
      </c>
      <c r="L619" s="22">
        <v>4452000</v>
      </c>
      <c r="M619" s="13">
        <f t="shared" si="26"/>
        <v>0.72333333333333338</v>
      </c>
      <c r="N619" s="6">
        <v>32202800</v>
      </c>
      <c r="O619" s="6">
        <v>12317200</v>
      </c>
      <c r="P619" s="6">
        <f t="shared" si="25"/>
        <v>44520000</v>
      </c>
      <c r="Q619" s="7">
        <v>0</v>
      </c>
      <c r="R619" s="22">
        <v>0</v>
      </c>
      <c r="S619" s="7">
        <v>0</v>
      </c>
      <c r="T619" s="9">
        <v>0</v>
      </c>
      <c r="U619" s="24">
        <v>0</v>
      </c>
      <c r="V619" s="7"/>
      <c r="W619" s="26">
        <v>0</v>
      </c>
      <c r="X619" s="7" t="s">
        <v>2413</v>
      </c>
    </row>
    <row r="620" spans="1:24" x14ac:dyDescent="0.25">
      <c r="A620" s="7">
        <v>20250652</v>
      </c>
      <c r="B620" s="7" t="s">
        <v>64</v>
      </c>
      <c r="C620" s="7" t="s">
        <v>1470</v>
      </c>
      <c r="D620" s="11">
        <v>11</v>
      </c>
      <c r="E620" s="8">
        <v>45707</v>
      </c>
      <c r="F620" s="8">
        <v>46022</v>
      </c>
      <c r="G620" s="8">
        <v>46022</v>
      </c>
      <c r="H620" s="28"/>
      <c r="I620" s="15">
        <v>579</v>
      </c>
      <c r="J620" s="15">
        <v>674</v>
      </c>
      <c r="K620" s="22">
        <v>103191000</v>
      </c>
      <c r="L620" s="22">
        <v>9381000</v>
      </c>
      <c r="M620" s="13">
        <f t="shared" si="26"/>
        <v>0.67272727272727273</v>
      </c>
      <c r="N620" s="6">
        <v>69419400</v>
      </c>
      <c r="O620" s="6">
        <v>33771600</v>
      </c>
      <c r="P620" s="6">
        <f t="shared" si="25"/>
        <v>103191000</v>
      </c>
      <c r="Q620" s="7">
        <v>0</v>
      </c>
      <c r="R620" s="22">
        <v>0</v>
      </c>
      <c r="S620" s="7">
        <v>0</v>
      </c>
      <c r="T620" s="9">
        <v>0</v>
      </c>
      <c r="U620" s="24" t="s">
        <v>2430</v>
      </c>
      <c r="V620" s="7"/>
      <c r="W620" s="27">
        <v>5628600</v>
      </c>
      <c r="X620" s="7" t="s">
        <v>2406</v>
      </c>
    </row>
    <row r="621" spans="1:24" x14ac:dyDescent="0.25">
      <c r="A621" s="7">
        <v>20250653</v>
      </c>
      <c r="B621" s="7" t="s">
        <v>61</v>
      </c>
      <c r="C621" s="7" t="s">
        <v>1471</v>
      </c>
      <c r="D621" s="11">
        <v>10.866666666666667</v>
      </c>
      <c r="E621" s="8">
        <v>45708</v>
      </c>
      <c r="F621" s="8">
        <v>46022</v>
      </c>
      <c r="G621" s="8">
        <v>46022</v>
      </c>
      <c r="H621" s="28"/>
      <c r="I621" s="15">
        <v>600</v>
      </c>
      <c r="J621" s="15">
        <v>666</v>
      </c>
      <c r="K621" s="22">
        <v>34295200</v>
      </c>
      <c r="L621" s="22">
        <v>3156000</v>
      </c>
      <c r="M621" s="13">
        <f t="shared" si="26"/>
        <v>0.67791411042944782</v>
      </c>
      <c r="N621" s="6">
        <v>23249200</v>
      </c>
      <c r="O621" s="6">
        <v>11046000</v>
      </c>
      <c r="P621" s="6">
        <f t="shared" si="25"/>
        <v>34295200</v>
      </c>
      <c r="Q621" s="7">
        <v>0</v>
      </c>
      <c r="R621" s="22">
        <v>0</v>
      </c>
      <c r="S621" s="7">
        <v>0</v>
      </c>
      <c r="T621" s="9">
        <v>0</v>
      </c>
      <c r="U621" s="24">
        <v>0</v>
      </c>
      <c r="V621" s="7"/>
      <c r="W621" s="27">
        <v>1578000</v>
      </c>
      <c r="X621" s="7" t="s">
        <v>2406</v>
      </c>
    </row>
    <row r="622" spans="1:24" x14ac:dyDescent="0.25">
      <c r="A622" s="7">
        <v>20250654</v>
      </c>
      <c r="B622" s="7" t="s">
        <v>409</v>
      </c>
      <c r="C622" s="7" t="s">
        <v>1472</v>
      </c>
      <c r="D622" s="11">
        <v>10</v>
      </c>
      <c r="E622" s="8">
        <v>45707</v>
      </c>
      <c r="F622" s="8">
        <v>46009</v>
      </c>
      <c r="G622" s="8">
        <v>46009</v>
      </c>
      <c r="H622" s="28"/>
      <c r="I622" s="15">
        <v>585</v>
      </c>
      <c r="J622" s="15">
        <v>669</v>
      </c>
      <c r="K622" s="22">
        <v>93810000</v>
      </c>
      <c r="L622" s="22">
        <v>9381000</v>
      </c>
      <c r="M622" s="13">
        <f t="shared" si="26"/>
        <v>0.74</v>
      </c>
      <c r="N622" s="6">
        <v>69419400</v>
      </c>
      <c r="O622" s="6">
        <v>24390600</v>
      </c>
      <c r="P622" s="6">
        <f t="shared" si="25"/>
        <v>93810000</v>
      </c>
      <c r="Q622" s="7">
        <v>0</v>
      </c>
      <c r="R622" s="22">
        <v>0</v>
      </c>
      <c r="S622" s="7">
        <v>0</v>
      </c>
      <c r="T622" s="9">
        <v>0</v>
      </c>
      <c r="U622" s="24">
        <v>0</v>
      </c>
      <c r="V622" s="7"/>
      <c r="W622" s="26">
        <v>0</v>
      </c>
      <c r="X622" s="7" t="s">
        <v>2406</v>
      </c>
    </row>
    <row r="623" spans="1:24" x14ac:dyDescent="0.25">
      <c r="A623" s="7">
        <v>20250655</v>
      </c>
      <c r="B623" s="7" t="s">
        <v>123</v>
      </c>
      <c r="C623" s="7" t="s">
        <v>1473</v>
      </c>
      <c r="D623" s="11">
        <v>11</v>
      </c>
      <c r="E623" s="8">
        <v>45707</v>
      </c>
      <c r="F623" s="8">
        <v>46022</v>
      </c>
      <c r="G623" s="8">
        <v>46022</v>
      </c>
      <c r="H623" s="28"/>
      <c r="I623" s="15">
        <v>606</v>
      </c>
      <c r="J623" s="15">
        <v>668</v>
      </c>
      <c r="K623" s="22">
        <v>80234000</v>
      </c>
      <c r="L623" s="22">
        <v>7294000</v>
      </c>
      <c r="M623" s="13">
        <f t="shared" si="26"/>
        <v>0.67272727272727273</v>
      </c>
      <c r="N623" s="6">
        <v>53975600</v>
      </c>
      <c r="O623" s="6">
        <v>26258400</v>
      </c>
      <c r="P623" s="6">
        <f t="shared" si="25"/>
        <v>80234000</v>
      </c>
      <c r="Q623" s="7">
        <v>0</v>
      </c>
      <c r="R623" s="22">
        <v>0</v>
      </c>
      <c r="S623" s="7">
        <v>0</v>
      </c>
      <c r="T623" s="9">
        <v>0</v>
      </c>
      <c r="U623" s="24">
        <v>0</v>
      </c>
      <c r="V623" s="7"/>
      <c r="W623" s="27">
        <v>4376400</v>
      </c>
      <c r="X623" s="7" t="s">
        <v>2406</v>
      </c>
    </row>
    <row r="624" spans="1:24" x14ac:dyDescent="0.25">
      <c r="A624" s="7">
        <v>20250656</v>
      </c>
      <c r="B624" s="7" t="s">
        <v>1000</v>
      </c>
      <c r="C624" s="7" t="s">
        <v>1474</v>
      </c>
      <c r="D624" s="11">
        <v>10</v>
      </c>
      <c r="E624" s="8">
        <v>45706</v>
      </c>
      <c r="F624" s="8">
        <v>46008</v>
      </c>
      <c r="G624" s="8">
        <v>46008</v>
      </c>
      <c r="H624" s="28"/>
      <c r="I624" s="15">
        <v>658</v>
      </c>
      <c r="J624" s="15">
        <v>624</v>
      </c>
      <c r="K624" s="22">
        <v>86360000</v>
      </c>
      <c r="L624" s="22">
        <v>8636000</v>
      </c>
      <c r="M624" s="13">
        <f t="shared" si="26"/>
        <v>0.74333333719314498</v>
      </c>
      <c r="N624" s="6">
        <v>64194267</v>
      </c>
      <c r="O624" s="6">
        <v>22165733</v>
      </c>
      <c r="P624" s="6">
        <f t="shared" si="25"/>
        <v>86360000</v>
      </c>
      <c r="Q624" s="7">
        <v>0</v>
      </c>
      <c r="R624" s="22">
        <v>0</v>
      </c>
      <c r="S624" s="7">
        <v>0</v>
      </c>
      <c r="T624" s="9">
        <v>0</v>
      </c>
      <c r="U624" s="24">
        <v>0</v>
      </c>
      <c r="V624" s="7"/>
      <c r="W624" s="26">
        <v>0</v>
      </c>
      <c r="X624" s="7" t="s">
        <v>2415</v>
      </c>
    </row>
    <row r="625" spans="1:24" x14ac:dyDescent="0.25">
      <c r="A625" s="7">
        <v>20250657</v>
      </c>
      <c r="B625" s="7" t="s">
        <v>595</v>
      </c>
      <c r="C625" s="7" t="s">
        <v>1475</v>
      </c>
      <c r="D625" s="11">
        <v>10</v>
      </c>
      <c r="E625" s="8">
        <v>45712</v>
      </c>
      <c r="F625" s="8">
        <v>46032</v>
      </c>
      <c r="G625" s="8">
        <v>46032</v>
      </c>
      <c r="H625" s="28"/>
      <c r="I625" s="15">
        <v>665</v>
      </c>
      <c r="J625" s="15">
        <v>681</v>
      </c>
      <c r="K625" s="22">
        <v>31560000</v>
      </c>
      <c r="L625" s="22">
        <v>3156000</v>
      </c>
      <c r="M625" s="13">
        <f t="shared" si="26"/>
        <v>0.72333333333333338</v>
      </c>
      <c r="N625" s="6">
        <v>22828400</v>
      </c>
      <c r="O625" s="6">
        <v>8731600</v>
      </c>
      <c r="P625" s="6">
        <f t="shared" si="25"/>
        <v>31560000</v>
      </c>
      <c r="Q625" s="7">
        <v>0</v>
      </c>
      <c r="R625" s="22">
        <v>0</v>
      </c>
      <c r="S625" s="7">
        <v>0</v>
      </c>
      <c r="T625" s="9">
        <v>0</v>
      </c>
      <c r="U625" s="24" t="s">
        <v>2534</v>
      </c>
      <c r="V625" s="7"/>
      <c r="W625" s="26">
        <v>0</v>
      </c>
      <c r="X625" s="7" t="s">
        <v>2421</v>
      </c>
    </row>
    <row r="626" spans="1:24" x14ac:dyDescent="0.25">
      <c r="A626" s="7">
        <v>20250658</v>
      </c>
      <c r="B626" s="7" t="s">
        <v>244</v>
      </c>
      <c r="C626" s="7" t="s">
        <v>1476</v>
      </c>
      <c r="D626" s="11">
        <v>10</v>
      </c>
      <c r="E626" s="8">
        <v>45707</v>
      </c>
      <c r="F626" s="8">
        <v>46009</v>
      </c>
      <c r="G626" s="8">
        <v>46009</v>
      </c>
      <c r="H626" s="28"/>
      <c r="I626" s="15">
        <v>609</v>
      </c>
      <c r="J626" s="15">
        <v>644</v>
      </c>
      <c r="K626" s="22">
        <v>65360000</v>
      </c>
      <c r="L626" s="22">
        <v>6536000</v>
      </c>
      <c r="M626" s="13">
        <f t="shared" si="26"/>
        <v>0.74</v>
      </c>
      <c r="N626" s="6">
        <v>48366400</v>
      </c>
      <c r="O626" s="6">
        <v>16993600</v>
      </c>
      <c r="P626" s="6">
        <f t="shared" si="25"/>
        <v>65360000</v>
      </c>
      <c r="Q626" s="7">
        <v>0</v>
      </c>
      <c r="R626" s="22">
        <v>0</v>
      </c>
      <c r="S626" s="7">
        <v>0</v>
      </c>
      <c r="T626" s="9">
        <v>0</v>
      </c>
      <c r="U626" s="24">
        <v>0</v>
      </c>
      <c r="V626" s="7"/>
      <c r="W626" s="26">
        <v>0</v>
      </c>
      <c r="X626" s="7" t="s">
        <v>2415</v>
      </c>
    </row>
    <row r="627" spans="1:24" x14ac:dyDescent="0.25">
      <c r="A627" s="7">
        <v>20250659</v>
      </c>
      <c r="B627" s="7" t="s">
        <v>93</v>
      </c>
      <c r="C627" s="7" t="s">
        <v>1477</v>
      </c>
      <c r="D627" s="11">
        <v>10</v>
      </c>
      <c r="E627" s="8">
        <v>45707</v>
      </c>
      <c r="F627" s="8">
        <v>46009</v>
      </c>
      <c r="G627" s="8">
        <v>46009</v>
      </c>
      <c r="H627" s="28"/>
      <c r="I627" s="15">
        <v>366</v>
      </c>
      <c r="J627" s="15">
        <v>639</v>
      </c>
      <c r="K627" s="22">
        <v>80540000</v>
      </c>
      <c r="L627" s="22">
        <v>8054000</v>
      </c>
      <c r="M627" s="13">
        <f t="shared" si="26"/>
        <v>0.74</v>
      </c>
      <c r="N627" s="6">
        <v>59599600</v>
      </c>
      <c r="O627" s="6">
        <v>20940400</v>
      </c>
      <c r="P627" s="6">
        <f t="shared" si="25"/>
        <v>80540000</v>
      </c>
      <c r="Q627" s="7">
        <v>0</v>
      </c>
      <c r="R627" s="22">
        <v>0</v>
      </c>
      <c r="S627" s="7">
        <v>0</v>
      </c>
      <c r="T627" s="9">
        <v>0</v>
      </c>
      <c r="U627" s="24">
        <v>0</v>
      </c>
      <c r="V627" s="7"/>
      <c r="W627" s="26">
        <v>0</v>
      </c>
      <c r="X627" s="7" t="s">
        <v>2398</v>
      </c>
    </row>
    <row r="628" spans="1:24" x14ac:dyDescent="0.25">
      <c r="A628" s="7">
        <v>20250660</v>
      </c>
      <c r="B628" s="7" t="s">
        <v>1001</v>
      </c>
      <c r="C628" s="7" t="s">
        <v>1478</v>
      </c>
      <c r="D628" s="11">
        <v>10</v>
      </c>
      <c r="E628" s="8">
        <v>45711</v>
      </c>
      <c r="F628" s="8">
        <v>46013</v>
      </c>
      <c r="G628" s="8">
        <v>46013</v>
      </c>
      <c r="H628" s="28"/>
      <c r="I628" s="15">
        <v>624</v>
      </c>
      <c r="J628" s="15">
        <v>695</v>
      </c>
      <c r="K628" s="22">
        <v>93810000</v>
      </c>
      <c r="L628" s="22">
        <v>9381000</v>
      </c>
      <c r="M628" s="13">
        <f t="shared" si="26"/>
        <v>0.72666666666666668</v>
      </c>
      <c r="N628" s="6">
        <v>68168600</v>
      </c>
      <c r="O628" s="6">
        <v>25641400</v>
      </c>
      <c r="P628" s="6">
        <f t="shared" si="25"/>
        <v>93810000</v>
      </c>
      <c r="Q628" s="7">
        <v>0</v>
      </c>
      <c r="R628" s="22">
        <v>0</v>
      </c>
      <c r="S628" s="7">
        <v>0</v>
      </c>
      <c r="T628" s="9">
        <v>0</v>
      </c>
      <c r="U628" s="24">
        <v>0</v>
      </c>
      <c r="V628" s="7"/>
      <c r="W628" s="26">
        <v>0</v>
      </c>
      <c r="X628" s="7" t="s">
        <v>2398</v>
      </c>
    </row>
    <row r="629" spans="1:24" x14ac:dyDescent="0.25">
      <c r="A629" s="7">
        <v>20250661</v>
      </c>
      <c r="B629" s="7" t="s">
        <v>374</v>
      </c>
      <c r="C629" s="7" t="s">
        <v>1479</v>
      </c>
      <c r="D629" s="11">
        <v>11</v>
      </c>
      <c r="E629" s="8">
        <v>45709</v>
      </c>
      <c r="F629" s="8">
        <v>46022</v>
      </c>
      <c r="G629" s="8">
        <v>46022</v>
      </c>
      <c r="H629" s="28"/>
      <c r="I629" s="15">
        <v>287</v>
      </c>
      <c r="J629" s="15">
        <v>679</v>
      </c>
      <c r="K629" s="22">
        <v>111353000</v>
      </c>
      <c r="L629" s="22">
        <v>10123000</v>
      </c>
      <c r="M629" s="13">
        <f t="shared" si="26"/>
        <v>0.6666666636731835</v>
      </c>
      <c r="N629" s="6">
        <v>74235333</v>
      </c>
      <c r="O629" s="6">
        <v>37117667</v>
      </c>
      <c r="P629" s="6">
        <f t="shared" si="25"/>
        <v>111353000</v>
      </c>
      <c r="Q629" s="7">
        <v>0</v>
      </c>
      <c r="R629" s="22">
        <v>0</v>
      </c>
      <c r="S629" s="7">
        <v>0</v>
      </c>
      <c r="T629" s="9">
        <v>0</v>
      </c>
      <c r="U629" s="24" t="s">
        <v>2294</v>
      </c>
      <c r="V629" s="7"/>
      <c r="W629" s="26">
        <v>0</v>
      </c>
      <c r="X629" s="7" t="s">
        <v>2393</v>
      </c>
    </row>
    <row r="630" spans="1:24" x14ac:dyDescent="0.25">
      <c r="A630" s="7">
        <v>20250662</v>
      </c>
      <c r="B630" s="7" t="s">
        <v>385</v>
      </c>
      <c r="C630" s="7" t="s">
        <v>1480</v>
      </c>
      <c r="D630" s="11">
        <v>10</v>
      </c>
      <c r="E630" s="8">
        <v>45715</v>
      </c>
      <c r="F630" s="8">
        <v>46017</v>
      </c>
      <c r="G630" s="8">
        <v>46017</v>
      </c>
      <c r="H630" s="28"/>
      <c r="I630" s="15">
        <v>365</v>
      </c>
      <c r="J630" s="15">
        <v>868</v>
      </c>
      <c r="K630" s="22">
        <v>80540000</v>
      </c>
      <c r="L630" s="22">
        <v>8054000</v>
      </c>
      <c r="M630" s="13">
        <f t="shared" si="26"/>
        <v>0.71333333747206362</v>
      </c>
      <c r="N630" s="6">
        <v>57451867</v>
      </c>
      <c r="O630" s="6">
        <v>23088133</v>
      </c>
      <c r="P630" s="6">
        <f t="shared" si="25"/>
        <v>80540000</v>
      </c>
      <c r="Q630" s="7">
        <v>0</v>
      </c>
      <c r="R630" s="22">
        <v>0</v>
      </c>
      <c r="S630" s="7">
        <v>0</v>
      </c>
      <c r="T630" s="9">
        <v>0</v>
      </c>
      <c r="U630" s="24">
        <v>0</v>
      </c>
      <c r="V630" s="7"/>
      <c r="W630" s="26">
        <v>0</v>
      </c>
      <c r="X630" s="7" t="s">
        <v>2398</v>
      </c>
    </row>
    <row r="631" spans="1:24" x14ac:dyDescent="0.25">
      <c r="A631" s="7">
        <v>20250663</v>
      </c>
      <c r="B631" s="7" t="s">
        <v>1002</v>
      </c>
      <c r="C631" s="7" t="s">
        <v>1481</v>
      </c>
      <c r="D631" s="11">
        <v>10</v>
      </c>
      <c r="E631" s="8">
        <v>45715</v>
      </c>
      <c r="F631" s="8">
        <v>46017</v>
      </c>
      <c r="G631" s="8">
        <v>46017</v>
      </c>
      <c r="H631" s="28"/>
      <c r="I631" s="15">
        <v>406</v>
      </c>
      <c r="J631" s="15">
        <v>867</v>
      </c>
      <c r="K631" s="22">
        <v>93810000</v>
      </c>
      <c r="L631" s="22">
        <v>9381000</v>
      </c>
      <c r="M631" s="13">
        <f t="shared" si="26"/>
        <v>0.71333333333333337</v>
      </c>
      <c r="N631" s="6">
        <v>66917800</v>
      </c>
      <c r="O631" s="6">
        <v>26892200</v>
      </c>
      <c r="P631" s="6">
        <f t="shared" si="25"/>
        <v>93810000</v>
      </c>
      <c r="Q631" s="7">
        <v>0</v>
      </c>
      <c r="R631" s="22">
        <v>0</v>
      </c>
      <c r="S631" s="7">
        <v>0</v>
      </c>
      <c r="T631" s="9">
        <v>0</v>
      </c>
      <c r="U631" s="24">
        <v>0</v>
      </c>
      <c r="V631" s="7"/>
      <c r="W631" s="26">
        <v>0</v>
      </c>
      <c r="X631" s="7" t="s">
        <v>2398</v>
      </c>
    </row>
    <row r="632" spans="1:24" x14ac:dyDescent="0.25">
      <c r="A632" s="7">
        <v>20250664</v>
      </c>
      <c r="B632" s="7" t="s">
        <v>237</v>
      </c>
      <c r="C632" s="7" t="s">
        <v>1482</v>
      </c>
      <c r="D632" s="11">
        <v>10</v>
      </c>
      <c r="E632" s="8">
        <v>45715</v>
      </c>
      <c r="F632" s="8">
        <v>46017</v>
      </c>
      <c r="G632" s="8">
        <v>46017</v>
      </c>
      <c r="H632" s="28"/>
      <c r="I632" s="15">
        <v>417</v>
      </c>
      <c r="J632" s="15">
        <v>739</v>
      </c>
      <c r="K632" s="22">
        <v>72940000</v>
      </c>
      <c r="L632" s="22">
        <v>7294000</v>
      </c>
      <c r="M632" s="13">
        <f t="shared" si="26"/>
        <v>0.71333332876336719</v>
      </c>
      <c r="N632" s="6">
        <v>52030533</v>
      </c>
      <c r="O632" s="6">
        <v>20909467</v>
      </c>
      <c r="P632" s="6">
        <f t="shared" si="25"/>
        <v>72940000</v>
      </c>
      <c r="Q632" s="7">
        <v>0</v>
      </c>
      <c r="R632" s="22">
        <v>0</v>
      </c>
      <c r="S632" s="7">
        <v>0</v>
      </c>
      <c r="T632" s="9">
        <v>0</v>
      </c>
      <c r="U632" s="24">
        <v>0</v>
      </c>
      <c r="V632" s="7"/>
      <c r="W632" s="26">
        <v>0</v>
      </c>
      <c r="X632" s="7" t="s">
        <v>2398</v>
      </c>
    </row>
    <row r="633" spans="1:24" x14ac:dyDescent="0.25">
      <c r="A633" s="7">
        <v>20250665</v>
      </c>
      <c r="B633" s="7" t="s">
        <v>1003</v>
      </c>
      <c r="C633" s="7" t="s">
        <v>1462</v>
      </c>
      <c r="D633" s="11">
        <v>8</v>
      </c>
      <c r="E633" s="8">
        <v>45729</v>
      </c>
      <c r="F633" s="8">
        <v>45973</v>
      </c>
      <c r="G633" s="8">
        <v>45973</v>
      </c>
      <c r="H633" s="28"/>
      <c r="I633" s="15" t="s">
        <v>1698</v>
      </c>
      <c r="J633" s="15" t="s">
        <v>1698</v>
      </c>
      <c r="K633" s="22" t="s">
        <v>1698</v>
      </c>
      <c r="L633" s="22" t="str">
        <f>K633</f>
        <v>FONDIGER</v>
      </c>
      <c r="M633" s="22" t="str">
        <f>L633</f>
        <v>FONDIGER</v>
      </c>
      <c r="N633" s="6" t="s">
        <v>1698</v>
      </c>
      <c r="O633" s="6" t="s">
        <v>1698</v>
      </c>
      <c r="P633" s="6" t="s">
        <v>1698</v>
      </c>
      <c r="Q633" s="7">
        <v>0</v>
      </c>
      <c r="R633" s="22">
        <v>0</v>
      </c>
      <c r="S633" s="7">
        <v>0</v>
      </c>
      <c r="T633" s="9">
        <v>0</v>
      </c>
      <c r="U633" s="24">
        <v>0</v>
      </c>
      <c r="V633" s="7"/>
      <c r="W633" s="26">
        <v>0</v>
      </c>
      <c r="X633" s="7" t="s">
        <v>2406</v>
      </c>
    </row>
    <row r="634" spans="1:24" x14ac:dyDescent="0.25">
      <c r="A634" s="7">
        <v>20250666</v>
      </c>
      <c r="B634" s="7" t="s">
        <v>355</v>
      </c>
      <c r="C634" s="7" t="s">
        <v>1483</v>
      </c>
      <c r="D634" s="11">
        <v>10</v>
      </c>
      <c r="E634" s="8">
        <v>45707</v>
      </c>
      <c r="F634" s="8">
        <v>46009</v>
      </c>
      <c r="G634" s="8">
        <v>46009</v>
      </c>
      <c r="H634" s="28"/>
      <c r="I634" s="15">
        <v>642</v>
      </c>
      <c r="J634" s="15">
        <v>663</v>
      </c>
      <c r="K634" s="22">
        <v>31560000</v>
      </c>
      <c r="L634" s="22">
        <v>3156000</v>
      </c>
      <c r="M634" s="13">
        <f t="shared" si="26"/>
        <v>0.74</v>
      </c>
      <c r="N634" s="6">
        <v>23354400</v>
      </c>
      <c r="O634" s="6">
        <v>8205600</v>
      </c>
      <c r="P634" s="6">
        <f t="shared" si="25"/>
        <v>31560000</v>
      </c>
      <c r="Q634" s="7">
        <v>0</v>
      </c>
      <c r="R634" s="22">
        <v>0</v>
      </c>
      <c r="S634" s="7">
        <v>0</v>
      </c>
      <c r="T634" s="9">
        <v>0</v>
      </c>
      <c r="U634" s="24">
        <v>0</v>
      </c>
      <c r="V634" s="7"/>
      <c r="W634" s="26">
        <v>0</v>
      </c>
      <c r="X634" s="7" t="s">
        <v>2421</v>
      </c>
    </row>
    <row r="635" spans="1:24" x14ac:dyDescent="0.25">
      <c r="A635" s="7">
        <v>20250667</v>
      </c>
      <c r="B635" s="7" t="s">
        <v>459</v>
      </c>
      <c r="C635" s="7" t="s">
        <v>1484</v>
      </c>
      <c r="D635" s="11">
        <v>10</v>
      </c>
      <c r="E635" s="8">
        <v>45707</v>
      </c>
      <c r="F635" s="8">
        <v>46009</v>
      </c>
      <c r="G635" s="8">
        <v>46009</v>
      </c>
      <c r="H635" s="28"/>
      <c r="I635" s="15">
        <v>687</v>
      </c>
      <c r="J635" s="15">
        <v>677</v>
      </c>
      <c r="K635" s="22">
        <v>101230000</v>
      </c>
      <c r="L635" s="22">
        <v>10123000</v>
      </c>
      <c r="M635" s="13">
        <f t="shared" si="26"/>
        <v>0.74</v>
      </c>
      <c r="N635" s="6">
        <v>74910200</v>
      </c>
      <c r="O635" s="6">
        <v>26319800</v>
      </c>
      <c r="P635" s="6">
        <f t="shared" si="25"/>
        <v>101230000</v>
      </c>
      <c r="Q635" s="7">
        <v>0</v>
      </c>
      <c r="R635" s="22">
        <v>0</v>
      </c>
      <c r="S635" s="7">
        <v>0</v>
      </c>
      <c r="T635" s="9">
        <v>0</v>
      </c>
      <c r="U635" s="24">
        <v>0</v>
      </c>
      <c r="V635" s="7"/>
      <c r="W635" s="26">
        <v>0</v>
      </c>
      <c r="X635" s="7" t="s">
        <v>2415</v>
      </c>
    </row>
    <row r="636" spans="1:24" x14ac:dyDescent="0.25">
      <c r="A636" s="7">
        <v>20250668</v>
      </c>
      <c r="B636" s="7" t="s">
        <v>1004</v>
      </c>
      <c r="C636" s="7" t="s">
        <v>1296</v>
      </c>
      <c r="D636" s="11">
        <v>8</v>
      </c>
      <c r="E636" s="8">
        <v>45729</v>
      </c>
      <c r="F636" s="8">
        <v>45973</v>
      </c>
      <c r="G636" s="8">
        <v>45973</v>
      </c>
      <c r="H636" s="28"/>
      <c r="I636" s="15" t="s">
        <v>1698</v>
      </c>
      <c r="J636" s="15" t="s">
        <v>1698</v>
      </c>
      <c r="K636" s="22" t="s">
        <v>1698</v>
      </c>
      <c r="L636" s="22" t="str">
        <f>K636</f>
        <v>FONDIGER</v>
      </c>
      <c r="M636" s="22" t="str">
        <f>L636</f>
        <v>FONDIGER</v>
      </c>
      <c r="N636" s="6" t="s">
        <v>1698</v>
      </c>
      <c r="O636" s="6" t="s">
        <v>1698</v>
      </c>
      <c r="P636" s="6" t="s">
        <v>1698</v>
      </c>
      <c r="Q636" s="7">
        <v>0</v>
      </c>
      <c r="R636" s="22">
        <v>0</v>
      </c>
      <c r="S636" s="7">
        <v>0</v>
      </c>
      <c r="T636" s="9">
        <v>0</v>
      </c>
      <c r="U636" s="24">
        <v>0</v>
      </c>
      <c r="V636" s="7"/>
      <c r="W636" s="26">
        <v>0</v>
      </c>
      <c r="X636" s="7" t="s">
        <v>2406</v>
      </c>
    </row>
    <row r="637" spans="1:24" x14ac:dyDescent="0.25">
      <c r="A637" s="7">
        <v>20250669</v>
      </c>
      <c r="B637" s="7" t="s">
        <v>713</v>
      </c>
      <c r="C637" s="7" t="s">
        <v>1485</v>
      </c>
      <c r="D637" s="11">
        <v>8</v>
      </c>
      <c r="E637" s="8">
        <v>45712</v>
      </c>
      <c r="F637" s="8">
        <v>45953</v>
      </c>
      <c r="G637" s="8">
        <v>45953</v>
      </c>
      <c r="H637" s="28"/>
      <c r="I637" s="15">
        <v>697</v>
      </c>
      <c r="J637" s="15">
        <v>716</v>
      </c>
      <c r="K637" s="22">
        <v>75048000</v>
      </c>
      <c r="L637" s="22">
        <v>9381000</v>
      </c>
      <c r="M637" s="13">
        <f t="shared" si="26"/>
        <v>0.90416666666666667</v>
      </c>
      <c r="N637" s="6">
        <v>67855900</v>
      </c>
      <c r="O637" s="6">
        <v>7192100</v>
      </c>
      <c r="P637" s="6">
        <f t="shared" si="25"/>
        <v>75048000</v>
      </c>
      <c r="Q637" s="7">
        <v>0</v>
      </c>
      <c r="R637" s="22">
        <v>0</v>
      </c>
      <c r="S637" s="7">
        <v>0</v>
      </c>
      <c r="T637" s="9">
        <v>0</v>
      </c>
      <c r="U637" s="24">
        <v>0</v>
      </c>
      <c r="V637" s="7"/>
      <c r="W637" s="26">
        <v>0</v>
      </c>
      <c r="X637" s="7" t="s">
        <v>2398</v>
      </c>
    </row>
    <row r="638" spans="1:24" x14ac:dyDescent="0.25">
      <c r="A638" s="7">
        <v>20250670</v>
      </c>
      <c r="B638" s="7" t="s">
        <v>1005</v>
      </c>
      <c r="C638" s="7" t="s">
        <v>1486</v>
      </c>
      <c r="D638" s="11">
        <v>11</v>
      </c>
      <c r="E638" s="8">
        <v>45709</v>
      </c>
      <c r="F638" s="8">
        <v>46022</v>
      </c>
      <c r="G638" s="8">
        <v>46022</v>
      </c>
      <c r="H638" s="28"/>
      <c r="I638" s="15">
        <v>196</v>
      </c>
      <c r="J638" s="15">
        <v>699</v>
      </c>
      <c r="K638" s="22">
        <v>27313000</v>
      </c>
      <c r="L638" s="22">
        <v>2483000</v>
      </c>
      <c r="M638" s="13">
        <f t="shared" si="26"/>
        <v>0.66666667887086739</v>
      </c>
      <c r="N638" s="6">
        <v>18208667</v>
      </c>
      <c r="O638" s="6">
        <v>9104333</v>
      </c>
      <c r="P638" s="6">
        <f t="shared" si="25"/>
        <v>27313000</v>
      </c>
      <c r="Q638" s="7">
        <v>0</v>
      </c>
      <c r="R638" s="22">
        <v>0</v>
      </c>
      <c r="S638" s="7">
        <v>0</v>
      </c>
      <c r="T638" s="9">
        <v>0</v>
      </c>
      <c r="U638" s="24" t="s">
        <v>2204</v>
      </c>
      <c r="V638" s="7"/>
      <c r="W638" s="26">
        <v>0</v>
      </c>
      <c r="X638" s="7" t="s">
        <v>2396</v>
      </c>
    </row>
    <row r="639" spans="1:24" x14ac:dyDescent="0.25">
      <c r="A639" s="7">
        <v>20250671</v>
      </c>
      <c r="B639" s="7" t="s">
        <v>734</v>
      </c>
      <c r="C639" s="7" t="s">
        <v>1487</v>
      </c>
      <c r="D639" s="11">
        <v>10</v>
      </c>
      <c r="E639" s="8">
        <v>45720</v>
      </c>
      <c r="F639" s="8">
        <v>46022</v>
      </c>
      <c r="G639" s="8">
        <v>46022</v>
      </c>
      <c r="H639" s="28"/>
      <c r="I639" s="15">
        <v>771</v>
      </c>
      <c r="J639" s="15">
        <v>767</v>
      </c>
      <c r="K639" s="22">
        <v>72940000</v>
      </c>
      <c r="L639" s="22">
        <v>7294000</v>
      </c>
      <c r="M639" s="13">
        <f t="shared" si="26"/>
        <v>0.69</v>
      </c>
      <c r="N639" s="6">
        <v>50328600</v>
      </c>
      <c r="O639" s="6">
        <v>22611400</v>
      </c>
      <c r="P639" s="6">
        <f t="shared" si="25"/>
        <v>72940000</v>
      </c>
      <c r="Q639" s="7">
        <v>0</v>
      </c>
      <c r="R639" s="22">
        <v>0</v>
      </c>
      <c r="S639" s="7">
        <v>0</v>
      </c>
      <c r="T639" s="9">
        <v>0</v>
      </c>
      <c r="U639" s="24" t="s">
        <v>2533</v>
      </c>
      <c r="V639" s="7"/>
      <c r="W639" s="27">
        <v>729400</v>
      </c>
      <c r="X639" s="7" t="s">
        <v>2400</v>
      </c>
    </row>
    <row r="640" spans="1:24" x14ac:dyDescent="0.25">
      <c r="A640" s="7">
        <v>20250672</v>
      </c>
      <c r="B640" s="7" t="s">
        <v>195</v>
      </c>
      <c r="C640" s="7" t="s">
        <v>1488</v>
      </c>
      <c r="D640" s="11">
        <v>8</v>
      </c>
      <c r="E640" s="8">
        <v>45715</v>
      </c>
      <c r="F640" s="8">
        <v>46002</v>
      </c>
      <c r="G640" s="8">
        <v>46002</v>
      </c>
      <c r="H640" s="28"/>
      <c r="I640" s="15">
        <v>599</v>
      </c>
      <c r="J640" s="15">
        <v>798</v>
      </c>
      <c r="K640" s="22">
        <v>40128000</v>
      </c>
      <c r="L640" s="22">
        <v>5016000</v>
      </c>
      <c r="M640" s="13">
        <f t="shared" si="26"/>
        <v>0.89166666666666672</v>
      </c>
      <c r="N640" s="6">
        <v>35780800</v>
      </c>
      <c r="O640" s="6">
        <v>11871200</v>
      </c>
      <c r="P640" s="6">
        <f t="shared" si="25"/>
        <v>47652000</v>
      </c>
      <c r="Q640" s="7">
        <v>1</v>
      </c>
      <c r="R640" s="22">
        <v>7524000</v>
      </c>
      <c r="S640" s="7">
        <v>0</v>
      </c>
      <c r="T640" s="9">
        <v>0</v>
      </c>
      <c r="U640" s="24">
        <v>0</v>
      </c>
      <c r="V640" s="7"/>
      <c r="W640" s="26">
        <v>0</v>
      </c>
      <c r="X640" s="7" t="s">
        <v>2400</v>
      </c>
    </row>
    <row r="641" spans="1:24" x14ac:dyDescent="0.25">
      <c r="A641" s="7">
        <v>20250673</v>
      </c>
      <c r="B641" s="7" t="s">
        <v>589</v>
      </c>
      <c r="C641" s="7" t="s">
        <v>1273</v>
      </c>
      <c r="D641" s="11">
        <v>8</v>
      </c>
      <c r="E641" s="8">
        <v>45721</v>
      </c>
      <c r="F641" s="8">
        <v>45965</v>
      </c>
      <c r="G641" s="8">
        <v>45965</v>
      </c>
      <c r="H641" s="28"/>
      <c r="I641" s="15">
        <v>580</v>
      </c>
      <c r="J641" s="15">
        <v>929</v>
      </c>
      <c r="K641" s="22">
        <v>35616000</v>
      </c>
      <c r="L641" s="22">
        <v>4452000</v>
      </c>
      <c r="M641" s="13">
        <f t="shared" si="26"/>
        <v>0.85833333333333328</v>
      </c>
      <c r="N641" s="6">
        <v>30570400</v>
      </c>
      <c r="O641" s="6">
        <v>5045600</v>
      </c>
      <c r="P641" s="6">
        <f t="shared" si="25"/>
        <v>35616000</v>
      </c>
      <c r="Q641" s="7">
        <v>0</v>
      </c>
      <c r="R641" s="22">
        <v>0</v>
      </c>
      <c r="S641" s="7">
        <v>0</v>
      </c>
      <c r="T641" s="9">
        <v>0</v>
      </c>
      <c r="U641" s="24">
        <v>0</v>
      </c>
      <c r="V641" s="7"/>
      <c r="W641" s="26">
        <v>0</v>
      </c>
      <c r="X641" s="7" t="s">
        <v>2400</v>
      </c>
    </row>
    <row r="642" spans="1:24" x14ac:dyDescent="0.25">
      <c r="A642" s="7">
        <v>20250674</v>
      </c>
      <c r="B642" s="7" t="s">
        <v>122</v>
      </c>
      <c r="C642" s="7" t="s">
        <v>1489</v>
      </c>
      <c r="D642" s="11">
        <v>10</v>
      </c>
      <c r="E642" s="8">
        <v>45708</v>
      </c>
      <c r="F642" s="8">
        <v>46010</v>
      </c>
      <c r="G642" s="8">
        <v>46010</v>
      </c>
      <c r="H642" s="28"/>
      <c r="I642" s="15">
        <v>856</v>
      </c>
      <c r="J642" s="15">
        <v>688</v>
      </c>
      <c r="K642" s="22">
        <v>44520000</v>
      </c>
      <c r="L642" s="22">
        <v>4452000</v>
      </c>
      <c r="M642" s="13">
        <f t="shared" si="26"/>
        <v>0.73666666666666669</v>
      </c>
      <c r="N642" s="6">
        <v>32796400</v>
      </c>
      <c r="O642" s="6">
        <v>11723600</v>
      </c>
      <c r="P642" s="6">
        <f t="shared" si="25"/>
        <v>44520000</v>
      </c>
      <c r="Q642" s="7">
        <v>0</v>
      </c>
      <c r="R642" s="22">
        <v>0</v>
      </c>
      <c r="S642" s="7">
        <v>0</v>
      </c>
      <c r="T642" s="9">
        <v>0</v>
      </c>
      <c r="U642" s="24">
        <v>0</v>
      </c>
      <c r="V642" s="7"/>
      <c r="W642" s="26">
        <v>0</v>
      </c>
      <c r="X642" s="7" t="s">
        <v>2400</v>
      </c>
    </row>
    <row r="643" spans="1:24" x14ac:dyDescent="0.25">
      <c r="A643" s="7">
        <v>20250675</v>
      </c>
      <c r="B643" s="7" t="s">
        <v>163</v>
      </c>
      <c r="C643" s="7" t="s">
        <v>1490</v>
      </c>
      <c r="D643" s="11">
        <v>11</v>
      </c>
      <c r="E643" s="8">
        <v>45715</v>
      </c>
      <c r="F643" s="8">
        <v>46022</v>
      </c>
      <c r="G643" s="8">
        <v>46022</v>
      </c>
      <c r="H643" s="28"/>
      <c r="I643" s="15">
        <v>736</v>
      </c>
      <c r="J643" s="15">
        <v>769</v>
      </c>
      <c r="K643" s="22">
        <v>48972000</v>
      </c>
      <c r="L643" s="22">
        <v>4452000</v>
      </c>
      <c r="M643" s="13">
        <f t="shared" si="26"/>
        <v>0.64848484848484844</v>
      </c>
      <c r="N643" s="6">
        <v>31757600</v>
      </c>
      <c r="O643" s="6">
        <v>17214400</v>
      </c>
      <c r="P643" s="6">
        <f t="shared" si="25"/>
        <v>48972000</v>
      </c>
      <c r="Q643" s="7">
        <v>0</v>
      </c>
      <c r="R643" s="22">
        <v>0</v>
      </c>
      <c r="S643" s="7">
        <v>0</v>
      </c>
      <c r="T643" s="9">
        <v>0</v>
      </c>
      <c r="U643" s="24" t="s">
        <v>2431</v>
      </c>
      <c r="V643" s="7"/>
      <c r="W643" s="26">
        <v>0</v>
      </c>
      <c r="X643" s="7" t="s">
        <v>2400</v>
      </c>
    </row>
    <row r="644" spans="1:24" x14ac:dyDescent="0.25">
      <c r="A644" s="7">
        <v>20250676</v>
      </c>
      <c r="B644" s="7" t="s">
        <v>786</v>
      </c>
      <c r="C644" s="7" t="s">
        <v>1483</v>
      </c>
      <c r="D644" s="11">
        <v>10</v>
      </c>
      <c r="E644" s="8">
        <v>45709</v>
      </c>
      <c r="F644" s="8">
        <v>46011</v>
      </c>
      <c r="G644" s="8">
        <v>46011</v>
      </c>
      <c r="H644" s="28"/>
      <c r="I644" s="15">
        <v>638</v>
      </c>
      <c r="J644" s="15">
        <v>691</v>
      </c>
      <c r="K644" s="22">
        <v>31560000</v>
      </c>
      <c r="L644" s="22">
        <v>3156000</v>
      </c>
      <c r="M644" s="13">
        <f t="shared" si="26"/>
        <v>0.73333333333333328</v>
      </c>
      <c r="N644" s="6">
        <v>23144000</v>
      </c>
      <c r="O644" s="6">
        <v>8416000</v>
      </c>
      <c r="P644" s="6">
        <f t="shared" si="25"/>
        <v>31560000</v>
      </c>
      <c r="Q644" s="7">
        <v>0</v>
      </c>
      <c r="R644" s="22">
        <v>0</v>
      </c>
      <c r="S644" s="7">
        <v>0</v>
      </c>
      <c r="T644" s="9">
        <v>0</v>
      </c>
      <c r="U644" s="24">
        <v>0</v>
      </c>
      <c r="V644" s="7"/>
      <c r="W644" s="26">
        <v>0</v>
      </c>
      <c r="X644" s="7" t="s">
        <v>2415</v>
      </c>
    </row>
    <row r="645" spans="1:24" x14ac:dyDescent="0.25">
      <c r="A645" s="7">
        <v>20250677</v>
      </c>
      <c r="B645" s="7" t="s">
        <v>1006</v>
      </c>
      <c r="C645" s="7" t="s">
        <v>1491</v>
      </c>
      <c r="D645" s="11">
        <v>10</v>
      </c>
      <c r="E645" s="8">
        <v>45709</v>
      </c>
      <c r="F645" s="8">
        <v>46011</v>
      </c>
      <c r="G645" s="8">
        <v>46011</v>
      </c>
      <c r="H645" s="28"/>
      <c r="I645" s="15">
        <v>780</v>
      </c>
      <c r="J645" s="15">
        <v>689</v>
      </c>
      <c r="K645" s="22">
        <v>101230000</v>
      </c>
      <c r="L645" s="22">
        <v>10123000</v>
      </c>
      <c r="M645" s="13">
        <f t="shared" si="26"/>
        <v>0.73333333004050183</v>
      </c>
      <c r="N645" s="6">
        <v>74235333</v>
      </c>
      <c r="O645" s="6">
        <v>26994667</v>
      </c>
      <c r="P645" s="6">
        <f t="shared" si="25"/>
        <v>101230000</v>
      </c>
      <c r="Q645" s="7">
        <v>0</v>
      </c>
      <c r="R645" s="22">
        <v>0</v>
      </c>
      <c r="S645" s="7">
        <v>0</v>
      </c>
      <c r="T645" s="9">
        <v>0</v>
      </c>
      <c r="U645" s="24">
        <v>0</v>
      </c>
      <c r="V645" s="7"/>
      <c r="W645" s="26">
        <v>0</v>
      </c>
      <c r="X645" s="7" t="s">
        <v>2415</v>
      </c>
    </row>
    <row r="646" spans="1:24" x14ac:dyDescent="0.25">
      <c r="A646" s="7">
        <v>20250679</v>
      </c>
      <c r="B646" s="7" t="s">
        <v>188</v>
      </c>
      <c r="C646" s="7" t="s">
        <v>1211</v>
      </c>
      <c r="D646" s="11">
        <v>9</v>
      </c>
      <c r="E646" s="8">
        <v>45712</v>
      </c>
      <c r="F646" s="8">
        <v>45984</v>
      </c>
      <c r="G646" s="8">
        <v>45984</v>
      </c>
      <c r="H646" s="28"/>
      <c r="I646" s="15">
        <v>850</v>
      </c>
      <c r="J646" s="15">
        <v>715</v>
      </c>
      <c r="K646" s="22">
        <v>58824000</v>
      </c>
      <c r="L646" s="22">
        <v>6536000</v>
      </c>
      <c r="M646" s="13">
        <f t="shared" si="26"/>
        <v>0.80370370937032509</v>
      </c>
      <c r="N646" s="6">
        <v>47277067</v>
      </c>
      <c r="O646" s="6">
        <v>11546933</v>
      </c>
      <c r="P646" s="6">
        <f t="shared" si="25"/>
        <v>58824000</v>
      </c>
      <c r="Q646" s="7">
        <v>0</v>
      </c>
      <c r="R646" s="22">
        <v>0</v>
      </c>
      <c r="S646" s="7">
        <v>0</v>
      </c>
      <c r="T646" s="9">
        <v>0</v>
      </c>
      <c r="U646" s="24">
        <v>0</v>
      </c>
      <c r="V646" s="7"/>
      <c r="W646" s="26">
        <v>0</v>
      </c>
      <c r="X646" s="7" t="s">
        <v>2407</v>
      </c>
    </row>
    <row r="647" spans="1:24" x14ac:dyDescent="0.25">
      <c r="A647" s="7">
        <v>20250680</v>
      </c>
      <c r="B647" s="7" t="s">
        <v>297</v>
      </c>
      <c r="C647" s="7" t="s">
        <v>1255</v>
      </c>
      <c r="D647" s="11">
        <v>8</v>
      </c>
      <c r="E647" s="8">
        <v>45712</v>
      </c>
      <c r="F647" s="8">
        <v>45953</v>
      </c>
      <c r="G647" s="8">
        <v>45953</v>
      </c>
      <c r="H647" s="28"/>
      <c r="I647" s="15">
        <v>858</v>
      </c>
      <c r="J647" s="15">
        <v>721</v>
      </c>
      <c r="K647" s="22">
        <v>35616000</v>
      </c>
      <c r="L647" s="22">
        <v>4452000</v>
      </c>
      <c r="M647" s="13">
        <f t="shared" si="26"/>
        <v>0.90416666666666667</v>
      </c>
      <c r="N647" s="6">
        <v>32202800</v>
      </c>
      <c r="O647" s="6">
        <v>3413200</v>
      </c>
      <c r="P647" s="6">
        <f t="shared" si="25"/>
        <v>35616000</v>
      </c>
      <c r="Q647" s="7">
        <v>0</v>
      </c>
      <c r="R647" s="22">
        <v>0</v>
      </c>
      <c r="S647" s="7">
        <v>0</v>
      </c>
      <c r="T647" s="9">
        <v>0</v>
      </c>
      <c r="U647" s="24">
        <v>0</v>
      </c>
      <c r="V647" s="7"/>
      <c r="W647" s="26">
        <v>0</v>
      </c>
      <c r="X647" s="7" t="s">
        <v>2407</v>
      </c>
    </row>
    <row r="648" spans="1:24" x14ac:dyDescent="0.25">
      <c r="A648" s="7">
        <v>20250681</v>
      </c>
      <c r="B648" s="7" t="s">
        <v>495</v>
      </c>
      <c r="C648" s="7" t="s">
        <v>1321</v>
      </c>
      <c r="D648" s="11">
        <v>8</v>
      </c>
      <c r="E648" s="8">
        <v>45712</v>
      </c>
      <c r="F648" s="8">
        <v>45953</v>
      </c>
      <c r="G648" s="8">
        <v>45953</v>
      </c>
      <c r="H648" s="28"/>
      <c r="I648" s="15">
        <v>869</v>
      </c>
      <c r="J648" s="15">
        <v>726</v>
      </c>
      <c r="K648" s="22">
        <v>18488000</v>
      </c>
      <c r="L648" s="22">
        <v>2311000</v>
      </c>
      <c r="M648" s="13">
        <f t="shared" si="26"/>
        <v>0.90416664863695373</v>
      </c>
      <c r="N648" s="6">
        <v>16716233</v>
      </c>
      <c r="O648" s="6">
        <v>1771767</v>
      </c>
      <c r="P648" s="6">
        <f t="shared" si="25"/>
        <v>18488000</v>
      </c>
      <c r="Q648" s="7">
        <v>0</v>
      </c>
      <c r="R648" s="22">
        <v>0</v>
      </c>
      <c r="S648" s="7">
        <v>0</v>
      </c>
      <c r="T648" s="9">
        <v>0</v>
      </c>
      <c r="U648" s="24">
        <v>0</v>
      </c>
      <c r="V648" s="7"/>
      <c r="W648" s="26">
        <v>0</v>
      </c>
      <c r="X648" s="7" t="s">
        <v>2407</v>
      </c>
    </row>
    <row r="649" spans="1:24" x14ac:dyDescent="0.25">
      <c r="A649" s="7">
        <v>20250683</v>
      </c>
      <c r="B649" s="7" t="s">
        <v>496</v>
      </c>
      <c r="C649" s="7" t="s">
        <v>1321</v>
      </c>
      <c r="D649" s="11">
        <v>8</v>
      </c>
      <c r="E649" s="8">
        <v>45712</v>
      </c>
      <c r="F649" s="8">
        <v>45953</v>
      </c>
      <c r="G649" s="8">
        <v>45953</v>
      </c>
      <c r="H649" s="28"/>
      <c r="I649" s="15">
        <v>897</v>
      </c>
      <c r="J649" s="15">
        <v>729</v>
      </c>
      <c r="K649" s="22">
        <v>18488000</v>
      </c>
      <c r="L649" s="22">
        <v>2311000</v>
      </c>
      <c r="M649" s="13">
        <f t="shared" si="26"/>
        <v>0.90416664863695373</v>
      </c>
      <c r="N649" s="6">
        <v>16716233</v>
      </c>
      <c r="O649" s="6">
        <v>1771767</v>
      </c>
      <c r="P649" s="6">
        <f t="shared" si="25"/>
        <v>18488000</v>
      </c>
      <c r="Q649" s="7">
        <v>0</v>
      </c>
      <c r="R649" s="22">
        <v>0</v>
      </c>
      <c r="S649" s="7">
        <v>0</v>
      </c>
      <c r="T649" s="9">
        <v>0</v>
      </c>
      <c r="U649" s="24">
        <v>0</v>
      </c>
      <c r="V649" s="7"/>
      <c r="W649" s="26">
        <v>0</v>
      </c>
      <c r="X649" s="7" t="s">
        <v>2407</v>
      </c>
    </row>
    <row r="650" spans="1:24" x14ac:dyDescent="0.25">
      <c r="A650" s="7">
        <v>20250685</v>
      </c>
      <c r="B650" s="7" t="s">
        <v>435</v>
      </c>
      <c r="C650" s="7" t="s">
        <v>1492</v>
      </c>
      <c r="D650" s="11">
        <v>10</v>
      </c>
      <c r="E650" s="8">
        <v>45712</v>
      </c>
      <c r="F650" s="8">
        <v>46014</v>
      </c>
      <c r="G650" s="8">
        <v>46014</v>
      </c>
      <c r="H650" s="28"/>
      <c r="I650" s="15">
        <v>890</v>
      </c>
      <c r="J650" s="15">
        <v>728</v>
      </c>
      <c r="K650" s="22">
        <v>72940000</v>
      </c>
      <c r="L650" s="22">
        <v>7294000</v>
      </c>
      <c r="M650" s="13">
        <f t="shared" si="26"/>
        <v>0.7233333287633672</v>
      </c>
      <c r="N650" s="6">
        <v>52759933</v>
      </c>
      <c r="O650" s="6">
        <v>20180067</v>
      </c>
      <c r="P650" s="6">
        <f t="shared" si="25"/>
        <v>72940000</v>
      </c>
      <c r="Q650" s="7">
        <v>0</v>
      </c>
      <c r="R650" s="22">
        <v>0</v>
      </c>
      <c r="S650" s="7">
        <v>0</v>
      </c>
      <c r="T650" s="9">
        <v>0</v>
      </c>
      <c r="U650" s="24">
        <v>0</v>
      </c>
      <c r="V650" s="7"/>
      <c r="W650" s="26">
        <v>0</v>
      </c>
      <c r="X650" s="7" t="s">
        <v>2407</v>
      </c>
    </row>
    <row r="651" spans="1:24" x14ac:dyDescent="0.25">
      <c r="A651" s="7">
        <v>20250686</v>
      </c>
      <c r="B651" s="7" t="s">
        <v>715</v>
      </c>
      <c r="C651" s="7" t="s">
        <v>1493</v>
      </c>
      <c r="D651" s="11">
        <v>8</v>
      </c>
      <c r="E651" s="8">
        <v>45712</v>
      </c>
      <c r="F651" s="8">
        <v>45953</v>
      </c>
      <c r="G651" s="8">
        <v>45953</v>
      </c>
      <c r="H651" s="28"/>
      <c r="I651" s="15">
        <v>925</v>
      </c>
      <c r="J651" s="15">
        <v>725</v>
      </c>
      <c r="K651" s="22">
        <v>27400000</v>
      </c>
      <c r="L651" s="22">
        <v>3425000</v>
      </c>
      <c r="M651" s="13">
        <f t="shared" si="26"/>
        <v>0.90416667883211677</v>
      </c>
      <c r="N651" s="6">
        <v>24774167</v>
      </c>
      <c r="O651" s="6">
        <v>2625833</v>
      </c>
      <c r="P651" s="6">
        <f t="shared" si="25"/>
        <v>27400000</v>
      </c>
      <c r="Q651" s="7">
        <v>0</v>
      </c>
      <c r="R651" s="22">
        <v>0</v>
      </c>
      <c r="S651" s="7">
        <v>0</v>
      </c>
      <c r="T651" s="9">
        <v>0</v>
      </c>
      <c r="U651" s="24">
        <v>0</v>
      </c>
      <c r="V651" s="7"/>
      <c r="W651" s="26">
        <v>0</v>
      </c>
      <c r="X651" s="7" t="s">
        <v>2407</v>
      </c>
    </row>
    <row r="652" spans="1:24" x14ac:dyDescent="0.25">
      <c r="A652" s="7">
        <v>20250687</v>
      </c>
      <c r="B652" s="7" t="s">
        <v>497</v>
      </c>
      <c r="C652" s="7" t="s">
        <v>1321</v>
      </c>
      <c r="D652" s="11">
        <v>8</v>
      </c>
      <c r="E652" s="8">
        <v>45712</v>
      </c>
      <c r="F652" s="8">
        <v>45953</v>
      </c>
      <c r="G652" s="8">
        <v>45953</v>
      </c>
      <c r="H652" s="28"/>
      <c r="I652" s="15">
        <v>919</v>
      </c>
      <c r="J652" s="15">
        <v>727</v>
      </c>
      <c r="K652" s="22">
        <v>18488000</v>
      </c>
      <c r="L652" s="22">
        <v>2311000</v>
      </c>
      <c r="M652" s="13">
        <f t="shared" si="26"/>
        <v>0.90416664863695373</v>
      </c>
      <c r="N652" s="6">
        <v>16716233</v>
      </c>
      <c r="O652" s="6">
        <v>1771767</v>
      </c>
      <c r="P652" s="6">
        <f t="shared" si="25"/>
        <v>18488000</v>
      </c>
      <c r="Q652" s="7">
        <v>0</v>
      </c>
      <c r="R652" s="22">
        <v>0</v>
      </c>
      <c r="S652" s="7">
        <v>0</v>
      </c>
      <c r="T652" s="9">
        <v>0</v>
      </c>
      <c r="U652" s="24">
        <v>0</v>
      </c>
      <c r="V652" s="7"/>
      <c r="W652" s="26">
        <v>0</v>
      </c>
      <c r="X652" s="7" t="s">
        <v>2407</v>
      </c>
    </row>
    <row r="653" spans="1:24" x14ac:dyDescent="0.25">
      <c r="A653" s="7">
        <v>20250688</v>
      </c>
      <c r="B653" s="7" t="s">
        <v>131</v>
      </c>
      <c r="C653" s="7" t="s">
        <v>1494</v>
      </c>
      <c r="D653" s="11">
        <v>10</v>
      </c>
      <c r="E653" s="8">
        <v>45708</v>
      </c>
      <c r="F653" s="8">
        <v>46010</v>
      </c>
      <c r="G653" s="8">
        <v>46010</v>
      </c>
      <c r="H653" s="28"/>
      <c r="I653" s="15">
        <v>834</v>
      </c>
      <c r="J653" s="15">
        <v>693</v>
      </c>
      <c r="K653" s="22">
        <v>101230000</v>
      </c>
      <c r="L653" s="22">
        <v>10123000</v>
      </c>
      <c r="M653" s="13">
        <f t="shared" si="26"/>
        <v>0.73666666995949814</v>
      </c>
      <c r="N653" s="6">
        <v>74572767</v>
      </c>
      <c r="O653" s="6">
        <v>26657233</v>
      </c>
      <c r="P653" s="6">
        <f t="shared" si="25"/>
        <v>101230000</v>
      </c>
      <c r="Q653" s="7">
        <v>0</v>
      </c>
      <c r="R653" s="22">
        <v>0</v>
      </c>
      <c r="S653" s="7">
        <v>0</v>
      </c>
      <c r="T653" s="9">
        <v>0</v>
      </c>
      <c r="U653" s="24">
        <v>0</v>
      </c>
      <c r="V653" s="7"/>
      <c r="W653" s="26">
        <v>0</v>
      </c>
      <c r="X653" s="7" t="s">
        <v>2415</v>
      </c>
    </row>
    <row r="654" spans="1:24" x14ac:dyDescent="0.25">
      <c r="A654" s="7">
        <v>20250689</v>
      </c>
      <c r="B654" s="7" t="s">
        <v>2059</v>
      </c>
      <c r="C654" s="7" t="s">
        <v>1288</v>
      </c>
      <c r="D654" s="11">
        <v>10.533333333333333</v>
      </c>
      <c r="E654" s="8">
        <v>45713</v>
      </c>
      <c r="F654" s="8">
        <v>46022</v>
      </c>
      <c r="G654" s="8">
        <v>46022</v>
      </c>
      <c r="H654" s="28"/>
      <c r="I654" s="15">
        <v>405</v>
      </c>
      <c r="J654" s="15">
        <v>752</v>
      </c>
      <c r="K654" s="22">
        <v>90965867</v>
      </c>
      <c r="L654" s="22">
        <v>8636000</v>
      </c>
      <c r="M654" s="13">
        <f t="shared" si="26"/>
        <v>0.6835443012927036</v>
      </c>
      <c r="N654" s="6">
        <v>62179200</v>
      </c>
      <c r="O654" s="6">
        <v>28786667</v>
      </c>
      <c r="P654" s="6">
        <f t="shared" si="25"/>
        <v>90965867</v>
      </c>
      <c r="Q654" s="7">
        <v>0</v>
      </c>
      <c r="R654" s="22">
        <v>0</v>
      </c>
      <c r="S654" s="7">
        <v>0</v>
      </c>
      <c r="T654" s="9">
        <v>0</v>
      </c>
      <c r="U654" s="24" t="s">
        <v>2533</v>
      </c>
      <c r="V654" s="7"/>
      <c r="W654" s="27">
        <v>2878667</v>
      </c>
      <c r="X654" s="7" t="s">
        <v>2403</v>
      </c>
    </row>
    <row r="655" spans="1:24" x14ac:dyDescent="0.25">
      <c r="A655" s="7">
        <v>20250690</v>
      </c>
      <c r="B655" s="7" t="s">
        <v>330</v>
      </c>
      <c r="C655" s="7" t="s">
        <v>1495</v>
      </c>
      <c r="D655" s="11">
        <v>10</v>
      </c>
      <c r="E655" s="8">
        <v>45709</v>
      </c>
      <c r="F655" s="8">
        <v>46011</v>
      </c>
      <c r="G655" s="8">
        <v>46011</v>
      </c>
      <c r="H655" s="28"/>
      <c r="I655" s="15">
        <v>781</v>
      </c>
      <c r="J655" s="15">
        <v>702</v>
      </c>
      <c r="K655" s="22">
        <v>86360000</v>
      </c>
      <c r="L655" s="22">
        <v>8636000</v>
      </c>
      <c r="M655" s="13">
        <f t="shared" si="26"/>
        <v>0.73333333719314497</v>
      </c>
      <c r="N655" s="6">
        <v>63330667</v>
      </c>
      <c r="O655" s="6">
        <v>23029333</v>
      </c>
      <c r="P655" s="6">
        <f t="shared" si="25"/>
        <v>86360000</v>
      </c>
      <c r="Q655" s="7">
        <v>0</v>
      </c>
      <c r="R655" s="22">
        <v>0</v>
      </c>
      <c r="S655" s="7">
        <v>0</v>
      </c>
      <c r="T655" s="9">
        <v>0</v>
      </c>
      <c r="U655" s="24">
        <v>0</v>
      </c>
      <c r="V655" s="7"/>
      <c r="W655" s="26">
        <v>0</v>
      </c>
      <c r="X655" s="7" t="s">
        <v>2421</v>
      </c>
    </row>
    <row r="656" spans="1:24" x14ac:dyDescent="0.25">
      <c r="A656" s="7">
        <v>20250691</v>
      </c>
      <c r="B656" s="7" t="s">
        <v>301</v>
      </c>
      <c r="C656" s="7" t="s">
        <v>1496</v>
      </c>
      <c r="D656" s="11">
        <v>10</v>
      </c>
      <c r="E656" s="8">
        <v>45713</v>
      </c>
      <c r="F656" s="8">
        <v>46015</v>
      </c>
      <c r="G656" s="8">
        <v>46015</v>
      </c>
      <c r="H656" s="28"/>
      <c r="I656" s="15">
        <v>865</v>
      </c>
      <c r="J656" s="15">
        <v>698</v>
      </c>
      <c r="K656" s="22">
        <v>65360000</v>
      </c>
      <c r="L656" s="22">
        <v>6536000</v>
      </c>
      <c r="M656" s="13">
        <f t="shared" si="26"/>
        <v>0.72</v>
      </c>
      <c r="N656" s="6">
        <v>47059200</v>
      </c>
      <c r="O656" s="6">
        <v>18300800</v>
      </c>
      <c r="P656" s="6">
        <f t="shared" si="25"/>
        <v>65360000</v>
      </c>
      <c r="Q656" s="7">
        <v>0</v>
      </c>
      <c r="R656" s="22">
        <v>0</v>
      </c>
      <c r="S656" s="7">
        <v>0</v>
      </c>
      <c r="T656" s="9">
        <v>0</v>
      </c>
      <c r="U656" s="24">
        <v>0</v>
      </c>
      <c r="V656" s="7"/>
      <c r="W656" s="26">
        <v>0</v>
      </c>
      <c r="X656" s="7" t="s">
        <v>2421</v>
      </c>
    </row>
    <row r="657" spans="1:24" x14ac:dyDescent="0.25">
      <c r="A657" s="7">
        <v>20250692</v>
      </c>
      <c r="B657" s="7" t="s">
        <v>340</v>
      </c>
      <c r="C657" s="7" t="s">
        <v>1408</v>
      </c>
      <c r="D657" s="11">
        <v>10</v>
      </c>
      <c r="E657" s="8">
        <v>45709</v>
      </c>
      <c r="F657" s="8">
        <v>46011</v>
      </c>
      <c r="G657" s="8">
        <v>46011</v>
      </c>
      <c r="H657" s="28"/>
      <c r="I657" s="15">
        <v>876</v>
      </c>
      <c r="J657" s="15">
        <v>700</v>
      </c>
      <c r="K657" s="22">
        <v>23110000</v>
      </c>
      <c r="L657" s="22">
        <v>2311000</v>
      </c>
      <c r="M657" s="13">
        <f t="shared" si="26"/>
        <v>0.73333331890956299</v>
      </c>
      <c r="N657" s="6">
        <v>16947333</v>
      </c>
      <c r="O657" s="6">
        <v>6162667</v>
      </c>
      <c r="P657" s="6">
        <f t="shared" si="25"/>
        <v>23110000</v>
      </c>
      <c r="Q657" s="7">
        <v>0</v>
      </c>
      <c r="R657" s="22">
        <v>0</v>
      </c>
      <c r="S657" s="7">
        <v>0</v>
      </c>
      <c r="T657" s="9">
        <v>0</v>
      </c>
      <c r="U657" s="24">
        <v>0</v>
      </c>
      <c r="V657" s="7"/>
      <c r="W657" s="26">
        <v>0</v>
      </c>
      <c r="X657" s="7" t="s">
        <v>2421</v>
      </c>
    </row>
    <row r="658" spans="1:24" x14ac:dyDescent="0.25">
      <c r="A658" s="7">
        <v>20250693</v>
      </c>
      <c r="B658" s="7" t="s">
        <v>510</v>
      </c>
      <c r="C658" s="7" t="s">
        <v>1497</v>
      </c>
      <c r="D658" s="11">
        <v>10</v>
      </c>
      <c r="E658" s="8">
        <v>45712</v>
      </c>
      <c r="F658" s="8">
        <v>46014</v>
      </c>
      <c r="G658" s="8">
        <v>46014</v>
      </c>
      <c r="H658" s="28"/>
      <c r="I658" s="15">
        <v>913</v>
      </c>
      <c r="J658" s="15">
        <v>705</v>
      </c>
      <c r="K658" s="22">
        <v>31560000</v>
      </c>
      <c r="L658" s="22">
        <v>3156000</v>
      </c>
      <c r="M658" s="13">
        <f t="shared" si="26"/>
        <v>0.72333333333333338</v>
      </c>
      <c r="N658" s="6">
        <v>22828400</v>
      </c>
      <c r="O658" s="6">
        <v>8731600</v>
      </c>
      <c r="P658" s="6">
        <f t="shared" si="25"/>
        <v>31560000</v>
      </c>
      <c r="Q658" s="7">
        <v>0</v>
      </c>
      <c r="R658" s="22">
        <v>0</v>
      </c>
      <c r="S658" s="7">
        <v>0</v>
      </c>
      <c r="T658" s="9">
        <v>0</v>
      </c>
      <c r="U658" s="24">
        <v>0</v>
      </c>
      <c r="V658" s="7"/>
      <c r="W658" s="26">
        <v>0</v>
      </c>
      <c r="X658" s="7" t="s">
        <v>2421</v>
      </c>
    </row>
    <row r="659" spans="1:24" x14ac:dyDescent="0.25">
      <c r="A659" s="7">
        <v>20250694</v>
      </c>
      <c r="B659" s="7" t="s">
        <v>307</v>
      </c>
      <c r="C659" s="7" t="s">
        <v>1498</v>
      </c>
      <c r="D659" s="11">
        <v>10</v>
      </c>
      <c r="E659" s="8">
        <v>45712</v>
      </c>
      <c r="F659" s="8">
        <v>46014</v>
      </c>
      <c r="G659" s="8">
        <v>46014</v>
      </c>
      <c r="H659" s="28"/>
      <c r="I659" s="15">
        <v>870</v>
      </c>
      <c r="J659" s="15">
        <v>719</v>
      </c>
      <c r="K659" s="22">
        <v>31560000</v>
      </c>
      <c r="L659" s="22">
        <v>3156000</v>
      </c>
      <c r="M659" s="13">
        <f t="shared" si="26"/>
        <v>0.72333333333333338</v>
      </c>
      <c r="N659" s="6">
        <v>22828400</v>
      </c>
      <c r="O659" s="6">
        <v>8731600</v>
      </c>
      <c r="P659" s="6">
        <f t="shared" si="25"/>
        <v>31560000</v>
      </c>
      <c r="Q659" s="7">
        <v>0</v>
      </c>
      <c r="R659" s="22">
        <v>0</v>
      </c>
      <c r="S659" s="7">
        <v>0</v>
      </c>
      <c r="T659" s="9">
        <v>0</v>
      </c>
      <c r="U659" s="24">
        <v>0</v>
      </c>
      <c r="V659" s="7"/>
      <c r="W659" s="26">
        <v>0</v>
      </c>
      <c r="X659" s="7" t="s">
        <v>2421</v>
      </c>
    </row>
    <row r="660" spans="1:24" x14ac:dyDescent="0.25">
      <c r="A660" s="7">
        <v>20250695</v>
      </c>
      <c r="B660" s="7" t="s">
        <v>384</v>
      </c>
      <c r="C660" s="7" t="s">
        <v>1499</v>
      </c>
      <c r="D660" s="11">
        <v>10</v>
      </c>
      <c r="E660" s="8">
        <v>45713</v>
      </c>
      <c r="F660" s="8">
        <v>46015</v>
      </c>
      <c r="G660" s="8">
        <v>46015</v>
      </c>
      <c r="H660" s="28"/>
      <c r="I660" s="15">
        <v>872</v>
      </c>
      <c r="J660" s="15">
        <v>713</v>
      </c>
      <c r="K660" s="22">
        <v>72940000</v>
      </c>
      <c r="L660" s="22">
        <v>7294000</v>
      </c>
      <c r="M660" s="13">
        <f t="shared" si="26"/>
        <v>0.72</v>
      </c>
      <c r="N660" s="6">
        <v>52516800</v>
      </c>
      <c r="O660" s="6">
        <v>20423200</v>
      </c>
      <c r="P660" s="6">
        <f t="shared" si="25"/>
        <v>72940000</v>
      </c>
      <c r="Q660" s="7">
        <v>0</v>
      </c>
      <c r="R660" s="22">
        <v>0</v>
      </c>
      <c r="S660" s="7">
        <v>0</v>
      </c>
      <c r="T660" s="9">
        <v>0</v>
      </c>
      <c r="U660" s="24">
        <v>0</v>
      </c>
      <c r="V660" s="7"/>
      <c r="W660" s="26">
        <v>0</v>
      </c>
      <c r="X660" s="7" t="s">
        <v>2421</v>
      </c>
    </row>
    <row r="661" spans="1:24" x14ac:dyDescent="0.25">
      <c r="A661" s="7">
        <v>20250696</v>
      </c>
      <c r="B661" s="7" t="s">
        <v>435</v>
      </c>
      <c r="C661" s="7" t="s">
        <v>1500</v>
      </c>
      <c r="D661" s="11">
        <v>7.4</v>
      </c>
      <c r="E661" s="8">
        <v>45710</v>
      </c>
      <c r="F661" s="8">
        <v>45933</v>
      </c>
      <c r="G661" s="8">
        <v>45933</v>
      </c>
      <c r="H661" s="28"/>
      <c r="I661" s="15">
        <v>921</v>
      </c>
      <c r="J661" s="15">
        <v>730</v>
      </c>
      <c r="K661" s="22">
        <v>74910200</v>
      </c>
      <c r="L661" s="22">
        <v>10123000</v>
      </c>
      <c r="M661" s="13">
        <f t="shared" si="26"/>
        <v>1</v>
      </c>
      <c r="N661" s="6">
        <v>74910200</v>
      </c>
      <c r="O661" s="6">
        <v>0</v>
      </c>
      <c r="P661" s="6">
        <f t="shared" ref="P661:P722" si="29">+K661+R661</f>
        <v>74910200</v>
      </c>
      <c r="Q661" s="7">
        <v>0</v>
      </c>
      <c r="R661" s="22">
        <v>0</v>
      </c>
      <c r="S661" s="7">
        <v>0</v>
      </c>
      <c r="T661" s="9">
        <v>0</v>
      </c>
      <c r="U661" s="24" t="s">
        <v>1967</v>
      </c>
      <c r="V661" s="7"/>
      <c r="W661" s="26">
        <v>0</v>
      </c>
      <c r="X661" s="7" t="s">
        <v>2407</v>
      </c>
    </row>
    <row r="662" spans="1:24" x14ac:dyDescent="0.25">
      <c r="A662" s="7">
        <v>20250697</v>
      </c>
      <c r="B662" s="7" t="s">
        <v>387</v>
      </c>
      <c r="C662" s="7" t="s">
        <v>1501</v>
      </c>
      <c r="D662" s="11">
        <v>8</v>
      </c>
      <c r="E662" s="8">
        <v>45713</v>
      </c>
      <c r="F662" s="8">
        <v>45980</v>
      </c>
      <c r="G662" s="8">
        <v>45980</v>
      </c>
      <c r="H662" s="28"/>
      <c r="I662" s="15">
        <v>906</v>
      </c>
      <c r="J662" s="15">
        <v>824</v>
      </c>
      <c r="K662" s="22">
        <v>40128000</v>
      </c>
      <c r="L662" s="22">
        <v>5016000</v>
      </c>
      <c r="M662" s="13">
        <f t="shared" ref="M662:M723" si="30">+N662*100%/K662</f>
        <v>0.9</v>
      </c>
      <c r="N662" s="6">
        <v>36115200</v>
      </c>
      <c r="O662" s="6">
        <v>8192800</v>
      </c>
      <c r="P662" s="6">
        <f t="shared" si="29"/>
        <v>44308000</v>
      </c>
      <c r="Q662" s="7">
        <v>1</v>
      </c>
      <c r="R662" s="22">
        <v>4180000</v>
      </c>
      <c r="S662" s="7">
        <v>0</v>
      </c>
      <c r="T662" s="9">
        <v>0</v>
      </c>
      <c r="U662" s="24">
        <v>0</v>
      </c>
      <c r="V662" s="7"/>
      <c r="W662" s="26">
        <v>0</v>
      </c>
      <c r="X662" s="7" t="s">
        <v>2407</v>
      </c>
    </row>
    <row r="663" spans="1:24" x14ac:dyDescent="0.25">
      <c r="A663" s="7">
        <v>20250698</v>
      </c>
      <c r="B663" s="7" t="s">
        <v>336</v>
      </c>
      <c r="C663" s="7" t="s">
        <v>1501</v>
      </c>
      <c r="D663" s="11">
        <v>8</v>
      </c>
      <c r="E663" s="8">
        <v>45713</v>
      </c>
      <c r="F663" s="8">
        <v>45980</v>
      </c>
      <c r="G663" s="8">
        <v>45980</v>
      </c>
      <c r="H663" s="28"/>
      <c r="I663" s="15">
        <v>857</v>
      </c>
      <c r="J663" s="15">
        <v>735</v>
      </c>
      <c r="K663" s="22">
        <v>40128000</v>
      </c>
      <c r="L663" s="22">
        <v>5016000</v>
      </c>
      <c r="M663" s="13">
        <f t="shared" si="30"/>
        <v>0.9</v>
      </c>
      <c r="N663" s="6">
        <v>36115200</v>
      </c>
      <c r="O663" s="6">
        <v>8192800</v>
      </c>
      <c r="P663" s="6">
        <f t="shared" si="29"/>
        <v>44308000</v>
      </c>
      <c r="Q663" s="7">
        <v>1</v>
      </c>
      <c r="R663" s="22">
        <v>4180000</v>
      </c>
      <c r="S663" s="7">
        <v>0</v>
      </c>
      <c r="T663" s="9">
        <v>0</v>
      </c>
      <c r="U663" s="24">
        <v>0</v>
      </c>
      <c r="V663" s="7"/>
      <c r="W663" s="26">
        <v>0</v>
      </c>
      <c r="X663" s="7" t="s">
        <v>2407</v>
      </c>
    </row>
    <row r="664" spans="1:24" x14ac:dyDescent="0.25">
      <c r="A664" s="7">
        <v>20250699</v>
      </c>
      <c r="B664" s="7" t="s">
        <v>601</v>
      </c>
      <c r="C664" s="7" t="s">
        <v>1502</v>
      </c>
      <c r="D664" s="11">
        <v>7.5</v>
      </c>
      <c r="E664" s="8">
        <v>45711</v>
      </c>
      <c r="F664" s="8">
        <v>46021</v>
      </c>
      <c r="G664" s="8">
        <v>46021</v>
      </c>
      <c r="H664" s="28"/>
      <c r="I664" s="15">
        <v>881</v>
      </c>
      <c r="J664" s="15">
        <v>745</v>
      </c>
      <c r="K664" s="22">
        <v>29917500</v>
      </c>
      <c r="L664" s="22">
        <v>3989000</v>
      </c>
      <c r="M664" s="13">
        <f t="shared" si="30"/>
        <v>0.96888887774713794</v>
      </c>
      <c r="N664" s="6">
        <v>28986733</v>
      </c>
      <c r="O664" s="6">
        <v>11967000</v>
      </c>
      <c r="P664" s="6">
        <f t="shared" si="29"/>
        <v>40953733</v>
      </c>
      <c r="Q664" s="7">
        <v>1</v>
      </c>
      <c r="R664" s="22">
        <v>11036233</v>
      </c>
      <c r="S664" s="7">
        <v>0</v>
      </c>
      <c r="T664" s="9">
        <v>0</v>
      </c>
      <c r="U664" s="24">
        <v>0</v>
      </c>
      <c r="V664" s="7"/>
      <c r="W664" s="26">
        <v>0</v>
      </c>
      <c r="X664" s="7" t="s">
        <v>2407</v>
      </c>
    </row>
    <row r="665" spans="1:24" x14ac:dyDescent="0.25">
      <c r="A665" s="7">
        <v>20250700</v>
      </c>
      <c r="B665" s="7" t="s">
        <v>854</v>
      </c>
      <c r="C665" s="7" t="s">
        <v>1502</v>
      </c>
      <c r="D665" s="11">
        <v>7.5</v>
      </c>
      <c r="E665" s="8">
        <v>45711</v>
      </c>
      <c r="F665" s="8">
        <v>46021</v>
      </c>
      <c r="G665" s="8">
        <v>46021</v>
      </c>
      <c r="H665" s="28"/>
      <c r="I665" s="15">
        <v>867</v>
      </c>
      <c r="J665" s="15">
        <v>740</v>
      </c>
      <c r="K665" s="22">
        <v>29917500</v>
      </c>
      <c r="L665" s="22">
        <v>3989000</v>
      </c>
      <c r="M665" s="13">
        <f t="shared" si="30"/>
        <v>0.96888887774713794</v>
      </c>
      <c r="N665" s="6">
        <v>28986733</v>
      </c>
      <c r="O665" s="6">
        <v>11967000</v>
      </c>
      <c r="P665" s="6">
        <f t="shared" si="29"/>
        <v>40953733</v>
      </c>
      <c r="Q665" s="7">
        <v>1</v>
      </c>
      <c r="R665" s="22">
        <v>11036233</v>
      </c>
      <c r="S665" s="7">
        <v>0</v>
      </c>
      <c r="T665" s="9">
        <v>0</v>
      </c>
      <c r="U665" s="24">
        <v>0</v>
      </c>
      <c r="V665" s="7"/>
      <c r="W665" s="26">
        <v>0</v>
      </c>
      <c r="X665" s="7" t="s">
        <v>2407</v>
      </c>
    </row>
    <row r="666" spans="1:24" x14ac:dyDescent="0.25">
      <c r="A666" s="7">
        <v>20250702</v>
      </c>
      <c r="B666" s="7" t="s">
        <v>361</v>
      </c>
      <c r="C666" s="7" t="s">
        <v>1502</v>
      </c>
      <c r="D666" s="11">
        <v>7.5</v>
      </c>
      <c r="E666" s="8">
        <v>45711</v>
      </c>
      <c r="F666" s="8">
        <v>46021</v>
      </c>
      <c r="G666" s="8">
        <v>46021</v>
      </c>
      <c r="H666" s="28"/>
      <c r="I666" s="15">
        <v>873</v>
      </c>
      <c r="J666" s="15">
        <v>741</v>
      </c>
      <c r="K666" s="22">
        <v>29917500</v>
      </c>
      <c r="L666" s="22">
        <v>3989000</v>
      </c>
      <c r="M666" s="13">
        <f t="shared" si="30"/>
        <v>0.96888887774713794</v>
      </c>
      <c r="N666" s="6">
        <v>28986733</v>
      </c>
      <c r="O666" s="6">
        <v>11967000</v>
      </c>
      <c r="P666" s="6">
        <f t="shared" si="29"/>
        <v>40953733</v>
      </c>
      <c r="Q666" s="7">
        <v>1</v>
      </c>
      <c r="R666" s="22">
        <v>11036233</v>
      </c>
      <c r="S666" s="7">
        <v>0</v>
      </c>
      <c r="T666" s="9">
        <v>0</v>
      </c>
      <c r="U666" s="24">
        <v>0</v>
      </c>
      <c r="V666" s="7"/>
      <c r="W666" s="26">
        <v>0</v>
      </c>
      <c r="X666" s="7" t="s">
        <v>2407</v>
      </c>
    </row>
    <row r="667" spans="1:24" x14ac:dyDescent="0.25">
      <c r="A667" s="7">
        <v>20250703</v>
      </c>
      <c r="B667" s="7" t="s">
        <v>132</v>
      </c>
      <c r="C667" s="7" t="s">
        <v>1192</v>
      </c>
      <c r="D667" s="11">
        <v>11</v>
      </c>
      <c r="E667" s="8">
        <v>45713</v>
      </c>
      <c r="F667" s="8">
        <v>46022</v>
      </c>
      <c r="G667" s="8">
        <v>46022</v>
      </c>
      <c r="H667" s="28"/>
      <c r="I667" s="15">
        <v>886</v>
      </c>
      <c r="J667" s="15">
        <v>805</v>
      </c>
      <c r="K667" s="22">
        <v>63547000</v>
      </c>
      <c r="L667" s="22">
        <v>5777000</v>
      </c>
      <c r="M667" s="13">
        <f t="shared" si="30"/>
        <v>0.65454545454545454</v>
      </c>
      <c r="N667" s="6">
        <v>41594400</v>
      </c>
      <c r="O667" s="6">
        <v>21952600</v>
      </c>
      <c r="P667" s="6">
        <f t="shared" si="29"/>
        <v>63547000</v>
      </c>
      <c r="Q667" s="7">
        <v>0</v>
      </c>
      <c r="R667" s="22">
        <v>0</v>
      </c>
      <c r="S667" s="7">
        <v>0</v>
      </c>
      <c r="T667" s="9">
        <v>0</v>
      </c>
      <c r="U667" s="24" t="s">
        <v>2432</v>
      </c>
      <c r="V667" s="7"/>
      <c r="W667" s="26">
        <v>0</v>
      </c>
      <c r="X667" s="7" t="s">
        <v>2400</v>
      </c>
    </row>
    <row r="668" spans="1:24" x14ac:dyDescent="0.25">
      <c r="A668" s="7">
        <v>20250704</v>
      </c>
      <c r="B668" s="7" t="s">
        <v>266</v>
      </c>
      <c r="C668" s="7" t="s">
        <v>554</v>
      </c>
      <c r="D668" s="11">
        <v>10</v>
      </c>
      <c r="E668" s="8">
        <v>45715</v>
      </c>
      <c r="F668" s="8">
        <v>46017</v>
      </c>
      <c r="G668" s="8">
        <v>46017</v>
      </c>
      <c r="H668" s="28"/>
      <c r="I668" s="15">
        <v>893</v>
      </c>
      <c r="J668" s="15">
        <v>770</v>
      </c>
      <c r="K668" s="22">
        <v>50160000</v>
      </c>
      <c r="L668" s="22">
        <v>5016000</v>
      </c>
      <c r="M668" s="13">
        <f t="shared" si="30"/>
        <v>0.71333333333333337</v>
      </c>
      <c r="N668" s="6">
        <v>35780800</v>
      </c>
      <c r="O668" s="6">
        <v>14379200</v>
      </c>
      <c r="P668" s="6">
        <f t="shared" si="29"/>
        <v>50160000</v>
      </c>
      <c r="Q668" s="7">
        <v>0</v>
      </c>
      <c r="R668" s="22">
        <v>0</v>
      </c>
      <c r="S668" s="7">
        <v>0</v>
      </c>
      <c r="T668" s="9">
        <v>0</v>
      </c>
      <c r="U668" s="24">
        <v>0</v>
      </c>
      <c r="V668" s="7"/>
      <c r="W668" s="26">
        <v>0</v>
      </c>
      <c r="X668" s="7" t="s">
        <v>2400</v>
      </c>
    </row>
    <row r="669" spans="1:24" x14ac:dyDescent="0.25">
      <c r="A669" s="7">
        <v>20250705</v>
      </c>
      <c r="B669" s="7" t="s">
        <v>419</v>
      </c>
      <c r="C669" s="7" t="s">
        <v>1503</v>
      </c>
      <c r="D669" s="11">
        <v>10</v>
      </c>
      <c r="E669" s="8">
        <v>45713</v>
      </c>
      <c r="F669" s="8">
        <v>46015</v>
      </c>
      <c r="G669" s="8">
        <v>46015</v>
      </c>
      <c r="H669" s="28"/>
      <c r="I669" s="15">
        <v>898</v>
      </c>
      <c r="J669" s="15">
        <v>777</v>
      </c>
      <c r="K669" s="22">
        <v>39890000</v>
      </c>
      <c r="L669" s="22">
        <v>3989000</v>
      </c>
      <c r="M669" s="13">
        <f t="shared" si="30"/>
        <v>0.72</v>
      </c>
      <c r="N669" s="6">
        <v>28720800</v>
      </c>
      <c r="O669" s="6">
        <v>11169200</v>
      </c>
      <c r="P669" s="6">
        <f t="shared" si="29"/>
        <v>39890000</v>
      </c>
      <c r="Q669" s="7">
        <v>0</v>
      </c>
      <c r="R669" s="22">
        <v>0</v>
      </c>
      <c r="S669" s="7">
        <v>0</v>
      </c>
      <c r="T669" s="9">
        <v>0</v>
      </c>
      <c r="U669" s="24">
        <v>0</v>
      </c>
      <c r="V669" s="7"/>
      <c r="W669" s="26">
        <v>0</v>
      </c>
      <c r="X669" s="7" t="s">
        <v>2400</v>
      </c>
    </row>
    <row r="670" spans="1:24" x14ac:dyDescent="0.25">
      <c r="A670" s="7">
        <v>20250706</v>
      </c>
      <c r="B670" s="7" t="s">
        <v>412</v>
      </c>
      <c r="C670" s="7" t="s">
        <v>1504</v>
      </c>
      <c r="D670" s="11">
        <v>11</v>
      </c>
      <c r="E670" s="8">
        <v>45713</v>
      </c>
      <c r="F670" s="8">
        <v>46022</v>
      </c>
      <c r="G670" s="8">
        <v>46022</v>
      </c>
      <c r="H670" s="28"/>
      <c r="I670" s="15">
        <v>816</v>
      </c>
      <c r="J670" s="15">
        <v>834</v>
      </c>
      <c r="K670" s="22">
        <v>63547000</v>
      </c>
      <c r="L670" s="22">
        <v>5777000</v>
      </c>
      <c r="M670" s="13">
        <f t="shared" si="30"/>
        <v>0.65454545454545454</v>
      </c>
      <c r="N670" s="6">
        <v>41594400</v>
      </c>
      <c r="O670" s="6">
        <v>21952600</v>
      </c>
      <c r="P670" s="6">
        <f t="shared" si="29"/>
        <v>63547000</v>
      </c>
      <c r="Q670" s="7">
        <v>0</v>
      </c>
      <c r="R670" s="22">
        <v>0</v>
      </c>
      <c r="S670" s="7">
        <v>0</v>
      </c>
      <c r="T670" s="9">
        <v>0</v>
      </c>
      <c r="U670" s="24" t="s">
        <v>2433</v>
      </c>
      <c r="V670" s="7"/>
      <c r="W670" s="26">
        <v>0</v>
      </c>
      <c r="X670" s="7" t="s">
        <v>2400</v>
      </c>
    </row>
    <row r="671" spans="1:24" x14ac:dyDescent="0.25">
      <c r="A671" s="7">
        <v>20250707</v>
      </c>
      <c r="B671" s="7" t="s">
        <v>173</v>
      </c>
      <c r="C671" s="7" t="s">
        <v>1505</v>
      </c>
      <c r="D671" s="11">
        <v>10</v>
      </c>
      <c r="E671" s="8">
        <v>45713</v>
      </c>
      <c r="F671" s="8">
        <v>46015</v>
      </c>
      <c r="G671" s="8">
        <v>46015</v>
      </c>
      <c r="H671" s="28"/>
      <c r="I671" s="15">
        <v>812</v>
      </c>
      <c r="J671" s="15">
        <v>771</v>
      </c>
      <c r="K671" s="22">
        <v>44520000</v>
      </c>
      <c r="L671" s="22">
        <v>4452000</v>
      </c>
      <c r="M671" s="13">
        <f t="shared" si="30"/>
        <v>0.72</v>
      </c>
      <c r="N671" s="6">
        <v>32054400</v>
      </c>
      <c r="O671" s="6">
        <v>12465600</v>
      </c>
      <c r="P671" s="6">
        <f t="shared" si="29"/>
        <v>44520000</v>
      </c>
      <c r="Q671" s="7">
        <v>0</v>
      </c>
      <c r="R671" s="22">
        <v>0</v>
      </c>
      <c r="S671" s="7">
        <v>0</v>
      </c>
      <c r="T671" s="9">
        <v>0</v>
      </c>
      <c r="U671" s="24">
        <v>0</v>
      </c>
      <c r="V671" s="7"/>
      <c r="W671" s="26">
        <v>0</v>
      </c>
      <c r="X671" s="7" t="s">
        <v>2400</v>
      </c>
    </row>
    <row r="672" spans="1:24" x14ac:dyDescent="0.25">
      <c r="A672" s="7">
        <v>20250708</v>
      </c>
      <c r="B672" s="7" t="s">
        <v>135</v>
      </c>
      <c r="C672" s="7" t="s">
        <v>547</v>
      </c>
      <c r="D672" s="11">
        <v>9</v>
      </c>
      <c r="E672" s="8">
        <v>45709</v>
      </c>
      <c r="F672" s="8">
        <v>45981</v>
      </c>
      <c r="G672" s="8">
        <v>45981</v>
      </c>
      <c r="H672" s="28"/>
      <c r="I672" s="15">
        <v>838</v>
      </c>
      <c r="J672" s="15">
        <v>701</v>
      </c>
      <c r="K672" s="22">
        <v>77724000</v>
      </c>
      <c r="L672" s="22">
        <v>8636000</v>
      </c>
      <c r="M672" s="13">
        <f t="shared" si="30"/>
        <v>0.8148148191034944</v>
      </c>
      <c r="N672" s="6">
        <v>63330667</v>
      </c>
      <c r="O672" s="6">
        <v>14393333</v>
      </c>
      <c r="P672" s="6">
        <f t="shared" si="29"/>
        <v>77724000</v>
      </c>
      <c r="Q672" s="7">
        <v>0</v>
      </c>
      <c r="R672" s="22">
        <v>0</v>
      </c>
      <c r="S672" s="7">
        <v>0</v>
      </c>
      <c r="T672" s="9">
        <v>0</v>
      </c>
      <c r="U672" s="24">
        <v>0</v>
      </c>
      <c r="V672" s="7"/>
      <c r="W672" s="26">
        <v>0</v>
      </c>
      <c r="X672" s="7" t="s">
        <v>2400</v>
      </c>
    </row>
    <row r="673" spans="1:24" x14ac:dyDescent="0.25">
      <c r="A673" s="7">
        <v>20250709</v>
      </c>
      <c r="B673" s="7" t="s">
        <v>1007</v>
      </c>
      <c r="C673" s="7" t="s">
        <v>1506</v>
      </c>
      <c r="D673" s="11">
        <v>10</v>
      </c>
      <c r="E673" s="8">
        <v>45714</v>
      </c>
      <c r="F673" s="8">
        <v>46031</v>
      </c>
      <c r="G673" s="8">
        <v>46031</v>
      </c>
      <c r="H673" s="28"/>
      <c r="I673" s="15">
        <v>844</v>
      </c>
      <c r="J673" s="15">
        <v>832</v>
      </c>
      <c r="K673" s="22">
        <v>44520000</v>
      </c>
      <c r="L673" s="22">
        <v>4452000</v>
      </c>
      <c r="M673" s="13">
        <f t="shared" si="30"/>
        <v>0.66333333333333333</v>
      </c>
      <c r="N673" s="6">
        <v>29531600</v>
      </c>
      <c r="O673" s="6">
        <v>14988400</v>
      </c>
      <c r="P673" s="6">
        <f t="shared" si="29"/>
        <v>44520000</v>
      </c>
      <c r="Q673" s="7">
        <v>0</v>
      </c>
      <c r="R673" s="22">
        <v>0</v>
      </c>
      <c r="S673" s="7">
        <v>0</v>
      </c>
      <c r="T673" s="9">
        <v>0</v>
      </c>
      <c r="U673" s="24">
        <v>0</v>
      </c>
      <c r="V673" s="7"/>
      <c r="W673" s="26">
        <v>0</v>
      </c>
      <c r="X673" s="7" t="s">
        <v>2400</v>
      </c>
    </row>
    <row r="674" spans="1:24" x14ac:dyDescent="0.25">
      <c r="A674" s="7">
        <v>20250710</v>
      </c>
      <c r="B674" s="7" t="s">
        <v>667</v>
      </c>
      <c r="C674" s="7" t="s">
        <v>1507</v>
      </c>
      <c r="D674" s="11">
        <v>10</v>
      </c>
      <c r="E674" s="8">
        <v>45713</v>
      </c>
      <c r="F674" s="8">
        <v>46015</v>
      </c>
      <c r="G674" s="8">
        <v>46015</v>
      </c>
      <c r="H674" s="28"/>
      <c r="I674" s="15">
        <v>900</v>
      </c>
      <c r="J674" s="15">
        <v>694</v>
      </c>
      <c r="K674" s="22">
        <v>34250000</v>
      </c>
      <c r="L674" s="22">
        <v>3425000</v>
      </c>
      <c r="M674" s="13">
        <f t="shared" si="30"/>
        <v>0.72</v>
      </c>
      <c r="N674" s="6">
        <v>24660000</v>
      </c>
      <c r="O674" s="6">
        <v>9590000</v>
      </c>
      <c r="P674" s="6">
        <f t="shared" si="29"/>
        <v>34250000</v>
      </c>
      <c r="Q674" s="7">
        <v>0</v>
      </c>
      <c r="R674" s="22">
        <v>0</v>
      </c>
      <c r="S674" s="7">
        <v>0</v>
      </c>
      <c r="T674" s="9">
        <v>0</v>
      </c>
      <c r="U674" s="24">
        <v>0</v>
      </c>
      <c r="V674" s="7"/>
      <c r="W674" s="26">
        <v>0</v>
      </c>
      <c r="X674" s="7" t="s">
        <v>2415</v>
      </c>
    </row>
    <row r="675" spans="1:24" x14ac:dyDescent="0.25">
      <c r="A675" s="7">
        <v>20250711</v>
      </c>
      <c r="B675" s="7" t="s">
        <v>363</v>
      </c>
      <c r="C675" s="7" t="s">
        <v>1508</v>
      </c>
      <c r="D675" s="11">
        <v>10</v>
      </c>
      <c r="E675" s="8">
        <v>45709</v>
      </c>
      <c r="F675" s="8">
        <v>46011</v>
      </c>
      <c r="G675" s="8">
        <v>46011</v>
      </c>
      <c r="H675" s="28"/>
      <c r="I675" s="15">
        <v>918</v>
      </c>
      <c r="J675" s="15">
        <v>706</v>
      </c>
      <c r="K675" s="22">
        <v>23110000</v>
      </c>
      <c r="L675" s="22">
        <v>2311000</v>
      </c>
      <c r="M675" s="13">
        <f t="shared" si="30"/>
        <v>0.73333331890956299</v>
      </c>
      <c r="N675" s="6">
        <v>16947333</v>
      </c>
      <c r="O675" s="6">
        <v>6162667</v>
      </c>
      <c r="P675" s="6">
        <f t="shared" si="29"/>
        <v>23110000</v>
      </c>
      <c r="Q675" s="7">
        <v>0</v>
      </c>
      <c r="R675" s="22">
        <v>0</v>
      </c>
      <c r="S675" s="7">
        <v>0</v>
      </c>
      <c r="T675" s="9">
        <v>0</v>
      </c>
      <c r="U675" s="24">
        <v>0</v>
      </c>
      <c r="V675" s="7"/>
      <c r="W675" s="26">
        <v>0</v>
      </c>
      <c r="X675" s="7" t="s">
        <v>2415</v>
      </c>
    </row>
    <row r="676" spans="1:24" x14ac:dyDescent="0.25">
      <c r="A676" s="7">
        <v>20250712</v>
      </c>
      <c r="B676" s="7" t="s">
        <v>264</v>
      </c>
      <c r="C676" s="7" t="s">
        <v>1509</v>
      </c>
      <c r="D676" s="11">
        <v>10</v>
      </c>
      <c r="E676" s="8">
        <v>45709</v>
      </c>
      <c r="F676" s="8">
        <v>46011</v>
      </c>
      <c r="G676" s="8">
        <v>46011</v>
      </c>
      <c r="H676" s="28"/>
      <c r="I676" s="15">
        <v>866</v>
      </c>
      <c r="J676" s="15">
        <v>697</v>
      </c>
      <c r="K676" s="22">
        <v>23110000</v>
      </c>
      <c r="L676" s="22">
        <v>2311000</v>
      </c>
      <c r="M676" s="13">
        <f t="shared" si="30"/>
        <v>0.73333331890956299</v>
      </c>
      <c r="N676" s="6">
        <v>16947333</v>
      </c>
      <c r="O676" s="6">
        <v>6162667</v>
      </c>
      <c r="P676" s="6">
        <f t="shared" si="29"/>
        <v>23110000</v>
      </c>
      <c r="Q676" s="7">
        <v>0</v>
      </c>
      <c r="R676" s="22">
        <v>0</v>
      </c>
      <c r="S676" s="7">
        <v>0</v>
      </c>
      <c r="T676" s="9">
        <v>0</v>
      </c>
      <c r="U676" s="24">
        <v>0</v>
      </c>
      <c r="V676" s="7"/>
      <c r="W676" s="26">
        <v>0</v>
      </c>
      <c r="X676" s="7" t="s">
        <v>2421</v>
      </c>
    </row>
    <row r="677" spans="1:24" x14ac:dyDescent="0.25">
      <c r="A677" s="7">
        <v>20250714</v>
      </c>
      <c r="B677" s="7" t="s">
        <v>857</v>
      </c>
      <c r="C677" s="7" t="s">
        <v>1502</v>
      </c>
      <c r="D677" s="11">
        <v>7.5</v>
      </c>
      <c r="E677" s="8">
        <v>45713</v>
      </c>
      <c r="F677" s="8">
        <v>46021</v>
      </c>
      <c r="G677" s="8">
        <v>46021</v>
      </c>
      <c r="H677" s="28"/>
      <c r="I677" s="15">
        <v>882</v>
      </c>
      <c r="J677" s="15">
        <v>742</v>
      </c>
      <c r="K677" s="22">
        <v>29917500</v>
      </c>
      <c r="L677" s="22">
        <v>3989000</v>
      </c>
      <c r="M677" s="13">
        <f t="shared" si="30"/>
        <v>0.96</v>
      </c>
      <c r="N677" s="6">
        <v>28720800</v>
      </c>
      <c r="O677" s="6">
        <v>11967000</v>
      </c>
      <c r="P677" s="6">
        <f t="shared" si="29"/>
        <v>40687800</v>
      </c>
      <c r="Q677" s="7">
        <v>1</v>
      </c>
      <c r="R677" s="22">
        <v>10770300</v>
      </c>
      <c r="S677" s="7">
        <v>0</v>
      </c>
      <c r="T677" s="9">
        <v>0</v>
      </c>
      <c r="U677" s="24">
        <v>0</v>
      </c>
      <c r="V677" s="7"/>
      <c r="W677" s="26">
        <v>0</v>
      </c>
      <c r="X677" s="7" t="s">
        <v>2407</v>
      </c>
    </row>
    <row r="678" spans="1:24" x14ac:dyDescent="0.25">
      <c r="A678" s="7">
        <v>20250715</v>
      </c>
      <c r="B678" s="7" t="s">
        <v>855</v>
      </c>
      <c r="C678" s="7" t="s">
        <v>1510</v>
      </c>
      <c r="D678" s="11">
        <v>7.5</v>
      </c>
      <c r="E678" s="8">
        <v>45711</v>
      </c>
      <c r="F678" s="8">
        <v>46021</v>
      </c>
      <c r="G678" s="8">
        <v>46021</v>
      </c>
      <c r="H678" s="28"/>
      <c r="I678" s="15">
        <v>941</v>
      </c>
      <c r="J678" s="15">
        <v>743</v>
      </c>
      <c r="K678" s="22">
        <v>29917500</v>
      </c>
      <c r="L678" s="22">
        <v>3989000</v>
      </c>
      <c r="M678" s="13">
        <f t="shared" si="30"/>
        <v>0.96888887774713794</v>
      </c>
      <c r="N678" s="6">
        <v>28986733</v>
      </c>
      <c r="O678" s="6">
        <v>11967000</v>
      </c>
      <c r="P678" s="6">
        <f t="shared" si="29"/>
        <v>40953733</v>
      </c>
      <c r="Q678" s="7">
        <v>1</v>
      </c>
      <c r="R678" s="22">
        <v>11036233</v>
      </c>
      <c r="S678" s="7">
        <v>0</v>
      </c>
      <c r="T678" s="9">
        <v>0</v>
      </c>
      <c r="U678" s="24">
        <v>0</v>
      </c>
      <c r="V678" s="7"/>
      <c r="W678" s="26">
        <v>0</v>
      </c>
      <c r="X678" s="7" t="s">
        <v>2407</v>
      </c>
    </row>
    <row r="679" spans="1:24" x14ac:dyDescent="0.25">
      <c r="A679" s="7">
        <v>20250716</v>
      </c>
      <c r="B679" s="7" t="s">
        <v>501</v>
      </c>
      <c r="C679" s="7" t="s">
        <v>1321</v>
      </c>
      <c r="D679" s="11">
        <v>8</v>
      </c>
      <c r="E679" s="8">
        <v>45712</v>
      </c>
      <c r="F679" s="8">
        <v>45953</v>
      </c>
      <c r="G679" s="8">
        <v>45953</v>
      </c>
      <c r="H679" s="28"/>
      <c r="I679" s="15">
        <v>938</v>
      </c>
      <c r="J679" s="15">
        <v>731</v>
      </c>
      <c r="K679" s="22">
        <v>18488000</v>
      </c>
      <c r="L679" s="22">
        <v>2311000</v>
      </c>
      <c r="M679" s="13">
        <f t="shared" si="30"/>
        <v>0.9</v>
      </c>
      <c r="N679" s="6">
        <v>16639200</v>
      </c>
      <c r="O679" s="6">
        <v>1848800</v>
      </c>
      <c r="P679" s="6">
        <f t="shared" si="29"/>
        <v>18488000</v>
      </c>
      <c r="Q679" s="7">
        <v>0</v>
      </c>
      <c r="R679" s="22">
        <v>0</v>
      </c>
      <c r="S679" s="7">
        <v>0</v>
      </c>
      <c r="T679" s="9">
        <v>0</v>
      </c>
      <c r="U679" s="24">
        <v>0</v>
      </c>
      <c r="V679" s="7"/>
      <c r="W679" s="26">
        <v>0</v>
      </c>
      <c r="X679" s="7" t="s">
        <v>2407</v>
      </c>
    </row>
    <row r="680" spans="1:24" x14ac:dyDescent="0.25">
      <c r="A680" s="7">
        <v>20250717</v>
      </c>
      <c r="B680" s="7" t="s">
        <v>515</v>
      </c>
      <c r="C680" s="7" t="s">
        <v>1511</v>
      </c>
      <c r="D680" s="11">
        <v>10</v>
      </c>
      <c r="E680" s="8">
        <v>45712</v>
      </c>
      <c r="F680" s="8">
        <v>46014</v>
      </c>
      <c r="G680" s="8">
        <v>46014</v>
      </c>
      <c r="H680" s="28"/>
      <c r="I680" s="15">
        <v>926</v>
      </c>
      <c r="J680" s="15">
        <v>724</v>
      </c>
      <c r="K680" s="22">
        <v>93810000</v>
      </c>
      <c r="L680" s="22">
        <v>9381000</v>
      </c>
      <c r="M680" s="13">
        <f t="shared" si="30"/>
        <v>0.72333333333333338</v>
      </c>
      <c r="N680" s="6">
        <v>67855900</v>
      </c>
      <c r="O680" s="6">
        <v>25954100</v>
      </c>
      <c r="P680" s="6">
        <f t="shared" si="29"/>
        <v>93810000</v>
      </c>
      <c r="Q680" s="7">
        <v>0</v>
      </c>
      <c r="R680" s="22">
        <v>0</v>
      </c>
      <c r="S680" s="7">
        <v>0</v>
      </c>
      <c r="T680" s="9">
        <v>0</v>
      </c>
      <c r="U680" s="24">
        <v>0</v>
      </c>
      <c r="V680" s="7"/>
      <c r="W680" s="26">
        <v>0</v>
      </c>
      <c r="X680" s="7" t="s">
        <v>2407</v>
      </c>
    </row>
    <row r="681" spans="1:24" x14ac:dyDescent="0.25">
      <c r="A681" s="7">
        <v>20250721</v>
      </c>
      <c r="B681" s="7" t="s">
        <v>2323</v>
      </c>
      <c r="C681" s="7" t="s">
        <v>1512</v>
      </c>
      <c r="D681" s="11">
        <v>10.333333333333334</v>
      </c>
      <c r="E681" s="8">
        <v>45712</v>
      </c>
      <c r="F681" s="8">
        <v>46022</v>
      </c>
      <c r="G681" s="8">
        <v>46022</v>
      </c>
      <c r="H681" s="28"/>
      <c r="I681" s="15">
        <v>797</v>
      </c>
      <c r="J681" s="15">
        <v>762</v>
      </c>
      <c r="K681" s="22">
        <v>58672667</v>
      </c>
      <c r="L681" s="22">
        <v>5678000</v>
      </c>
      <c r="M681" s="13">
        <f t="shared" si="30"/>
        <v>0.70000000170437116</v>
      </c>
      <c r="N681" s="6">
        <v>41070867</v>
      </c>
      <c r="O681" s="6">
        <v>17601800</v>
      </c>
      <c r="P681" s="6">
        <f t="shared" si="29"/>
        <v>58672667</v>
      </c>
      <c r="Q681" s="7">
        <v>0</v>
      </c>
      <c r="R681" s="22">
        <v>0</v>
      </c>
      <c r="S681" s="7">
        <v>0</v>
      </c>
      <c r="T681" s="9">
        <v>0</v>
      </c>
      <c r="U681" s="24" t="s">
        <v>2533</v>
      </c>
      <c r="V681" s="7"/>
      <c r="W681" s="27">
        <v>567800</v>
      </c>
      <c r="X681" s="7" t="s">
        <v>2411</v>
      </c>
    </row>
    <row r="682" spans="1:24" x14ac:dyDescent="0.25">
      <c r="A682" s="7">
        <v>20250722</v>
      </c>
      <c r="B682" s="7" t="s">
        <v>687</v>
      </c>
      <c r="C682" s="7" t="s">
        <v>698</v>
      </c>
      <c r="D682" s="11">
        <v>10.433333333333334</v>
      </c>
      <c r="E682" s="8">
        <v>45712</v>
      </c>
      <c r="F682" s="8">
        <v>46022</v>
      </c>
      <c r="G682" s="8">
        <v>46022</v>
      </c>
      <c r="H682" s="28"/>
      <c r="I682" s="15">
        <v>649</v>
      </c>
      <c r="J682" s="15">
        <v>751</v>
      </c>
      <c r="K682" s="22">
        <v>99085367</v>
      </c>
      <c r="L682" s="22">
        <v>9497000</v>
      </c>
      <c r="M682" s="13">
        <f t="shared" si="30"/>
        <v>0.69329073585608259</v>
      </c>
      <c r="N682" s="6">
        <v>68694967</v>
      </c>
      <c r="O682" s="6">
        <v>30390400</v>
      </c>
      <c r="P682" s="6">
        <f t="shared" si="29"/>
        <v>99085367</v>
      </c>
      <c r="Q682" s="7">
        <v>0</v>
      </c>
      <c r="R682" s="22">
        <v>0</v>
      </c>
      <c r="S682" s="7">
        <v>0</v>
      </c>
      <c r="T682" s="9">
        <v>0</v>
      </c>
      <c r="U682" s="24" t="s">
        <v>2533</v>
      </c>
      <c r="V682" s="7"/>
      <c r="W682" s="27">
        <v>1899400</v>
      </c>
      <c r="X682" s="7" t="s">
        <v>2411</v>
      </c>
    </row>
    <row r="683" spans="1:24" x14ac:dyDescent="0.25">
      <c r="A683" s="7">
        <v>20250723</v>
      </c>
      <c r="B683" s="7" t="s">
        <v>725</v>
      </c>
      <c r="C683" s="7" t="s">
        <v>741</v>
      </c>
      <c r="D683" s="11">
        <v>10.333333333333334</v>
      </c>
      <c r="E683" s="8">
        <v>45712</v>
      </c>
      <c r="F683" s="8">
        <v>46022</v>
      </c>
      <c r="G683" s="8">
        <v>46022</v>
      </c>
      <c r="H683" s="28"/>
      <c r="I683" s="15">
        <v>650</v>
      </c>
      <c r="J683" s="15">
        <v>750</v>
      </c>
      <c r="K683" s="22">
        <v>58672667</v>
      </c>
      <c r="L683" s="22">
        <v>5678000</v>
      </c>
      <c r="M683" s="13">
        <f t="shared" si="30"/>
        <v>0.70000000170437116</v>
      </c>
      <c r="N683" s="6">
        <v>41070867</v>
      </c>
      <c r="O683" s="6">
        <v>17601800</v>
      </c>
      <c r="P683" s="6">
        <f t="shared" si="29"/>
        <v>58672667</v>
      </c>
      <c r="Q683" s="7">
        <v>0</v>
      </c>
      <c r="R683" s="22">
        <v>0</v>
      </c>
      <c r="S683" s="7">
        <v>0</v>
      </c>
      <c r="T683" s="9">
        <v>0</v>
      </c>
      <c r="U683" s="24" t="s">
        <v>2533</v>
      </c>
      <c r="V683" s="7"/>
      <c r="W683" s="27">
        <v>567800</v>
      </c>
      <c r="X683" s="7" t="s">
        <v>2411</v>
      </c>
    </row>
    <row r="684" spans="1:24" x14ac:dyDescent="0.25">
      <c r="A684" s="7">
        <v>20250724</v>
      </c>
      <c r="B684" s="7" t="s">
        <v>848</v>
      </c>
      <c r="C684" s="7" t="s">
        <v>737</v>
      </c>
      <c r="D684" s="11">
        <v>10.433333333333334</v>
      </c>
      <c r="E684" s="8">
        <v>45712</v>
      </c>
      <c r="F684" s="8">
        <v>46022</v>
      </c>
      <c r="G684" s="8">
        <v>46022</v>
      </c>
      <c r="H684" s="28"/>
      <c r="I684" s="15">
        <v>654</v>
      </c>
      <c r="J684" s="15">
        <v>749</v>
      </c>
      <c r="K684" s="22">
        <v>32927600</v>
      </c>
      <c r="L684" s="22">
        <v>3156000</v>
      </c>
      <c r="M684" s="13">
        <f t="shared" si="30"/>
        <v>0.69329073482428116</v>
      </c>
      <c r="N684" s="6">
        <v>22828400</v>
      </c>
      <c r="O684" s="6">
        <v>10099200</v>
      </c>
      <c r="P684" s="6">
        <f t="shared" si="29"/>
        <v>32927600</v>
      </c>
      <c r="Q684" s="7">
        <v>0</v>
      </c>
      <c r="R684" s="22">
        <v>0</v>
      </c>
      <c r="S684" s="7">
        <v>0</v>
      </c>
      <c r="T684" s="9">
        <v>0</v>
      </c>
      <c r="U684" s="24" t="s">
        <v>2533</v>
      </c>
      <c r="V684" s="7"/>
      <c r="W684" s="27">
        <v>631200</v>
      </c>
      <c r="X684" s="7" t="s">
        <v>2411</v>
      </c>
    </row>
    <row r="685" spans="1:24" x14ac:dyDescent="0.25">
      <c r="A685" s="7">
        <v>20250725</v>
      </c>
      <c r="B685" s="7" t="s">
        <v>1008</v>
      </c>
      <c r="C685" s="7" t="s">
        <v>543</v>
      </c>
      <c r="D685" s="11">
        <v>10.433333333333334</v>
      </c>
      <c r="E685" s="8">
        <v>45712</v>
      </c>
      <c r="F685" s="8">
        <v>46022</v>
      </c>
      <c r="G685" s="8">
        <v>46022</v>
      </c>
      <c r="H685" s="28"/>
      <c r="I685" s="15">
        <v>476</v>
      </c>
      <c r="J685" s="15">
        <v>760</v>
      </c>
      <c r="K685" s="22">
        <v>90102267</v>
      </c>
      <c r="L685" s="22">
        <v>8636000</v>
      </c>
      <c r="M685" s="13">
        <f t="shared" si="30"/>
        <v>0.69329073595895208</v>
      </c>
      <c r="N685" s="6">
        <v>62467067</v>
      </c>
      <c r="O685" s="6">
        <v>27635200</v>
      </c>
      <c r="P685" s="6">
        <f t="shared" si="29"/>
        <v>90102267</v>
      </c>
      <c r="Q685" s="7">
        <v>0</v>
      </c>
      <c r="R685" s="22">
        <v>0</v>
      </c>
      <c r="S685" s="7">
        <v>0</v>
      </c>
      <c r="T685" s="9">
        <v>0</v>
      </c>
      <c r="U685" s="24" t="s">
        <v>2533</v>
      </c>
      <c r="V685" s="7"/>
      <c r="W685" s="27">
        <v>1727200</v>
      </c>
      <c r="X685" s="7" t="s">
        <v>2411</v>
      </c>
    </row>
    <row r="686" spans="1:24" x14ac:dyDescent="0.25">
      <c r="A686" s="7">
        <v>20250726</v>
      </c>
      <c r="B686" s="7" t="s">
        <v>821</v>
      </c>
      <c r="C686" s="7" t="s">
        <v>638</v>
      </c>
      <c r="D686" s="11">
        <v>10.3</v>
      </c>
      <c r="E686" s="8">
        <v>45712</v>
      </c>
      <c r="F686" s="8">
        <v>46022</v>
      </c>
      <c r="G686" s="8">
        <v>46022</v>
      </c>
      <c r="H686" s="28"/>
      <c r="I686" s="15">
        <v>504</v>
      </c>
      <c r="J686" s="15">
        <v>748</v>
      </c>
      <c r="K686" s="22">
        <v>58483400</v>
      </c>
      <c r="L686" s="22">
        <v>5678000</v>
      </c>
      <c r="M686" s="13">
        <f t="shared" si="30"/>
        <v>0.70226537786790777</v>
      </c>
      <c r="N686" s="6">
        <v>41070867</v>
      </c>
      <c r="O686" s="6">
        <v>17412533</v>
      </c>
      <c r="P686" s="6">
        <f t="shared" si="29"/>
        <v>58483400</v>
      </c>
      <c r="Q686" s="7">
        <v>0</v>
      </c>
      <c r="R686" s="22">
        <v>0</v>
      </c>
      <c r="S686" s="7">
        <v>0</v>
      </c>
      <c r="T686" s="9">
        <v>0</v>
      </c>
      <c r="U686" s="24" t="s">
        <v>2434</v>
      </c>
      <c r="V686" s="7"/>
      <c r="W686" s="27">
        <v>378533</v>
      </c>
      <c r="X686" s="7" t="s">
        <v>2411</v>
      </c>
    </row>
    <row r="687" spans="1:24" x14ac:dyDescent="0.25">
      <c r="A687" s="7">
        <v>20250727</v>
      </c>
      <c r="B687" s="7" t="s">
        <v>726</v>
      </c>
      <c r="C687" s="7" t="s">
        <v>638</v>
      </c>
      <c r="D687" s="11">
        <v>10.333333333333334</v>
      </c>
      <c r="E687" s="8">
        <v>45714</v>
      </c>
      <c r="F687" s="8">
        <v>46022</v>
      </c>
      <c r="G687" s="8">
        <v>46022</v>
      </c>
      <c r="H687" s="28"/>
      <c r="I687" s="15">
        <v>550</v>
      </c>
      <c r="J687" s="15">
        <v>863</v>
      </c>
      <c r="K687" s="22">
        <v>51842333</v>
      </c>
      <c r="L687" s="22">
        <v>5017000</v>
      </c>
      <c r="M687" s="13">
        <f t="shared" si="30"/>
        <v>0.59677420381524882</v>
      </c>
      <c r="N687" s="6">
        <v>30938167</v>
      </c>
      <c r="O687" s="6">
        <v>20904166</v>
      </c>
      <c r="P687" s="6">
        <f t="shared" si="29"/>
        <v>51842333</v>
      </c>
      <c r="Q687" s="7">
        <v>0</v>
      </c>
      <c r="R687" s="22">
        <v>0</v>
      </c>
      <c r="S687" s="7">
        <v>0</v>
      </c>
      <c r="T687" s="9">
        <v>0</v>
      </c>
      <c r="U687" s="24" t="s">
        <v>2435</v>
      </c>
      <c r="V687" s="7"/>
      <c r="W687" s="27">
        <v>836166</v>
      </c>
      <c r="X687" s="7" t="s">
        <v>2411</v>
      </c>
    </row>
    <row r="688" spans="1:24" x14ac:dyDescent="0.25">
      <c r="A688" s="7">
        <v>20250729</v>
      </c>
      <c r="B688" s="7" t="s">
        <v>121</v>
      </c>
      <c r="C688" s="7" t="s">
        <v>1513</v>
      </c>
      <c r="D688" s="11">
        <v>10</v>
      </c>
      <c r="E688" s="8">
        <v>45712</v>
      </c>
      <c r="F688" s="8">
        <v>46014</v>
      </c>
      <c r="G688" s="8">
        <v>46014</v>
      </c>
      <c r="H688" s="28"/>
      <c r="I688" s="15">
        <v>887</v>
      </c>
      <c r="J688" s="15">
        <v>747</v>
      </c>
      <c r="K688" s="22">
        <v>44520000</v>
      </c>
      <c r="L688" s="22">
        <v>4452000</v>
      </c>
      <c r="M688" s="13">
        <f t="shared" si="30"/>
        <v>0.72333333333333338</v>
      </c>
      <c r="N688" s="6">
        <v>32202800</v>
      </c>
      <c r="O688" s="6">
        <v>12317200</v>
      </c>
      <c r="P688" s="6">
        <f t="shared" si="29"/>
        <v>44520000</v>
      </c>
      <c r="Q688" s="7">
        <v>0</v>
      </c>
      <c r="R688" s="22">
        <v>0</v>
      </c>
      <c r="S688" s="7">
        <v>0</v>
      </c>
      <c r="T688" s="9">
        <v>0</v>
      </c>
      <c r="U688" s="24">
        <v>0</v>
      </c>
      <c r="V688" s="7"/>
      <c r="W688" s="26">
        <v>0</v>
      </c>
      <c r="X688" s="7" t="s">
        <v>2400</v>
      </c>
    </row>
    <row r="689" spans="1:24" x14ac:dyDescent="0.25">
      <c r="A689" s="7">
        <v>20250730</v>
      </c>
      <c r="B689" s="7" t="s">
        <v>730</v>
      </c>
      <c r="C689" s="7" t="s">
        <v>1514</v>
      </c>
      <c r="D689" s="11">
        <v>11</v>
      </c>
      <c r="E689" s="8">
        <v>45713</v>
      </c>
      <c r="F689" s="8">
        <v>46022</v>
      </c>
      <c r="G689" s="8">
        <v>46022</v>
      </c>
      <c r="H689" s="28"/>
      <c r="I689" s="15">
        <v>652</v>
      </c>
      <c r="J689" s="15">
        <v>819</v>
      </c>
      <c r="K689" s="22">
        <v>103191000</v>
      </c>
      <c r="L689" s="22">
        <v>9381000</v>
      </c>
      <c r="M689" s="13">
        <f t="shared" si="30"/>
        <v>0.65454545454545454</v>
      </c>
      <c r="N689" s="6">
        <v>67543200</v>
      </c>
      <c r="O689" s="6">
        <v>35647800</v>
      </c>
      <c r="P689" s="6">
        <f t="shared" si="29"/>
        <v>103191000</v>
      </c>
      <c r="Q689" s="7">
        <v>0</v>
      </c>
      <c r="R689" s="22">
        <v>0</v>
      </c>
      <c r="S689" s="7">
        <v>0</v>
      </c>
      <c r="T689" s="9">
        <v>0</v>
      </c>
      <c r="U689" s="24" t="s">
        <v>2533</v>
      </c>
      <c r="V689" s="7"/>
      <c r="W689" s="27">
        <v>7504800</v>
      </c>
      <c r="X689" s="7" t="s">
        <v>2406</v>
      </c>
    </row>
    <row r="690" spans="1:24" x14ac:dyDescent="0.25">
      <c r="A690" s="7">
        <v>20250731</v>
      </c>
      <c r="B690" s="7" t="s">
        <v>491</v>
      </c>
      <c r="C690" s="7" t="s">
        <v>1225</v>
      </c>
      <c r="D690" s="11">
        <v>8</v>
      </c>
      <c r="E690" s="8">
        <v>45719</v>
      </c>
      <c r="F690" s="8">
        <v>45963</v>
      </c>
      <c r="G690" s="8">
        <v>45963</v>
      </c>
      <c r="H690" s="28"/>
      <c r="I690" s="15">
        <v>756</v>
      </c>
      <c r="J690" s="15">
        <v>796</v>
      </c>
      <c r="K690" s="22">
        <v>18488000</v>
      </c>
      <c r="L690" s="22">
        <v>2311000</v>
      </c>
      <c r="M690" s="13">
        <f t="shared" si="30"/>
        <v>0.86666664863695375</v>
      </c>
      <c r="N690" s="6">
        <v>16022933</v>
      </c>
      <c r="O690" s="6">
        <v>2465067</v>
      </c>
      <c r="P690" s="6">
        <f t="shared" si="29"/>
        <v>18488000</v>
      </c>
      <c r="Q690" s="7">
        <v>0</v>
      </c>
      <c r="R690" s="22">
        <v>0</v>
      </c>
      <c r="S690" s="7">
        <v>0</v>
      </c>
      <c r="T690" s="9">
        <v>0</v>
      </c>
      <c r="U690" s="24">
        <v>0</v>
      </c>
      <c r="V690" s="7"/>
      <c r="W690" s="26">
        <v>0</v>
      </c>
      <c r="X690" s="7" t="s">
        <v>2407</v>
      </c>
    </row>
    <row r="691" spans="1:24" x14ac:dyDescent="0.25">
      <c r="A691" s="7">
        <v>20250732</v>
      </c>
      <c r="B691" s="7" t="s">
        <v>477</v>
      </c>
      <c r="C691" s="7" t="s">
        <v>1225</v>
      </c>
      <c r="D691" s="11">
        <v>8</v>
      </c>
      <c r="E691" s="8">
        <v>45719</v>
      </c>
      <c r="F691" s="8">
        <v>45963</v>
      </c>
      <c r="G691" s="8">
        <v>45963</v>
      </c>
      <c r="H691" s="28"/>
      <c r="I691" s="15">
        <v>752</v>
      </c>
      <c r="J691" s="15">
        <v>797</v>
      </c>
      <c r="K691" s="22">
        <v>18488000</v>
      </c>
      <c r="L691" s="22">
        <v>2311000</v>
      </c>
      <c r="M691" s="13">
        <f t="shared" si="30"/>
        <v>0.86666664863695375</v>
      </c>
      <c r="N691" s="6">
        <v>16022933</v>
      </c>
      <c r="O691" s="6">
        <v>2465067</v>
      </c>
      <c r="P691" s="6">
        <f t="shared" si="29"/>
        <v>18488000</v>
      </c>
      <c r="Q691" s="7">
        <v>0</v>
      </c>
      <c r="R691" s="22">
        <v>0</v>
      </c>
      <c r="S691" s="7">
        <v>0</v>
      </c>
      <c r="T691" s="9">
        <v>0</v>
      </c>
      <c r="U691" s="24">
        <v>0</v>
      </c>
      <c r="V691" s="7"/>
      <c r="W691" s="26">
        <v>0</v>
      </c>
      <c r="X691" s="7" t="s">
        <v>2407</v>
      </c>
    </row>
    <row r="692" spans="1:24" x14ac:dyDescent="0.25">
      <c r="A692" s="7">
        <v>20250733</v>
      </c>
      <c r="B692" s="7" t="s">
        <v>502</v>
      </c>
      <c r="C692" s="7" t="s">
        <v>1225</v>
      </c>
      <c r="D692" s="11">
        <v>7</v>
      </c>
      <c r="E692" s="8">
        <v>45719</v>
      </c>
      <c r="F692" s="8">
        <v>45932</v>
      </c>
      <c r="G692" s="8">
        <v>45932</v>
      </c>
      <c r="H692" s="28"/>
      <c r="I692" s="15">
        <v>777</v>
      </c>
      <c r="J692" s="15">
        <v>768</v>
      </c>
      <c r="K692" s="22">
        <v>16177000</v>
      </c>
      <c r="L692" s="22">
        <v>2311000</v>
      </c>
      <c r="M692" s="13">
        <f t="shared" si="30"/>
        <v>1</v>
      </c>
      <c r="N692" s="6">
        <v>16177000</v>
      </c>
      <c r="O692" s="6">
        <v>0</v>
      </c>
      <c r="P692" s="6">
        <f t="shared" si="29"/>
        <v>16177000</v>
      </c>
      <c r="Q692" s="7">
        <v>0</v>
      </c>
      <c r="R692" s="22">
        <v>0</v>
      </c>
      <c r="S692" s="7">
        <v>0</v>
      </c>
      <c r="T692" s="9">
        <v>0</v>
      </c>
      <c r="U692" s="24">
        <v>0</v>
      </c>
      <c r="V692" s="7"/>
      <c r="W692" s="26">
        <v>0</v>
      </c>
      <c r="X692" s="7" t="s">
        <v>2407</v>
      </c>
    </row>
    <row r="693" spans="1:24" x14ac:dyDescent="0.25">
      <c r="A693" s="7">
        <v>20250734</v>
      </c>
      <c r="B693" s="7" t="s">
        <v>1009</v>
      </c>
      <c r="C693" s="7" t="s">
        <v>1493</v>
      </c>
      <c r="D693" s="11">
        <v>7</v>
      </c>
      <c r="E693" s="8">
        <v>45719</v>
      </c>
      <c r="F693" s="8">
        <v>45932</v>
      </c>
      <c r="G693" s="8">
        <v>45932</v>
      </c>
      <c r="H693" s="28"/>
      <c r="I693" s="15">
        <v>829</v>
      </c>
      <c r="J693" s="15">
        <v>879</v>
      </c>
      <c r="K693" s="22">
        <v>23975000</v>
      </c>
      <c r="L693" s="22">
        <v>3425000</v>
      </c>
      <c r="M693" s="13">
        <f t="shared" si="30"/>
        <v>1</v>
      </c>
      <c r="N693" s="6">
        <v>23975000</v>
      </c>
      <c r="O693" s="6">
        <v>0</v>
      </c>
      <c r="P693" s="6">
        <f t="shared" si="29"/>
        <v>23975000</v>
      </c>
      <c r="Q693" s="7">
        <v>0</v>
      </c>
      <c r="R693" s="22">
        <v>0</v>
      </c>
      <c r="S693" s="7">
        <v>0</v>
      </c>
      <c r="T693" s="9">
        <v>0</v>
      </c>
      <c r="U693" s="24">
        <v>0</v>
      </c>
      <c r="V693" s="7"/>
      <c r="W693" s="26">
        <v>0</v>
      </c>
      <c r="X693" s="7" t="s">
        <v>2407</v>
      </c>
    </row>
    <row r="694" spans="1:24" x14ac:dyDescent="0.25">
      <c r="A694" s="7">
        <v>20250735</v>
      </c>
      <c r="B694" s="7" t="s">
        <v>472</v>
      </c>
      <c r="C694" s="7" t="s">
        <v>1380</v>
      </c>
      <c r="D694" s="11">
        <v>8</v>
      </c>
      <c r="E694" s="8">
        <v>45719</v>
      </c>
      <c r="F694" s="8">
        <v>45963</v>
      </c>
      <c r="G694" s="8">
        <v>45963</v>
      </c>
      <c r="H694" s="28"/>
      <c r="I694" s="15">
        <v>818</v>
      </c>
      <c r="J694" s="15">
        <v>799</v>
      </c>
      <c r="K694" s="22">
        <v>25248000</v>
      </c>
      <c r="L694" s="22">
        <v>3156000</v>
      </c>
      <c r="M694" s="13">
        <f t="shared" si="30"/>
        <v>0.8666666666666667</v>
      </c>
      <c r="N694" s="6">
        <v>21881600</v>
      </c>
      <c r="O694" s="6">
        <v>3366400</v>
      </c>
      <c r="P694" s="6">
        <f t="shared" si="29"/>
        <v>25248000</v>
      </c>
      <c r="Q694" s="7">
        <v>0</v>
      </c>
      <c r="R694" s="22">
        <v>0</v>
      </c>
      <c r="S694" s="7">
        <v>0</v>
      </c>
      <c r="T694" s="9">
        <v>0</v>
      </c>
      <c r="U694" s="24">
        <v>0</v>
      </c>
      <c r="V694" s="7"/>
      <c r="W694" s="26">
        <v>0</v>
      </c>
      <c r="X694" s="7" t="s">
        <v>2407</v>
      </c>
    </row>
    <row r="695" spans="1:24" x14ac:dyDescent="0.25">
      <c r="A695" s="7">
        <v>20250736</v>
      </c>
      <c r="B695" s="7" t="s">
        <v>492</v>
      </c>
      <c r="C695" s="7" t="s">
        <v>1515</v>
      </c>
      <c r="D695" s="11">
        <v>7</v>
      </c>
      <c r="E695" s="8">
        <v>45719</v>
      </c>
      <c r="F695" s="8">
        <v>45932</v>
      </c>
      <c r="G695" s="8">
        <v>45932</v>
      </c>
      <c r="H695" s="28"/>
      <c r="I695" s="15">
        <v>827</v>
      </c>
      <c r="J695" s="15">
        <v>800</v>
      </c>
      <c r="K695" s="22">
        <v>16177000</v>
      </c>
      <c r="L695" s="22">
        <v>2311000</v>
      </c>
      <c r="M695" s="13">
        <f t="shared" si="30"/>
        <v>1</v>
      </c>
      <c r="N695" s="6">
        <v>16177000</v>
      </c>
      <c r="O695" s="6">
        <v>0</v>
      </c>
      <c r="P695" s="6">
        <f t="shared" si="29"/>
        <v>16177000</v>
      </c>
      <c r="Q695" s="7">
        <v>0</v>
      </c>
      <c r="R695" s="22">
        <v>0</v>
      </c>
      <c r="S695" s="7">
        <v>0</v>
      </c>
      <c r="T695" s="9">
        <v>0</v>
      </c>
      <c r="U695" s="24">
        <v>0</v>
      </c>
      <c r="V695" s="7"/>
      <c r="W695" s="26">
        <v>0</v>
      </c>
      <c r="X695" s="7" t="s">
        <v>2407</v>
      </c>
    </row>
    <row r="696" spans="1:24" x14ac:dyDescent="0.25">
      <c r="A696" s="7">
        <v>20250737</v>
      </c>
      <c r="B696" s="7" t="s">
        <v>210</v>
      </c>
      <c r="C696" s="7" t="s">
        <v>1378</v>
      </c>
      <c r="D696" s="11">
        <v>7</v>
      </c>
      <c r="E696" s="8">
        <v>45719</v>
      </c>
      <c r="F696" s="8">
        <v>45932</v>
      </c>
      <c r="G696" s="8">
        <v>45932</v>
      </c>
      <c r="H696" s="28"/>
      <c r="I696" s="15">
        <v>820</v>
      </c>
      <c r="J696" s="15">
        <v>803</v>
      </c>
      <c r="K696" s="22">
        <v>16177000</v>
      </c>
      <c r="L696" s="22">
        <v>2311000</v>
      </c>
      <c r="M696" s="13">
        <f t="shared" si="30"/>
        <v>1</v>
      </c>
      <c r="N696" s="6">
        <v>16177000</v>
      </c>
      <c r="O696" s="6">
        <v>0</v>
      </c>
      <c r="P696" s="6">
        <f t="shared" si="29"/>
        <v>16177000</v>
      </c>
      <c r="Q696" s="7">
        <v>0</v>
      </c>
      <c r="R696" s="22">
        <v>0</v>
      </c>
      <c r="S696" s="7">
        <v>0</v>
      </c>
      <c r="T696" s="9">
        <v>0</v>
      </c>
      <c r="U696" s="24">
        <v>0</v>
      </c>
      <c r="V696" s="7"/>
      <c r="W696" s="26">
        <v>0</v>
      </c>
      <c r="X696" s="7" t="s">
        <v>2407</v>
      </c>
    </row>
    <row r="697" spans="1:24" x14ac:dyDescent="0.25">
      <c r="A697" s="7">
        <v>20250738</v>
      </c>
      <c r="B697" s="7" t="s">
        <v>478</v>
      </c>
      <c r="C697" s="7" t="s">
        <v>1515</v>
      </c>
      <c r="D697" s="11">
        <v>8</v>
      </c>
      <c r="E697" s="8">
        <v>45719</v>
      </c>
      <c r="F697" s="8">
        <v>45963</v>
      </c>
      <c r="G697" s="8">
        <v>45963</v>
      </c>
      <c r="H697" s="28"/>
      <c r="I697" s="15">
        <v>822</v>
      </c>
      <c r="J697" s="15">
        <v>804</v>
      </c>
      <c r="K697" s="22">
        <v>18488000</v>
      </c>
      <c r="L697" s="22">
        <v>2311000</v>
      </c>
      <c r="M697" s="13">
        <f t="shared" si="30"/>
        <v>0.86666664863695375</v>
      </c>
      <c r="N697" s="6">
        <v>16022933</v>
      </c>
      <c r="O697" s="6">
        <v>2465067</v>
      </c>
      <c r="P697" s="6">
        <f t="shared" si="29"/>
        <v>18488000</v>
      </c>
      <c r="Q697" s="7">
        <v>0</v>
      </c>
      <c r="R697" s="22">
        <v>0</v>
      </c>
      <c r="S697" s="7">
        <v>0</v>
      </c>
      <c r="T697" s="9">
        <v>0</v>
      </c>
      <c r="U697" s="24">
        <v>0</v>
      </c>
      <c r="V697" s="7"/>
      <c r="W697" s="26">
        <v>0</v>
      </c>
      <c r="X697" s="7" t="s">
        <v>2407</v>
      </c>
    </row>
    <row r="698" spans="1:24" x14ac:dyDescent="0.25">
      <c r="A698" s="7">
        <v>20250739</v>
      </c>
      <c r="B698" s="7" t="s">
        <v>619</v>
      </c>
      <c r="C698" s="7" t="s">
        <v>1493</v>
      </c>
      <c r="D698" s="11">
        <v>8</v>
      </c>
      <c r="E698" s="8">
        <v>45719</v>
      </c>
      <c r="F698" s="8">
        <v>45963</v>
      </c>
      <c r="G698" s="8">
        <v>45963</v>
      </c>
      <c r="H698" s="28"/>
      <c r="I698" s="15">
        <v>855</v>
      </c>
      <c r="J698" s="15">
        <v>773</v>
      </c>
      <c r="K698" s="22">
        <v>27400000</v>
      </c>
      <c r="L698" s="22">
        <v>3425000</v>
      </c>
      <c r="M698" s="13">
        <f t="shared" si="30"/>
        <v>0.86666667883211679</v>
      </c>
      <c r="N698" s="6">
        <v>23746667</v>
      </c>
      <c r="O698" s="6">
        <v>3653333</v>
      </c>
      <c r="P698" s="6">
        <f t="shared" si="29"/>
        <v>27400000</v>
      </c>
      <c r="Q698" s="7">
        <v>0</v>
      </c>
      <c r="R698" s="22">
        <v>0</v>
      </c>
      <c r="S698" s="7">
        <v>0</v>
      </c>
      <c r="T698" s="9">
        <v>0</v>
      </c>
      <c r="U698" s="24">
        <v>0</v>
      </c>
      <c r="V698" s="7"/>
      <c r="W698" s="26">
        <v>0</v>
      </c>
      <c r="X698" s="7" t="s">
        <v>2407</v>
      </c>
    </row>
    <row r="699" spans="1:24" x14ac:dyDescent="0.25">
      <c r="A699" s="7">
        <v>20250740</v>
      </c>
      <c r="B699" s="7" t="s">
        <v>1010</v>
      </c>
      <c r="C699" s="7" t="s">
        <v>1235</v>
      </c>
      <c r="D699" s="11">
        <v>8</v>
      </c>
      <c r="E699" s="8">
        <v>45719</v>
      </c>
      <c r="F699" s="8">
        <v>45963</v>
      </c>
      <c r="G699" s="8">
        <v>45963</v>
      </c>
      <c r="H699" s="28"/>
      <c r="I699" s="15">
        <v>828</v>
      </c>
      <c r="J699" s="15">
        <v>774</v>
      </c>
      <c r="K699" s="22">
        <v>35616000</v>
      </c>
      <c r="L699" s="22">
        <v>4452000</v>
      </c>
      <c r="M699" s="13">
        <f t="shared" si="30"/>
        <v>0.8666666666666667</v>
      </c>
      <c r="N699" s="6">
        <v>30867200</v>
      </c>
      <c r="O699" s="6">
        <v>4748800</v>
      </c>
      <c r="P699" s="6">
        <f t="shared" si="29"/>
        <v>35616000</v>
      </c>
      <c r="Q699" s="7">
        <v>0</v>
      </c>
      <c r="R699" s="22">
        <v>0</v>
      </c>
      <c r="S699" s="7">
        <v>0</v>
      </c>
      <c r="T699" s="9">
        <v>0</v>
      </c>
      <c r="U699" s="24">
        <v>0</v>
      </c>
      <c r="V699" s="7"/>
      <c r="W699" s="26">
        <v>0</v>
      </c>
      <c r="X699" s="7" t="s">
        <v>2407</v>
      </c>
    </row>
    <row r="700" spans="1:24" x14ac:dyDescent="0.25">
      <c r="A700" s="7">
        <v>20250741</v>
      </c>
      <c r="B700" s="7" t="s">
        <v>1011</v>
      </c>
      <c r="C700" s="7" t="s">
        <v>1515</v>
      </c>
      <c r="D700" s="11">
        <v>7</v>
      </c>
      <c r="E700" s="8">
        <v>45719</v>
      </c>
      <c r="F700" s="8">
        <v>45932</v>
      </c>
      <c r="G700" s="8">
        <v>45932</v>
      </c>
      <c r="H700" s="28"/>
      <c r="I700" s="15">
        <v>824</v>
      </c>
      <c r="J700" s="15">
        <v>808</v>
      </c>
      <c r="K700" s="22">
        <v>16177000</v>
      </c>
      <c r="L700" s="22">
        <v>2311000</v>
      </c>
      <c r="M700" s="13">
        <f t="shared" si="30"/>
        <v>1</v>
      </c>
      <c r="N700" s="6">
        <v>16177000</v>
      </c>
      <c r="O700" s="6">
        <v>0</v>
      </c>
      <c r="P700" s="6">
        <f t="shared" si="29"/>
        <v>16177000</v>
      </c>
      <c r="Q700" s="7">
        <v>0</v>
      </c>
      <c r="R700" s="22">
        <v>0</v>
      </c>
      <c r="S700" s="7">
        <v>0</v>
      </c>
      <c r="T700" s="9">
        <v>0</v>
      </c>
      <c r="U700" s="24">
        <v>0</v>
      </c>
      <c r="V700" s="7"/>
      <c r="W700" s="26">
        <v>0</v>
      </c>
      <c r="X700" s="7" t="s">
        <v>2407</v>
      </c>
    </row>
    <row r="701" spans="1:24" x14ac:dyDescent="0.25">
      <c r="A701" s="7">
        <v>20250742</v>
      </c>
      <c r="B701" s="7" t="s">
        <v>504</v>
      </c>
      <c r="C701" s="7" t="s">
        <v>1516</v>
      </c>
      <c r="D701" s="11">
        <v>10</v>
      </c>
      <c r="E701" s="8">
        <v>45719</v>
      </c>
      <c r="F701" s="8">
        <v>46022</v>
      </c>
      <c r="G701" s="8">
        <v>46022</v>
      </c>
      <c r="H701" s="28"/>
      <c r="I701" s="15">
        <v>821</v>
      </c>
      <c r="J701" s="15">
        <v>775</v>
      </c>
      <c r="K701" s="22">
        <v>44520000</v>
      </c>
      <c r="L701" s="22">
        <v>4452000</v>
      </c>
      <c r="M701" s="13">
        <f t="shared" si="30"/>
        <v>0.69333333333333336</v>
      </c>
      <c r="N701" s="6">
        <v>30867200</v>
      </c>
      <c r="O701" s="6">
        <v>13652800</v>
      </c>
      <c r="P701" s="6">
        <f t="shared" si="29"/>
        <v>44520000</v>
      </c>
      <c r="Q701" s="7">
        <v>0</v>
      </c>
      <c r="R701" s="22">
        <v>0</v>
      </c>
      <c r="S701" s="7">
        <v>0</v>
      </c>
      <c r="T701" s="9">
        <v>0</v>
      </c>
      <c r="U701" s="24">
        <v>0</v>
      </c>
      <c r="V701" s="7"/>
      <c r="W701" s="26">
        <v>0</v>
      </c>
      <c r="X701" s="7" t="s">
        <v>2407</v>
      </c>
    </row>
    <row r="702" spans="1:24" x14ac:dyDescent="0.25">
      <c r="A702" s="7">
        <v>20250743</v>
      </c>
      <c r="B702" s="7" t="s">
        <v>464</v>
      </c>
      <c r="C702" s="7" t="s">
        <v>1402</v>
      </c>
      <c r="D702" s="11">
        <v>8</v>
      </c>
      <c r="E702" s="8">
        <v>45719</v>
      </c>
      <c r="F702" s="8">
        <v>45963</v>
      </c>
      <c r="G702" s="8">
        <v>45963</v>
      </c>
      <c r="H702" s="28"/>
      <c r="I702" s="15">
        <v>825</v>
      </c>
      <c r="J702" s="15">
        <v>810</v>
      </c>
      <c r="K702" s="22">
        <v>44144000</v>
      </c>
      <c r="L702" s="22">
        <v>5518000</v>
      </c>
      <c r="M702" s="13">
        <f t="shared" si="30"/>
        <v>0.86666665911562157</v>
      </c>
      <c r="N702" s="6">
        <v>38258133</v>
      </c>
      <c r="O702" s="6">
        <v>5885867</v>
      </c>
      <c r="P702" s="6">
        <f t="shared" si="29"/>
        <v>44144000</v>
      </c>
      <c r="Q702" s="7">
        <v>0</v>
      </c>
      <c r="R702" s="22">
        <v>0</v>
      </c>
      <c r="S702" s="7">
        <v>0</v>
      </c>
      <c r="T702" s="9">
        <v>0</v>
      </c>
      <c r="U702" s="24">
        <v>0</v>
      </c>
      <c r="V702" s="7"/>
      <c r="W702" s="26">
        <v>0</v>
      </c>
      <c r="X702" s="7" t="s">
        <v>2407</v>
      </c>
    </row>
    <row r="703" spans="1:24" x14ac:dyDescent="0.25">
      <c r="A703" s="7">
        <v>20250744</v>
      </c>
      <c r="B703" s="7" t="s">
        <v>620</v>
      </c>
      <c r="C703" s="7" t="s">
        <v>1493</v>
      </c>
      <c r="D703" s="11">
        <v>8</v>
      </c>
      <c r="E703" s="8">
        <v>45719</v>
      </c>
      <c r="F703" s="8">
        <v>45963</v>
      </c>
      <c r="G703" s="8">
        <v>45963</v>
      </c>
      <c r="H703" s="28"/>
      <c r="I703" s="15">
        <v>826</v>
      </c>
      <c r="J703" s="15">
        <v>811</v>
      </c>
      <c r="K703" s="22">
        <v>27400000</v>
      </c>
      <c r="L703" s="22">
        <v>3425000</v>
      </c>
      <c r="M703" s="13">
        <f t="shared" si="30"/>
        <v>0.86666667883211679</v>
      </c>
      <c r="N703" s="6">
        <v>23746667</v>
      </c>
      <c r="O703" s="6">
        <v>3653333</v>
      </c>
      <c r="P703" s="6">
        <f t="shared" si="29"/>
        <v>27400000</v>
      </c>
      <c r="Q703" s="7">
        <v>0</v>
      </c>
      <c r="R703" s="22">
        <v>0</v>
      </c>
      <c r="S703" s="7">
        <v>0</v>
      </c>
      <c r="T703" s="9">
        <v>0</v>
      </c>
      <c r="U703" s="24">
        <v>0</v>
      </c>
      <c r="V703" s="7"/>
      <c r="W703" s="26">
        <v>0</v>
      </c>
      <c r="X703" s="7" t="s">
        <v>2407</v>
      </c>
    </row>
    <row r="704" spans="1:24" x14ac:dyDescent="0.25">
      <c r="A704" s="7">
        <v>20250745</v>
      </c>
      <c r="B704" s="7" t="s">
        <v>799</v>
      </c>
      <c r="C704" s="7" t="s">
        <v>1512</v>
      </c>
      <c r="D704" s="11">
        <v>10.366666666666667</v>
      </c>
      <c r="E704" s="8">
        <v>45709</v>
      </c>
      <c r="F704" s="8">
        <v>46022</v>
      </c>
      <c r="G704" s="8">
        <v>46022</v>
      </c>
      <c r="H704" s="28"/>
      <c r="I704" s="15">
        <v>911</v>
      </c>
      <c r="J704" s="15">
        <v>704</v>
      </c>
      <c r="K704" s="22">
        <v>98452233</v>
      </c>
      <c r="L704" s="22">
        <v>9497000</v>
      </c>
      <c r="M704" s="13">
        <f t="shared" si="30"/>
        <v>0.70739550417307451</v>
      </c>
      <c r="N704" s="6">
        <v>69644667</v>
      </c>
      <c r="O704" s="6">
        <v>28807566</v>
      </c>
      <c r="P704" s="6">
        <f t="shared" si="29"/>
        <v>98452233</v>
      </c>
      <c r="Q704" s="7">
        <v>0</v>
      </c>
      <c r="R704" s="22">
        <v>0</v>
      </c>
      <c r="S704" s="7">
        <v>0</v>
      </c>
      <c r="T704" s="9">
        <v>0</v>
      </c>
      <c r="U704" s="24" t="s">
        <v>2533</v>
      </c>
      <c r="V704" s="7"/>
      <c r="W704" s="27">
        <v>316566</v>
      </c>
      <c r="X704" s="7" t="s">
        <v>2411</v>
      </c>
    </row>
    <row r="705" spans="1:24" x14ac:dyDescent="0.25">
      <c r="A705" s="7">
        <v>20250746</v>
      </c>
      <c r="B705" s="7" t="s">
        <v>1012</v>
      </c>
      <c r="C705" s="7" t="s">
        <v>638</v>
      </c>
      <c r="D705" s="11">
        <v>10.3</v>
      </c>
      <c r="E705" s="8">
        <v>45719</v>
      </c>
      <c r="F705" s="8">
        <v>46022</v>
      </c>
      <c r="G705" s="8">
        <v>46022</v>
      </c>
      <c r="H705" s="28"/>
      <c r="I705" s="15">
        <v>436</v>
      </c>
      <c r="J705" s="15">
        <v>779</v>
      </c>
      <c r="K705" s="22">
        <v>51675100</v>
      </c>
      <c r="L705" s="22">
        <v>5017000</v>
      </c>
      <c r="M705" s="13">
        <f t="shared" si="30"/>
        <v>0.6731391521254918</v>
      </c>
      <c r="N705" s="6">
        <v>34784533</v>
      </c>
      <c r="O705" s="6">
        <v>16890567</v>
      </c>
      <c r="P705" s="6">
        <f t="shared" si="29"/>
        <v>51675100</v>
      </c>
      <c r="Q705" s="7">
        <v>0</v>
      </c>
      <c r="R705" s="22">
        <v>0</v>
      </c>
      <c r="S705" s="7">
        <v>0</v>
      </c>
      <c r="T705" s="9">
        <v>0</v>
      </c>
      <c r="U705" s="24" t="s">
        <v>2533</v>
      </c>
      <c r="V705" s="7"/>
      <c r="W705" s="27">
        <v>1839567</v>
      </c>
      <c r="X705" s="7" t="s">
        <v>2411</v>
      </c>
    </row>
    <row r="706" spans="1:24" x14ac:dyDescent="0.25">
      <c r="A706" s="7">
        <v>20250747</v>
      </c>
      <c r="B706" s="7" t="s">
        <v>1013</v>
      </c>
      <c r="C706" s="7" t="s">
        <v>1517</v>
      </c>
      <c r="D706" s="11">
        <v>10</v>
      </c>
      <c r="E706" s="8">
        <v>45713</v>
      </c>
      <c r="F706" s="8">
        <v>46015</v>
      </c>
      <c r="G706" s="8">
        <v>46015</v>
      </c>
      <c r="H706" s="28"/>
      <c r="I706" s="15">
        <v>861</v>
      </c>
      <c r="J706" s="15">
        <v>718</v>
      </c>
      <c r="K706" s="22">
        <v>36760000</v>
      </c>
      <c r="L706" s="22">
        <v>3676000</v>
      </c>
      <c r="M706" s="13">
        <f t="shared" si="30"/>
        <v>0.62</v>
      </c>
      <c r="N706" s="6">
        <v>22791200</v>
      </c>
      <c r="O706" s="6">
        <v>13968800</v>
      </c>
      <c r="P706" s="6">
        <f t="shared" si="29"/>
        <v>36760000</v>
      </c>
      <c r="Q706" s="7">
        <v>0</v>
      </c>
      <c r="R706" s="22">
        <v>0</v>
      </c>
      <c r="S706" s="7">
        <v>0</v>
      </c>
      <c r="T706" s="9">
        <v>0</v>
      </c>
      <c r="U706" s="24">
        <v>0</v>
      </c>
      <c r="V706" s="7"/>
      <c r="W706" s="26">
        <v>0</v>
      </c>
      <c r="X706" s="7" t="s">
        <v>2421</v>
      </c>
    </row>
    <row r="707" spans="1:24" x14ac:dyDescent="0.25">
      <c r="A707" s="7">
        <v>20250748</v>
      </c>
      <c r="B707" s="7" t="s">
        <v>760</v>
      </c>
      <c r="C707" s="7" t="s">
        <v>1518</v>
      </c>
      <c r="D707" s="11">
        <v>10</v>
      </c>
      <c r="E707" s="8">
        <v>45712</v>
      </c>
      <c r="F707" s="8">
        <v>46014</v>
      </c>
      <c r="G707" s="8">
        <v>46014</v>
      </c>
      <c r="H707" s="28"/>
      <c r="I707" s="15">
        <v>843</v>
      </c>
      <c r="J707" s="15">
        <v>720</v>
      </c>
      <c r="K707" s="22">
        <v>57770000</v>
      </c>
      <c r="L707" s="22">
        <v>5777000</v>
      </c>
      <c r="M707" s="13">
        <f t="shared" si="30"/>
        <v>0.72333333910334086</v>
      </c>
      <c r="N707" s="6">
        <v>41786967</v>
      </c>
      <c r="O707" s="6">
        <v>15983033</v>
      </c>
      <c r="P707" s="6">
        <f t="shared" si="29"/>
        <v>57770000</v>
      </c>
      <c r="Q707" s="7">
        <v>0</v>
      </c>
      <c r="R707" s="22">
        <v>0</v>
      </c>
      <c r="S707" s="7">
        <v>0</v>
      </c>
      <c r="T707" s="9">
        <v>0</v>
      </c>
      <c r="U707" s="24">
        <v>0</v>
      </c>
      <c r="V707" s="7"/>
      <c r="W707" s="26">
        <v>0</v>
      </c>
      <c r="X707" s="7" t="s">
        <v>2421</v>
      </c>
    </row>
    <row r="708" spans="1:24" x14ac:dyDescent="0.25">
      <c r="A708" s="7">
        <v>20250749</v>
      </c>
      <c r="B708" s="7" t="s">
        <v>253</v>
      </c>
      <c r="C708" s="7" t="s">
        <v>1455</v>
      </c>
      <c r="D708" s="11">
        <v>10</v>
      </c>
      <c r="E708" s="8">
        <v>45719</v>
      </c>
      <c r="F708" s="8">
        <v>46022</v>
      </c>
      <c r="G708" s="8">
        <v>46022</v>
      </c>
      <c r="H708" s="28"/>
      <c r="I708" s="15">
        <v>877</v>
      </c>
      <c r="J708" s="15">
        <v>710</v>
      </c>
      <c r="K708" s="22">
        <v>23110000</v>
      </c>
      <c r="L708" s="22">
        <v>2311000</v>
      </c>
      <c r="M708" s="13">
        <f t="shared" si="30"/>
        <v>0.69333331890956296</v>
      </c>
      <c r="N708" s="6">
        <v>16022933</v>
      </c>
      <c r="O708" s="6">
        <v>7087067</v>
      </c>
      <c r="P708" s="6">
        <f t="shared" si="29"/>
        <v>23110000</v>
      </c>
      <c r="Q708" s="7">
        <v>0</v>
      </c>
      <c r="R708" s="22">
        <v>0</v>
      </c>
      <c r="S708" s="7">
        <v>0</v>
      </c>
      <c r="T708" s="9">
        <v>0</v>
      </c>
      <c r="U708" s="24" t="s">
        <v>2436</v>
      </c>
      <c r="V708" s="7"/>
      <c r="W708" s="27">
        <v>154067</v>
      </c>
      <c r="X708" s="7" t="s">
        <v>2421</v>
      </c>
    </row>
    <row r="709" spans="1:24" x14ac:dyDescent="0.25">
      <c r="A709" s="7">
        <v>20250750</v>
      </c>
      <c r="B709" s="7" t="s">
        <v>261</v>
      </c>
      <c r="C709" s="7" t="s">
        <v>638</v>
      </c>
      <c r="D709" s="11">
        <v>10.3</v>
      </c>
      <c r="E709" s="8">
        <v>45714</v>
      </c>
      <c r="F709" s="8">
        <v>46102</v>
      </c>
      <c r="G709" s="8">
        <v>46102</v>
      </c>
      <c r="H709" s="28"/>
      <c r="I709" s="15">
        <v>572</v>
      </c>
      <c r="J709" s="15">
        <v>778</v>
      </c>
      <c r="K709" s="22">
        <v>51675100</v>
      </c>
      <c r="L709" s="22">
        <v>5017000</v>
      </c>
      <c r="M709" s="13">
        <f t="shared" si="30"/>
        <v>0.44336570224344024</v>
      </c>
      <c r="N709" s="6">
        <v>22910967</v>
      </c>
      <c r="O709" s="6">
        <v>28764133</v>
      </c>
      <c r="P709" s="6">
        <f t="shared" si="29"/>
        <v>51675100</v>
      </c>
      <c r="Q709" s="7">
        <v>0</v>
      </c>
      <c r="R709" s="22">
        <v>0</v>
      </c>
      <c r="S709" s="7">
        <v>0</v>
      </c>
      <c r="T709" s="9">
        <v>0</v>
      </c>
      <c r="U709" s="24" t="s">
        <v>2533</v>
      </c>
      <c r="V709" s="7"/>
      <c r="W709" s="27">
        <v>13713133</v>
      </c>
      <c r="X709" s="7" t="s">
        <v>2411</v>
      </c>
    </row>
    <row r="710" spans="1:24" x14ac:dyDescent="0.25">
      <c r="A710" s="7">
        <v>20250751</v>
      </c>
      <c r="B710" s="7" t="s">
        <v>652</v>
      </c>
      <c r="C710" s="7" t="s">
        <v>1519</v>
      </c>
      <c r="D710" s="11">
        <v>10</v>
      </c>
      <c r="E710" s="8">
        <v>45713</v>
      </c>
      <c r="F710" s="8">
        <v>46015</v>
      </c>
      <c r="G710" s="8">
        <v>46015</v>
      </c>
      <c r="H710" s="28"/>
      <c r="I710" s="15">
        <v>904</v>
      </c>
      <c r="J710" s="15">
        <v>835</v>
      </c>
      <c r="K710" s="22">
        <v>80540000</v>
      </c>
      <c r="L710" s="22">
        <v>8054000</v>
      </c>
      <c r="M710" s="13">
        <f t="shared" si="30"/>
        <v>0.72</v>
      </c>
      <c r="N710" s="6">
        <v>57988800</v>
      </c>
      <c r="O710" s="6">
        <v>22551200</v>
      </c>
      <c r="P710" s="6">
        <f t="shared" si="29"/>
        <v>80540000</v>
      </c>
      <c r="Q710" s="7">
        <v>0</v>
      </c>
      <c r="R710" s="22">
        <v>0</v>
      </c>
      <c r="S710" s="7">
        <v>0</v>
      </c>
      <c r="T710" s="9">
        <v>0</v>
      </c>
      <c r="U710" s="24">
        <v>0</v>
      </c>
      <c r="V710" s="7"/>
      <c r="W710" s="26">
        <v>0</v>
      </c>
      <c r="X710" s="7" t="s">
        <v>2396</v>
      </c>
    </row>
    <row r="711" spans="1:24" x14ac:dyDescent="0.25">
      <c r="A711" s="7">
        <v>20250752</v>
      </c>
      <c r="B711" s="7" t="s">
        <v>52</v>
      </c>
      <c r="C711" s="7" t="s">
        <v>1520</v>
      </c>
      <c r="D711" s="11">
        <v>11</v>
      </c>
      <c r="E711" s="8">
        <v>45713</v>
      </c>
      <c r="F711" s="8">
        <v>46022</v>
      </c>
      <c r="G711" s="8">
        <v>46022</v>
      </c>
      <c r="H711" s="28"/>
      <c r="I711" s="15">
        <v>814</v>
      </c>
      <c r="J711" s="15">
        <v>831</v>
      </c>
      <c r="K711" s="22">
        <v>71896000</v>
      </c>
      <c r="L711" s="22">
        <v>6536000</v>
      </c>
      <c r="M711" s="13">
        <f t="shared" si="30"/>
        <v>0.65454545454545454</v>
      </c>
      <c r="N711" s="6">
        <v>47059200</v>
      </c>
      <c r="O711" s="6">
        <v>24836800</v>
      </c>
      <c r="P711" s="6">
        <f t="shared" si="29"/>
        <v>71896000</v>
      </c>
      <c r="Q711" s="7">
        <v>0</v>
      </c>
      <c r="R711" s="22">
        <v>0</v>
      </c>
      <c r="S711" s="7">
        <v>0</v>
      </c>
      <c r="T711" s="9">
        <v>0</v>
      </c>
      <c r="U711" s="24" t="s">
        <v>2205</v>
      </c>
      <c r="V711" s="7"/>
      <c r="W711" s="26">
        <v>0</v>
      </c>
      <c r="X711" s="7" t="s">
        <v>2396</v>
      </c>
    </row>
    <row r="712" spans="1:24" x14ac:dyDescent="0.25">
      <c r="A712" s="7">
        <v>20250753</v>
      </c>
      <c r="B712" s="7" t="s">
        <v>448</v>
      </c>
      <c r="C712" s="7" t="s">
        <v>1509</v>
      </c>
      <c r="D712" s="11">
        <v>10</v>
      </c>
      <c r="E712" s="8">
        <v>45712</v>
      </c>
      <c r="F712" s="8">
        <v>46014</v>
      </c>
      <c r="G712" s="8">
        <v>46014</v>
      </c>
      <c r="H712" s="28"/>
      <c r="I712" s="15">
        <v>875</v>
      </c>
      <c r="J712" s="15">
        <v>711</v>
      </c>
      <c r="K712" s="22">
        <v>23110000</v>
      </c>
      <c r="L712" s="22">
        <v>2311000</v>
      </c>
      <c r="M712" s="13">
        <f t="shared" si="30"/>
        <v>0.72333331890956298</v>
      </c>
      <c r="N712" s="6">
        <v>16716233</v>
      </c>
      <c r="O712" s="6">
        <v>6393767</v>
      </c>
      <c r="P712" s="6">
        <f t="shared" si="29"/>
        <v>23110000</v>
      </c>
      <c r="Q712" s="7">
        <v>0</v>
      </c>
      <c r="R712" s="22">
        <v>0</v>
      </c>
      <c r="S712" s="7">
        <v>0</v>
      </c>
      <c r="T712" s="9">
        <v>0</v>
      </c>
      <c r="U712" s="24">
        <v>0</v>
      </c>
      <c r="V712" s="7"/>
      <c r="W712" s="26">
        <v>0</v>
      </c>
      <c r="X712" s="7" t="s">
        <v>2421</v>
      </c>
    </row>
    <row r="713" spans="1:24" x14ac:dyDescent="0.25">
      <c r="A713" s="7">
        <v>20250754</v>
      </c>
      <c r="B713" s="7" t="s">
        <v>849</v>
      </c>
      <c r="C713" s="7" t="s">
        <v>874</v>
      </c>
      <c r="D713" s="11">
        <v>11</v>
      </c>
      <c r="E713" s="8">
        <v>45712</v>
      </c>
      <c r="F713" s="8">
        <v>46022</v>
      </c>
      <c r="G713" s="8">
        <v>46022</v>
      </c>
      <c r="H713" s="28"/>
      <c r="I713" s="15">
        <v>854</v>
      </c>
      <c r="J713" s="15">
        <v>753</v>
      </c>
      <c r="K713" s="22">
        <v>103191000</v>
      </c>
      <c r="L713" s="22">
        <v>9381000</v>
      </c>
      <c r="M713" s="13">
        <f t="shared" si="30"/>
        <v>0.65757575757575759</v>
      </c>
      <c r="N713" s="6">
        <v>67855900</v>
      </c>
      <c r="O713" s="6">
        <v>35335100</v>
      </c>
      <c r="P713" s="6">
        <f t="shared" si="29"/>
        <v>103191000</v>
      </c>
      <c r="Q713" s="7">
        <v>0</v>
      </c>
      <c r="R713" s="22">
        <v>0</v>
      </c>
      <c r="S713" s="7">
        <v>0</v>
      </c>
      <c r="T713" s="9">
        <v>0</v>
      </c>
      <c r="U713" s="24" t="s">
        <v>2437</v>
      </c>
      <c r="V713" s="7"/>
      <c r="W713" s="27">
        <v>7192100</v>
      </c>
      <c r="X713" s="7" t="s">
        <v>2406</v>
      </c>
    </row>
    <row r="714" spans="1:24" x14ac:dyDescent="0.25">
      <c r="A714" s="7">
        <v>20250755</v>
      </c>
      <c r="B714" s="7" t="s">
        <v>174</v>
      </c>
      <c r="C714" s="7" t="s">
        <v>1521</v>
      </c>
      <c r="D714" s="11">
        <v>10</v>
      </c>
      <c r="E714" s="8">
        <v>45712</v>
      </c>
      <c r="F714" s="8">
        <v>46014</v>
      </c>
      <c r="G714" s="8">
        <v>46014</v>
      </c>
      <c r="H714" s="28"/>
      <c r="I714" s="15">
        <v>852</v>
      </c>
      <c r="J714" s="15">
        <v>754</v>
      </c>
      <c r="K714" s="22">
        <v>101230000</v>
      </c>
      <c r="L714" s="22">
        <v>10123000</v>
      </c>
      <c r="M714" s="13">
        <f t="shared" si="30"/>
        <v>0.72333333004050182</v>
      </c>
      <c r="N714" s="6">
        <v>73223033</v>
      </c>
      <c r="O714" s="6">
        <v>28006967</v>
      </c>
      <c r="P714" s="6">
        <f t="shared" si="29"/>
        <v>101230000</v>
      </c>
      <c r="Q714" s="7">
        <v>0</v>
      </c>
      <c r="R714" s="22">
        <v>0</v>
      </c>
      <c r="S714" s="7">
        <v>0</v>
      </c>
      <c r="T714" s="9">
        <v>0</v>
      </c>
      <c r="U714" s="24">
        <v>0</v>
      </c>
      <c r="V714" s="7"/>
      <c r="W714" s="26">
        <v>0</v>
      </c>
      <c r="X714" s="7" t="s">
        <v>2413</v>
      </c>
    </row>
    <row r="715" spans="1:24" x14ac:dyDescent="0.25">
      <c r="A715" s="7">
        <v>20250756</v>
      </c>
      <c r="B715" s="7" t="s">
        <v>570</v>
      </c>
      <c r="C715" s="7" t="s">
        <v>1522</v>
      </c>
      <c r="D715" s="11">
        <v>10</v>
      </c>
      <c r="E715" s="8">
        <v>45713</v>
      </c>
      <c r="F715" s="8">
        <v>46015</v>
      </c>
      <c r="G715" s="8">
        <v>46015</v>
      </c>
      <c r="H715" s="28"/>
      <c r="I715" s="15">
        <v>899</v>
      </c>
      <c r="J715" s="15">
        <v>738</v>
      </c>
      <c r="K715" s="22">
        <v>80540000</v>
      </c>
      <c r="L715" s="22">
        <v>8054000</v>
      </c>
      <c r="M715" s="13">
        <f t="shared" si="30"/>
        <v>0.72</v>
      </c>
      <c r="N715" s="6">
        <v>57988800</v>
      </c>
      <c r="O715" s="6">
        <v>22551200</v>
      </c>
      <c r="P715" s="6">
        <f t="shared" si="29"/>
        <v>80540000</v>
      </c>
      <c r="Q715" s="7">
        <v>0</v>
      </c>
      <c r="R715" s="22">
        <v>0</v>
      </c>
      <c r="S715" s="7">
        <v>0</v>
      </c>
      <c r="T715" s="9">
        <v>0</v>
      </c>
      <c r="U715" s="24">
        <v>0</v>
      </c>
      <c r="V715" s="7"/>
      <c r="W715" s="26">
        <v>0</v>
      </c>
      <c r="X715" s="7" t="s">
        <v>2413</v>
      </c>
    </row>
    <row r="716" spans="1:24" x14ac:dyDescent="0.25">
      <c r="A716" s="7">
        <v>20250757</v>
      </c>
      <c r="B716" s="7" t="s">
        <v>66</v>
      </c>
      <c r="C716" s="7" t="s">
        <v>641</v>
      </c>
      <c r="D716" s="11">
        <v>10.866666666666667</v>
      </c>
      <c r="E716" s="8">
        <v>45712</v>
      </c>
      <c r="F716" s="8">
        <v>46022</v>
      </c>
      <c r="G716" s="8">
        <v>46022</v>
      </c>
      <c r="H716" s="28"/>
      <c r="I716" s="15">
        <v>806</v>
      </c>
      <c r="J716" s="15">
        <v>744</v>
      </c>
      <c r="K716" s="22">
        <v>71024533</v>
      </c>
      <c r="L716" s="22">
        <v>6536000</v>
      </c>
      <c r="M716" s="13">
        <f t="shared" si="30"/>
        <v>0.66564417959636568</v>
      </c>
      <c r="N716" s="6">
        <v>47277067</v>
      </c>
      <c r="O716" s="6">
        <v>23747466</v>
      </c>
      <c r="P716" s="6">
        <f t="shared" si="29"/>
        <v>71024533</v>
      </c>
      <c r="Q716" s="7">
        <v>0</v>
      </c>
      <c r="R716" s="22">
        <v>0</v>
      </c>
      <c r="S716" s="7">
        <v>0</v>
      </c>
      <c r="T716" s="9">
        <v>0</v>
      </c>
      <c r="U716" s="24" t="s">
        <v>2438</v>
      </c>
      <c r="V716" s="7"/>
      <c r="W716" s="27">
        <v>4139466</v>
      </c>
      <c r="X716" s="7" t="s">
        <v>2406</v>
      </c>
    </row>
    <row r="717" spans="1:24" x14ac:dyDescent="0.25">
      <c r="A717" s="7">
        <v>20250758</v>
      </c>
      <c r="B717" s="7" t="s">
        <v>159</v>
      </c>
      <c r="C717" s="7" t="s">
        <v>1523</v>
      </c>
      <c r="D717" s="11">
        <v>10</v>
      </c>
      <c r="E717" s="8">
        <v>45712</v>
      </c>
      <c r="F717" s="8">
        <v>46014</v>
      </c>
      <c r="G717" s="8">
        <v>46014</v>
      </c>
      <c r="H717" s="28"/>
      <c r="I717" s="15">
        <v>830</v>
      </c>
      <c r="J717" s="15">
        <v>755</v>
      </c>
      <c r="K717" s="22">
        <v>101230000</v>
      </c>
      <c r="L717" s="22">
        <v>10123000</v>
      </c>
      <c r="M717" s="13">
        <f t="shared" si="30"/>
        <v>0.72333333004050182</v>
      </c>
      <c r="N717" s="6">
        <v>73223033</v>
      </c>
      <c r="O717" s="6">
        <v>28006967</v>
      </c>
      <c r="P717" s="6">
        <f t="shared" si="29"/>
        <v>101230000</v>
      </c>
      <c r="Q717" s="7">
        <v>0</v>
      </c>
      <c r="R717" s="22">
        <v>0</v>
      </c>
      <c r="S717" s="7">
        <v>0</v>
      </c>
      <c r="T717" s="9">
        <v>0</v>
      </c>
      <c r="U717" s="24">
        <v>0</v>
      </c>
      <c r="V717" s="7"/>
      <c r="W717" s="26">
        <v>0</v>
      </c>
      <c r="X717" s="7" t="s">
        <v>2413</v>
      </c>
    </row>
    <row r="718" spans="1:24" x14ac:dyDescent="0.25">
      <c r="A718" s="7">
        <v>20250759</v>
      </c>
      <c r="B718" s="7" t="s">
        <v>203</v>
      </c>
      <c r="C718" s="7" t="s">
        <v>639</v>
      </c>
      <c r="D718" s="11">
        <v>10</v>
      </c>
      <c r="E718" s="8">
        <v>45714</v>
      </c>
      <c r="F718" s="8">
        <v>46016</v>
      </c>
      <c r="G718" s="8">
        <v>46016</v>
      </c>
      <c r="H718" s="28"/>
      <c r="I718" s="15">
        <v>847</v>
      </c>
      <c r="J718" s="15">
        <v>757</v>
      </c>
      <c r="K718" s="22">
        <v>57770000</v>
      </c>
      <c r="L718" s="22">
        <v>5777000</v>
      </c>
      <c r="M718" s="13">
        <f t="shared" si="30"/>
        <v>0.7166666608966592</v>
      </c>
      <c r="N718" s="6">
        <v>41401833</v>
      </c>
      <c r="O718" s="6">
        <v>16368167</v>
      </c>
      <c r="P718" s="6">
        <f t="shared" si="29"/>
        <v>57770000</v>
      </c>
      <c r="Q718" s="7">
        <v>0</v>
      </c>
      <c r="R718" s="22">
        <v>0</v>
      </c>
      <c r="S718" s="7">
        <v>0</v>
      </c>
      <c r="T718" s="9">
        <v>0</v>
      </c>
      <c r="U718" s="24">
        <v>0</v>
      </c>
      <c r="V718" s="7"/>
      <c r="W718" s="26">
        <v>0</v>
      </c>
      <c r="X718" s="7" t="s">
        <v>2413</v>
      </c>
    </row>
    <row r="719" spans="1:24" x14ac:dyDescent="0.25">
      <c r="A719" s="7">
        <v>20250760</v>
      </c>
      <c r="B719" s="7" t="s">
        <v>83</v>
      </c>
      <c r="C719" s="7" t="s">
        <v>641</v>
      </c>
      <c r="D719" s="11">
        <v>11</v>
      </c>
      <c r="E719" s="8">
        <v>45713</v>
      </c>
      <c r="F719" s="8">
        <v>46022</v>
      </c>
      <c r="G719" s="8">
        <v>46022</v>
      </c>
      <c r="H719" s="28"/>
      <c r="I719" s="15">
        <v>888</v>
      </c>
      <c r="J719" s="15">
        <v>756</v>
      </c>
      <c r="K719" s="22">
        <v>71896000</v>
      </c>
      <c r="L719" s="22">
        <v>6536000</v>
      </c>
      <c r="M719" s="13">
        <f t="shared" si="30"/>
        <v>0.65454545454545454</v>
      </c>
      <c r="N719" s="6">
        <v>47059200</v>
      </c>
      <c r="O719" s="6">
        <v>24836800</v>
      </c>
      <c r="P719" s="6">
        <f t="shared" si="29"/>
        <v>71896000</v>
      </c>
      <c r="Q719" s="7">
        <v>0</v>
      </c>
      <c r="R719" s="22">
        <v>0</v>
      </c>
      <c r="S719" s="7">
        <v>0</v>
      </c>
      <c r="T719" s="9">
        <v>0</v>
      </c>
      <c r="U719" s="24">
        <v>0</v>
      </c>
      <c r="V719" s="7"/>
      <c r="W719" s="27">
        <v>5228800</v>
      </c>
      <c r="X719" s="7" t="s">
        <v>2406</v>
      </c>
    </row>
    <row r="720" spans="1:24" x14ac:dyDescent="0.25">
      <c r="A720" s="7">
        <v>20250761</v>
      </c>
      <c r="B720" s="7" t="s">
        <v>562</v>
      </c>
      <c r="C720" s="7" t="s">
        <v>632</v>
      </c>
      <c r="D720" s="11">
        <v>10</v>
      </c>
      <c r="E720" s="8">
        <v>45714</v>
      </c>
      <c r="F720" s="8">
        <v>46016</v>
      </c>
      <c r="G720" s="8">
        <v>46016</v>
      </c>
      <c r="H720" s="28"/>
      <c r="I720" s="15">
        <v>848</v>
      </c>
      <c r="J720" s="15">
        <v>758</v>
      </c>
      <c r="K720" s="22">
        <v>65360000</v>
      </c>
      <c r="L720" s="22">
        <v>6536000</v>
      </c>
      <c r="M720" s="13">
        <f t="shared" si="30"/>
        <v>0.71666666156670744</v>
      </c>
      <c r="N720" s="6">
        <v>46841333</v>
      </c>
      <c r="O720" s="6">
        <v>18518667</v>
      </c>
      <c r="P720" s="6">
        <f t="shared" si="29"/>
        <v>65360000</v>
      </c>
      <c r="Q720" s="7">
        <v>0</v>
      </c>
      <c r="R720" s="22">
        <v>0</v>
      </c>
      <c r="S720" s="7">
        <v>0</v>
      </c>
      <c r="T720" s="9">
        <v>0</v>
      </c>
      <c r="U720" s="24">
        <v>0</v>
      </c>
      <c r="V720" s="7"/>
      <c r="W720" s="26">
        <v>0</v>
      </c>
      <c r="X720" s="7" t="s">
        <v>2413</v>
      </c>
    </row>
    <row r="721" spans="1:24" x14ac:dyDescent="0.25">
      <c r="A721" s="7">
        <v>20250762</v>
      </c>
      <c r="B721" s="7" t="s">
        <v>218</v>
      </c>
      <c r="C721" s="7" t="s">
        <v>1524</v>
      </c>
      <c r="D721" s="11">
        <v>10</v>
      </c>
      <c r="E721" s="8">
        <v>45714</v>
      </c>
      <c r="F721" s="8">
        <v>46016</v>
      </c>
      <c r="G721" s="8">
        <v>46016</v>
      </c>
      <c r="H721" s="28"/>
      <c r="I721" s="15">
        <v>819</v>
      </c>
      <c r="J721" s="15">
        <v>761</v>
      </c>
      <c r="K721" s="22">
        <v>50160000</v>
      </c>
      <c r="L721" s="22">
        <v>5016000</v>
      </c>
      <c r="M721" s="13">
        <f t="shared" si="30"/>
        <v>0.71666666666666667</v>
      </c>
      <c r="N721" s="6">
        <v>35948000</v>
      </c>
      <c r="O721" s="6">
        <v>14212000</v>
      </c>
      <c r="P721" s="6">
        <f t="shared" si="29"/>
        <v>50160000</v>
      </c>
      <c r="Q721" s="7">
        <v>0</v>
      </c>
      <c r="R721" s="22">
        <v>0</v>
      </c>
      <c r="S721" s="7">
        <v>0</v>
      </c>
      <c r="T721" s="9">
        <v>0</v>
      </c>
      <c r="U721" s="24">
        <v>0</v>
      </c>
      <c r="V721" s="7"/>
      <c r="W721" s="26">
        <v>0</v>
      </c>
      <c r="X721" s="7" t="s">
        <v>2413</v>
      </c>
    </row>
    <row r="722" spans="1:24" x14ac:dyDescent="0.25">
      <c r="A722" s="7">
        <v>20250763</v>
      </c>
      <c r="B722" s="7" t="s">
        <v>754</v>
      </c>
      <c r="C722" s="7" t="s">
        <v>1525</v>
      </c>
      <c r="D722" s="11">
        <v>9</v>
      </c>
      <c r="E722" s="8">
        <v>45741</v>
      </c>
      <c r="F722" s="8">
        <v>46015</v>
      </c>
      <c r="G722" s="8">
        <v>46015</v>
      </c>
      <c r="H722" s="28"/>
      <c r="I722" s="15">
        <v>839</v>
      </c>
      <c r="J722" s="15">
        <v>1092</v>
      </c>
      <c r="K722" s="22">
        <v>36760000</v>
      </c>
      <c r="L722" s="22">
        <v>4084444</v>
      </c>
      <c r="M722" s="13">
        <f t="shared" si="30"/>
        <v>0.62</v>
      </c>
      <c r="N722" s="6">
        <v>22791200</v>
      </c>
      <c r="O722" s="6">
        <v>13968800</v>
      </c>
      <c r="P722" s="6">
        <f t="shared" si="29"/>
        <v>36760000</v>
      </c>
      <c r="Q722" s="7">
        <v>0</v>
      </c>
      <c r="R722" s="22">
        <v>0</v>
      </c>
      <c r="S722" s="7">
        <v>0</v>
      </c>
      <c r="T722" s="9">
        <v>0</v>
      </c>
      <c r="U722" s="24">
        <v>0</v>
      </c>
      <c r="V722" s="7"/>
      <c r="W722" s="26">
        <v>0</v>
      </c>
      <c r="X722" s="7" t="s">
        <v>2421</v>
      </c>
    </row>
    <row r="723" spans="1:24" x14ac:dyDescent="0.25">
      <c r="A723" s="7">
        <v>20250764</v>
      </c>
      <c r="B723" s="7" t="s">
        <v>383</v>
      </c>
      <c r="C723" s="7" t="s">
        <v>1526</v>
      </c>
      <c r="D723" s="11">
        <v>8</v>
      </c>
      <c r="E723" s="8">
        <v>45713</v>
      </c>
      <c r="F723" s="8">
        <v>46000</v>
      </c>
      <c r="G723" s="8">
        <v>46000</v>
      </c>
      <c r="H723" s="28"/>
      <c r="I723" s="15">
        <v>811</v>
      </c>
      <c r="J723" s="15">
        <v>772</v>
      </c>
      <c r="K723" s="22">
        <v>31912000</v>
      </c>
      <c r="L723" s="22">
        <v>3989000</v>
      </c>
      <c r="M723" s="13">
        <f t="shared" si="30"/>
        <v>0.9</v>
      </c>
      <c r="N723" s="6">
        <v>28720800</v>
      </c>
      <c r="O723" s="6">
        <v>9174700</v>
      </c>
      <c r="P723" s="6">
        <f t="shared" ref="P723:P785" si="31">+K723+R723</f>
        <v>37895500</v>
      </c>
      <c r="Q723" s="7">
        <v>1</v>
      </c>
      <c r="R723" s="22">
        <v>5983500</v>
      </c>
      <c r="S723" s="7">
        <v>0</v>
      </c>
      <c r="T723" s="9">
        <v>0</v>
      </c>
      <c r="U723" s="24">
        <v>0</v>
      </c>
      <c r="V723" s="7"/>
      <c r="W723" s="26">
        <v>0</v>
      </c>
      <c r="X723" s="7" t="s">
        <v>2400</v>
      </c>
    </row>
    <row r="724" spans="1:24" x14ac:dyDescent="0.25">
      <c r="A724" s="7">
        <v>20250765</v>
      </c>
      <c r="B724" s="7" t="s">
        <v>1014</v>
      </c>
      <c r="C724" s="7" t="s">
        <v>1526</v>
      </c>
      <c r="D724" s="11">
        <v>9</v>
      </c>
      <c r="E724" s="8">
        <v>45721</v>
      </c>
      <c r="F724" s="8">
        <v>45995</v>
      </c>
      <c r="G724" s="8">
        <v>45995</v>
      </c>
      <c r="H724" s="28"/>
      <c r="I724" s="15">
        <v>805</v>
      </c>
      <c r="J724" s="15">
        <v>852</v>
      </c>
      <c r="K724" s="22">
        <v>35901000</v>
      </c>
      <c r="L724" s="22">
        <v>3989000</v>
      </c>
      <c r="M724" s="13">
        <f t="shared" ref="M724:M786" si="32">+N724*100%/K724</f>
        <v>0.76296295367817057</v>
      </c>
      <c r="N724" s="6">
        <v>27391133</v>
      </c>
      <c r="O724" s="6">
        <v>8509867</v>
      </c>
      <c r="P724" s="6">
        <f t="shared" si="31"/>
        <v>35901000</v>
      </c>
      <c r="Q724" s="7">
        <v>0</v>
      </c>
      <c r="R724" s="22">
        <v>0</v>
      </c>
      <c r="S724" s="7">
        <v>0</v>
      </c>
      <c r="T724" s="9">
        <v>0</v>
      </c>
      <c r="U724" s="24" t="s">
        <v>2534</v>
      </c>
      <c r="V724" s="7"/>
      <c r="W724" s="26">
        <v>0</v>
      </c>
      <c r="X724" s="7" t="s">
        <v>2400</v>
      </c>
    </row>
    <row r="725" spans="1:24" x14ac:dyDescent="0.25">
      <c r="A725" s="7">
        <v>20250766</v>
      </c>
      <c r="B725" s="7" t="s">
        <v>1015</v>
      </c>
      <c r="C725" s="7" t="s">
        <v>1527</v>
      </c>
      <c r="D725" s="11">
        <v>10</v>
      </c>
      <c r="E725" s="8">
        <v>45713</v>
      </c>
      <c r="F725" s="8">
        <v>46015</v>
      </c>
      <c r="G725" s="8">
        <v>46015</v>
      </c>
      <c r="H725" s="28"/>
      <c r="I725" s="15">
        <v>790</v>
      </c>
      <c r="J725" s="15">
        <v>785</v>
      </c>
      <c r="K725" s="22">
        <v>39890000</v>
      </c>
      <c r="L725" s="22">
        <v>3989000</v>
      </c>
      <c r="M725" s="13">
        <f t="shared" si="32"/>
        <v>0.72</v>
      </c>
      <c r="N725" s="6">
        <v>28720800</v>
      </c>
      <c r="O725" s="6">
        <v>11169200</v>
      </c>
      <c r="P725" s="6">
        <f t="shared" si="31"/>
        <v>39890000</v>
      </c>
      <c r="Q725" s="7">
        <v>0</v>
      </c>
      <c r="R725" s="22">
        <v>0</v>
      </c>
      <c r="S725" s="7">
        <v>0</v>
      </c>
      <c r="T725" s="9">
        <v>0</v>
      </c>
      <c r="U725" s="24">
        <v>0</v>
      </c>
      <c r="V725" s="7"/>
      <c r="W725" s="26">
        <v>0</v>
      </c>
      <c r="X725" s="7" t="s">
        <v>2400</v>
      </c>
    </row>
    <row r="726" spans="1:24" x14ac:dyDescent="0.25">
      <c r="A726" s="7">
        <v>20250767</v>
      </c>
      <c r="B726" s="7" t="s">
        <v>1016</v>
      </c>
      <c r="C726" s="7" t="s">
        <v>863</v>
      </c>
      <c r="D726" s="11">
        <v>10</v>
      </c>
      <c r="E726" s="8">
        <v>45715</v>
      </c>
      <c r="F726" s="8">
        <v>46017</v>
      </c>
      <c r="G726" s="8">
        <v>46017</v>
      </c>
      <c r="H726" s="28"/>
      <c r="I726" s="15">
        <v>764</v>
      </c>
      <c r="J726" s="15">
        <v>847</v>
      </c>
      <c r="K726" s="22">
        <v>50160000</v>
      </c>
      <c r="L726" s="22">
        <v>5016000</v>
      </c>
      <c r="M726" s="13">
        <f t="shared" si="32"/>
        <v>0.71333333333333337</v>
      </c>
      <c r="N726" s="6">
        <v>35780800</v>
      </c>
      <c r="O726" s="6">
        <v>14379200</v>
      </c>
      <c r="P726" s="6">
        <f t="shared" si="31"/>
        <v>50160000</v>
      </c>
      <c r="Q726" s="7">
        <v>0</v>
      </c>
      <c r="R726" s="22">
        <v>0</v>
      </c>
      <c r="S726" s="7">
        <v>0</v>
      </c>
      <c r="T726" s="9">
        <v>0</v>
      </c>
      <c r="U726" s="24">
        <v>0</v>
      </c>
      <c r="V726" s="7"/>
      <c r="W726" s="26">
        <v>0</v>
      </c>
      <c r="X726" s="7" t="s">
        <v>2400</v>
      </c>
    </row>
    <row r="727" spans="1:24" x14ac:dyDescent="0.25">
      <c r="A727" s="7">
        <v>20250768</v>
      </c>
      <c r="B727" s="7" t="s">
        <v>826</v>
      </c>
      <c r="C727" s="7" t="s">
        <v>530</v>
      </c>
      <c r="D727" s="11">
        <v>8</v>
      </c>
      <c r="E727" s="8">
        <v>45715</v>
      </c>
      <c r="F727" s="8">
        <v>46002</v>
      </c>
      <c r="G727" s="8">
        <v>46002</v>
      </c>
      <c r="H727" s="28"/>
      <c r="I727" s="15">
        <v>837</v>
      </c>
      <c r="J727" s="15">
        <v>830</v>
      </c>
      <c r="K727" s="22">
        <v>40128000</v>
      </c>
      <c r="L727" s="22">
        <v>5016000</v>
      </c>
      <c r="M727" s="13">
        <f t="shared" si="32"/>
        <v>0.89166666666666672</v>
      </c>
      <c r="N727" s="6">
        <v>35780800</v>
      </c>
      <c r="O727" s="6">
        <v>11871200</v>
      </c>
      <c r="P727" s="6">
        <f t="shared" si="31"/>
        <v>47652000</v>
      </c>
      <c r="Q727" s="7">
        <v>1</v>
      </c>
      <c r="R727" s="22">
        <v>7524000</v>
      </c>
      <c r="S727" s="7">
        <v>0</v>
      </c>
      <c r="T727" s="9">
        <v>0</v>
      </c>
      <c r="U727" s="24">
        <v>0</v>
      </c>
      <c r="V727" s="7"/>
      <c r="W727" s="26">
        <v>0</v>
      </c>
      <c r="X727" s="7" t="s">
        <v>2400</v>
      </c>
    </row>
    <row r="728" spans="1:24" x14ac:dyDescent="0.25">
      <c r="A728" s="7">
        <v>20250769</v>
      </c>
      <c r="B728" s="7" t="s">
        <v>129</v>
      </c>
      <c r="C728" s="7" t="s">
        <v>537</v>
      </c>
      <c r="D728" s="11">
        <v>11</v>
      </c>
      <c r="E728" s="8">
        <v>45713</v>
      </c>
      <c r="F728" s="8">
        <v>46022</v>
      </c>
      <c r="G728" s="8">
        <v>46022</v>
      </c>
      <c r="H728" s="28"/>
      <c r="I728" s="15">
        <v>786</v>
      </c>
      <c r="J728" s="15">
        <v>784</v>
      </c>
      <c r="K728" s="22">
        <v>111353000</v>
      </c>
      <c r="L728" s="22">
        <v>10123000</v>
      </c>
      <c r="M728" s="13">
        <f t="shared" si="32"/>
        <v>0.65454545454545454</v>
      </c>
      <c r="N728" s="6">
        <v>72885600</v>
      </c>
      <c r="O728" s="6">
        <v>38467400</v>
      </c>
      <c r="P728" s="6">
        <f t="shared" si="31"/>
        <v>111353000</v>
      </c>
      <c r="Q728" s="7">
        <v>0</v>
      </c>
      <c r="R728" s="22">
        <v>0</v>
      </c>
      <c r="S728" s="7">
        <v>0</v>
      </c>
      <c r="T728" s="9">
        <v>0</v>
      </c>
      <c r="U728" s="24" t="s">
        <v>2439</v>
      </c>
      <c r="V728" s="7"/>
      <c r="W728" s="27">
        <v>8098400</v>
      </c>
      <c r="X728" s="7" t="s">
        <v>2400</v>
      </c>
    </row>
    <row r="729" spans="1:24" x14ac:dyDescent="0.25">
      <c r="A729" s="7">
        <v>20250770</v>
      </c>
      <c r="B729" s="7" t="s">
        <v>1017</v>
      </c>
      <c r="C729" s="7" t="s">
        <v>1455</v>
      </c>
      <c r="D729" s="11">
        <v>10</v>
      </c>
      <c r="E729" s="8">
        <v>45713</v>
      </c>
      <c r="F729" s="8">
        <v>46015</v>
      </c>
      <c r="G729" s="8">
        <v>46015</v>
      </c>
      <c r="H729" s="28"/>
      <c r="I729" s="15">
        <v>915</v>
      </c>
      <c r="J729" s="15">
        <v>736</v>
      </c>
      <c r="K729" s="22">
        <v>23110000</v>
      </c>
      <c r="L729" s="22">
        <v>2311000</v>
      </c>
      <c r="M729" s="13">
        <f t="shared" si="32"/>
        <v>0.62</v>
      </c>
      <c r="N729" s="6">
        <v>14328200</v>
      </c>
      <c r="O729" s="6">
        <v>8781800</v>
      </c>
      <c r="P729" s="6">
        <f t="shared" si="31"/>
        <v>23110000</v>
      </c>
      <c r="Q729" s="7">
        <v>0</v>
      </c>
      <c r="R729" s="22">
        <v>0</v>
      </c>
      <c r="S729" s="7">
        <v>0</v>
      </c>
      <c r="T729" s="9">
        <v>0</v>
      </c>
      <c r="U729" s="24">
        <v>0</v>
      </c>
      <c r="V729" s="7"/>
      <c r="W729" s="26">
        <v>0</v>
      </c>
      <c r="X729" s="7" t="s">
        <v>2421</v>
      </c>
    </row>
    <row r="730" spans="1:24" x14ac:dyDescent="0.25">
      <c r="A730" s="7">
        <v>20250771</v>
      </c>
      <c r="B730" s="7" t="s">
        <v>366</v>
      </c>
      <c r="C730" s="7" t="s">
        <v>1528</v>
      </c>
      <c r="D730" s="11">
        <v>10</v>
      </c>
      <c r="E730" s="8">
        <v>45712</v>
      </c>
      <c r="F730" s="8">
        <v>46014</v>
      </c>
      <c r="G730" s="8">
        <v>46014</v>
      </c>
      <c r="H730" s="28"/>
      <c r="I730" s="15">
        <v>937</v>
      </c>
      <c r="J730" s="15">
        <v>737</v>
      </c>
      <c r="K730" s="22">
        <v>23110000</v>
      </c>
      <c r="L730" s="22">
        <v>2311000</v>
      </c>
      <c r="M730" s="13">
        <f t="shared" si="32"/>
        <v>0.72333331890956298</v>
      </c>
      <c r="N730" s="6">
        <v>16716233</v>
      </c>
      <c r="O730" s="6">
        <v>6393767</v>
      </c>
      <c r="P730" s="6">
        <f t="shared" si="31"/>
        <v>23110000</v>
      </c>
      <c r="Q730" s="7">
        <v>0</v>
      </c>
      <c r="R730" s="22">
        <v>0</v>
      </c>
      <c r="S730" s="7">
        <v>0</v>
      </c>
      <c r="T730" s="9">
        <v>0</v>
      </c>
      <c r="U730" s="24">
        <v>0</v>
      </c>
      <c r="V730" s="7"/>
      <c r="W730" s="26">
        <v>0</v>
      </c>
      <c r="X730" s="7" t="s">
        <v>2415</v>
      </c>
    </row>
    <row r="731" spans="1:24" x14ac:dyDescent="0.25">
      <c r="A731" s="7">
        <v>20250772</v>
      </c>
      <c r="B731" s="7" t="s">
        <v>771</v>
      </c>
      <c r="C731" s="7" t="s">
        <v>1529</v>
      </c>
      <c r="D731" s="11">
        <v>10</v>
      </c>
      <c r="E731" s="8">
        <v>45712</v>
      </c>
      <c r="F731" s="8">
        <v>46014</v>
      </c>
      <c r="G731" s="8">
        <v>46014</v>
      </c>
      <c r="H731" s="28"/>
      <c r="I731" s="15">
        <v>939</v>
      </c>
      <c r="J731" s="15">
        <v>712</v>
      </c>
      <c r="K731" s="22">
        <v>76740000</v>
      </c>
      <c r="L731" s="22">
        <v>7674000</v>
      </c>
      <c r="M731" s="13">
        <f t="shared" si="32"/>
        <v>0.72333333333333338</v>
      </c>
      <c r="N731" s="6">
        <v>55508600</v>
      </c>
      <c r="O731" s="6">
        <v>21231400</v>
      </c>
      <c r="P731" s="6">
        <f t="shared" si="31"/>
        <v>76740000</v>
      </c>
      <c r="Q731" s="7">
        <v>0</v>
      </c>
      <c r="R731" s="22">
        <v>0</v>
      </c>
      <c r="S731" s="7">
        <v>0</v>
      </c>
      <c r="T731" s="9">
        <v>0</v>
      </c>
      <c r="U731" s="24">
        <v>0</v>
      </c>
      <c r="V731" s="7"/>
      <c r="W731" s="26">
        <v>0</v>
      </c>
      <c r="X731" s="7" t="s">
        <v>2421</v>
      </c>
    </row>
    <row r="732" spans="1:24" x14ac:dyDescent="0.25">
      <c r="A732" s="7">
        <v>20250773</v>
      </c>
      <c r="B732" s="7" t="s">
        <v>447</v>
      </c>
      <c r="C732" s="7" t="s">
        <v>1530</v>
      </c>
      <c r="D732" s="11">
        <v>10</v>
      </c>
      <c r="E732" s="8">
        <v>45712</v>
      </c>
      <c r="F732" s="8">
        <v>46014</v>
      </c>
      <c r="G732" s="8">
        <v>46014</v>
      </c>
      <c r="H732" s="28"/>
      <c r="I732" s="15">
        <v>841</v>
      </c>
      <c r="J732" s="15">
        <v>717</v>
      </c>
      <c r="K732" s="22">
        <v>57770000</v>
      </c>
      <c r="L732" s="22">
        <v>5777000</v>
      </c>
      <c r="M732" s="13">
        <f t="shared" si="32"/>
        <v>0.72333333910334086</v>
      </c>
      <c r="N732" s="6">
        <v>41786967</v>
      </c>
      <c r="O732" s="6">
        <v>15983033</v>
      </c>
      <c r="P732" s="6">
        <f t="shared" si="31"/>
        <v>57770000</v>
      </c>
      <c r="Q732" s="7">
        <v>0</v>
      </c>
      <c r="R732" s="22">
        <v>0</v>
      </c>
      <c r="S732" s="7">
        <v>0</v>
      </c>
      <c r="T732" s="9">
        <v>0</v>
      </c>
      <c r="U732" s="24">
        <v>0</v>
      </c>
      <c r="V732" s="7"/>
      <c r="W732" s="26">
        <v>0</v>
      </c>
      <c r="X732" s="7" t="s">
        <v>2421</v>
      </c>
    </row>
    <row r="733" spans="1:24" x14ac:dyDescent="0.25">
      <c r="A733" s="7">
        <v>20250774</v>
      </c>
      <c r="B733" s="7" t="s">
        <v>1018</v>
      </c>
      <c r="C733" s="7" t="s">
        <v>1531</v>
      </c>
      <c r="D733" s="11">
        <v>11</v>
      </c>
      <c r="E733" s="8">
        <v>45715</v>
      </c>
      <c r="F733" s="8">
        <v>46022</v>
      </c>
      <c r="G733" s="8">
        <v>46022</v>
      </c>
      <c r="H733" s="28"/>
      <c r="I733" s="15">
        <v>934</v>
      </c>
      <c r="J733" s="15">
        <v>829</v>
      </c>
      <c r="K733" s="22">
        <v>71896000</v>
      </c>
      <c r="L733" s="22">
        <v>6536000</v>
      </c>
      <c r="M733" s="13">
        <f t="shared" si="32"/>
        <v>0.64848485312117499</v>
      </c>
      <c r="N733" s="6">
        <v>46623467</v>
      </c>
      <c r="O733" s="6">
        <v>25272533</v>
      </c>
      <c r="P733" s="6">
        <f t="shared" si="31"/>
        <v>71896000</v>
      </c>
      <c r="Q733" s="7">
        <v>0</v>
      </c>
      <c r="R733" s="22">
        <v>0</v>
      </c>
      <c r="S733" s="7">
        <v>0</v>
      </c>
      <c r="T733" s="9">
        <v>0</v>
      </c>
      <c r="U733" s="24">
        <v>0</v>
      </c>
      <c r="V733" s="7"/>
      <c r="W733" s="26">
        <v>0</v>
      </c>
      <c r="X733" s="7" t="s">
        <v>2407</v>
      </c>
    </row>
    <row r="734" spans="1:24" x14ac:dyDescent="0.25">
      <c r="A734" s="7">
        <v>20250776</v>
      </c>
      <c r="B734" s="7" t="s">
        <v>1019</v>
      </c>
      <c r="C734" s="7" t="s">
        <v>1532</v>
      </c>
      <c r="D734" s="11">
        <v>10</v>
      </c>
      <c r="E734" s="8">
        <v>45713</v>
      </c>
      <c r="F734" s="8">
        <v>46015</v>
      </c>
      <c r="G734" s="8">
        <v>46015</v>
      </c>
      <c r="H734" s="28"/>
      <c r="I734" s="15">
        <v>871</v>
      </c>
      <c r="J734" s="15">
        <v>825</v>
      </c>
      <c r="K734" s="22">
        <v>90880000</v>
      </c>
      <c r="L734" s="22">
        <v>9088000</v>
      </c>
      <c r="M734" s="13">
        <f t="shared" si="32"/>
        <v>0.72</v>
      </c>
      <c r="N734" s="6">
        <v>65433600</v>
      </c>
      <c r="O734" s="6">
        <v>25446400</v>
      </c>
      <c r="P734" s="6">
        <f t="shared" si="31"/>
        <v>90880000</v>
      </c>
      <c r="Q734" s="7">
        <v>0</v>
      </c>
      <c r="R734" s="22">
        <v>0</v>
      </c>
      <c r="S734" s="7">
        <v>0</v>
      </c>
      <c r="T734" s="9">
        <v>0</v>
      </c>
      <c r="U734" s="24">
        <v>0</v>
      </c>
      <c r="V734" s="7"/>
      <c r="W734" s="26">
        <v>0</v>
      </c>
      <c r="X734" s="7" t="s">
        <v>2407</v>
      </c>
    </row>
    <row r="735" spans="1:24" x14ac:dyDescent="0.25">
      <c r="A735" s="7">
        <v>20250777</v>
      </c>
      <c r="B735" s="7" t="s">
        <v>289</v>
      </c>
      <c r="C735" s="7" t="s">
        <v>646</v>
      </c>
      <c r="D735" s="11">
        <v>11</v>
      </c>
      <c r="E735" s="8">
        <v>45713</v>
      </c>
      <c r="F735" s="8">
        <v>46022</v>
      </c>
      <c r="G735" s="8">
        <v>46022</v>
      </c>
      <c r="H735" s="28"/>
      <c r="I735" s="15">
        <v>804</v>
      </c>
      <c r="J735" s="15">
        <v>806</v>
      </c>
      <c r="K735" s="22">
        <v>71896000</v>
      </c>
      <c r="L735" s="22">
        <v>6536000</v>
      </c>
      <c r="M735" s="13">
        <f t="shared" si="32"/>
        <v>0.65454545454545454</v>
      </c>
      <c r="N735" s="6">
        <v>47059200</v>
      </c>
      <c r="O735" s="6">
        <v>24836800</v>
      </c>
      <c r="P735" s="6">
        <f t="shared" si="31"/>
        <v>71896000</v>
      </c>
      <c r="Q735" s="7">
        <v>0</v>
      </c>
      <c r="R735" s="22">
        <v>0</v>
      </c>
      <c r="S735" s="7">
        <v>0</v>
      </c>
      <c r="T735" s="9">
        <v>0</v>
      </c>
      <c r="U735" s="24">
        <v>0</v>
      </c>
      <c r="V735" s="7"/>
      <c r="W735" s="27">
        <v>5228800</v>
      </c>
      <c r="X735" s="7" t="s">
        <v>2406</v>
      </c>
    </row>
    <row r="736" spans="1:24" x14ac:dyDescent="0.25">
      <c r="A736" s="7">
        <v>20250778</v>
      </c>
      <c r="B736" s="7" t="s">
        <v>846</v>
      </c>
      <c r="C736" s="7" t="s">
        <v>873</v>
      </c>
      <c r="D736" s="11">
        <v>11</v>
      </c>
      <c r="E736" s="8">
        <v>45713</v>
      </c>
      <c r="F736" s="8">
        <v>46022</v>
      </c>
      <c r="G736" s="8">
        <v>46022</v>
      </c>
      <c r="H736" s="28"/>
      <c r="I736" s="15">
        <v>802</v>
      </c>
      <c r="J736" s="15">
        <v>807</v>
      </c>
      <c r="K736" s="22">
        <v>43879000</v>
      </c>
      <c r="L736" s="22">
        <v>3989000</v>
      </c>
      <c r="M736" s="13">
        <f t="shared" si="32"/>
        <v>0.65454545454545454</v>
      </c>
      <c r="N736" s="6">
        <v>28720800</v>
      </c>
      <c r="O736" s="6">
        <v>15158200</v>
      </c>
      <c r="P736" s="6">
        <f t="shared" si="31"/>
        <v>43879000</v>
      </c>
      <c r="Q736" s="7">
        <v>0</v>
      </c>
      <c r="R736" s="22">
        <v>0</v>
      </c>
      <c r="S736" s="7">
        <v>0</v>
      </c>
      <c r="T736" s="9">
        <v>0</v>
      </c>
      <c r="U736" s="24" t="s">
        <v>2440</v>
      </c>
      <c r="V736" s="7"/>
      <c r="W736" s="27">
        <v>3191200</v>
      </c>
      <c r="X736" s="7" t="s">
        <v>2406</v>
      </c>
    </row>
    <row r="737" spans="1:24" x14ac:dyDescent="0.25">
      <c r="A737" s="7">
        <v>20250779</v>
      </c>
      <c r="B737" s="7" t="s">
        <v>402</v>
      </c>
      <c r="C737" s="7" t="s">
        <v>873</v>
      </c>
      <c r="D737" s="11">
        <v>11</v>
      </c>
      <c r="E737" s="8">
        <v>45713</v>
      </c>
      <c r="F737" s="8">
        <v>46022</v>
      </c>
      <c r="G737" s="8">
        <v>46022</v>
      </c>
      <c r="H737" s="28"/>
      <c r="I737" s="15">
        <v>853</v>
      </c>
      <c r="J737" s="15">
        <v>786</v>
      </c>
      <c r="K737" s="22">
        <v>43879000</v>
      </c>
      <c r="L737" s="22">
        <v>3989000</v>
      </c>
      <c r="M737" s="13">
        <f t="shared" si="32"/>
        <v>0.65454545454545454</v>
      </c>
      <c r="N737" s="6">
        <v>28720800</v>
      </c>
      <c r="O737" s="6">
        <v>15158200</v>
      </c>
      <c r="P737" s="6">
        <f t="shared" si="31"/>
        <v>43879000</v>
      </c>
      <c r="Q737" s="7">
        <v>0</v>
      </c>
      <c r="R737" s="22">
        <v>0</v>
      </c>
      <c r="S737" s="7">
        <v>0</v>
      </c>
      <c r="T737" s="9">
        <v>0</v>
      </c>
      <c r="U737" s="24" t="s">
        <v>2441</v>
      </c>
      <c r="V737" s="7"/>
      <c r="W737" s="27">
        <v>3191200</v>
      </c>
      <c r="X737" s="7" t="s">
        <v>2406</v>
      </c>
    </row>
    <row r="738" spans="1:24" x14ac:dyDescent="0.25">
      <c r="A738" s="7">
        <v>20250780</v>
      </c>
      <c r="B738" s="7" t="s">
        <v>791</v>
      </c>
      <c r="C738" s="7" t="s">
        <v>869</v>
      </c>
      <c r="D738" s="11">
        <v>11</v>
      </c>
      <c r="E738" s="8">
        <v>45713</v>
      </c>
      <c r="F738" s="8">
        <v>46022</v>
      </c>
      <c r="G738" s="8">
        <v>46022</v>
      </c>
      <c r="H738" s="28"/>
      <c r="I738" s="15">
        <v>799</v>
      </c>
      <c r="J738" s="15">
        <v>833</v>
      </c>
      <c r="K738" s="22">
        <v>55176000</v>
      </c>
      <c r="L738" s="22">
        <v>5016000</v>
      </c>
      <c r="M738" s="13">
        <f t="shared" si="32"/>
        <v>0.65454545454545454</v>
      </c>
      <c r="N738" s="6">
        <v>36115200</v>
      </c>
      <c r="O738" s="6">
        <v>19060800</v>
      </c>
      <c r="P738" s="6">
        <f t="shared" si="31"/>
        <v>55176000</v>
      </c>
      <c r="Q738" s="7">
        <v>0</v>
      </c>
      <c r="R738" s="22">
        <v>0</v>
      </c>
      <c r="S738" s="7">
        <v>0</v>
      </c>
      <c r="T738" s="9">
        <v>0</v>
      </c>
      <c r="U738" s="24">
        <v>0</v>
      </c>
      <c r="V738" s="7"/>
      <c r="W738" s="27">
        <v>4012800</v>
      </c>
      <c r="X738" s="7" t="s">
        <v>2406</v>
      </c>
    </row>
    <row r="739" spans="1:24" x14ac:dyDescent="0.25">
      <c r="A739" s="7">
        <v>20250781</v>
      </c>
      <c r="B739" s="7" t="s">
        <v>729</v>
      </c>
      <c r="C739" s="7" t="s">
        <v>1533</v>
      </c>
      <c r="D739" s="11">
        <v>11</v>
      </c>
      <c r="E739" s="8">
        <v>45714</v>
      </c>
      <c r="F739" s="8">
        <v>46022</v>
      </c>
      <c r="G739" s="8">
        <v>46022</v>
      </c>
      <c r="H739" s="28"/>
      <c r="I739" s="15">
        <v>763</v>
      </c>
      <c r="J739" s="15">
        <v>848</v>
      </c>
      <c r="K739" s="22">
        <v>43879000</v>
      </c>
      <c r="L739" s="22">
        <v>3989000</v>
      </c>
      <c r="M739" s="13">
        <f t="shared" si="32"/>
        <v>0.65151514391850318</v>
      </c>
      <c r="N739" s="6">
        <v>28587833</v>
      </c>
      <c r="O739" s="6">
        <v>15291167</v>
      </c>
      <c r="P739" s="6">
        <f t="shared" si="31"/>
        <v>43879000</v>
      </c>
      <c r="Q739" s="7">
        <v>0</v>
      </c>
      <c r="R739" s="22">
        <v>0</v>
      </c>
      <c r="S739" s="7">
        <v>0</v>
      </c>
      <c r="T739" s="9">
        <v>0</v>
      </c>
      <c r="U739" s="24" t="s">
        <v>2533</v>
      </c>
      <c r="V739" s="7"/>
      <c r="W739" s="27">
        <v>3324167</v>
      </c>
      <c r="X739" s="7" t="s">
        <v>2406</v>
      </c>
    </row>
    <row r="740" spans="1:24" x14ac:dyDescent="0.25">
      <c r="A740" s="7">
        <v>20250782</v>
      </c>
      <c r="B740" s="7" t="s">
        <v>285</v>
      </c>
      <c r="C740" s="7" t="s">
        <v>560</v>
      </c>
      <c r="D740" s="11">
        <v>10.866666666666667</v>
      </c>
      <c r="E740" s="8">
        <v>45713</v>
      </c>
      <c r="F740" s="8">
        <v>46022</v>
      </c>
      <c r="G740" s="8">
        <v>46022</v>
      </c>
      <c r="H740" s="28"/>
      <c r="I740" s="15">
        <v>800</v>
      </c>
      <c r="J740" s="15">
        <v>838</v>
      </c>
      <c r="K740" s="22">
        <v>101940200</v>
      </c>
      <c r="L740" s="22">
        <v>9381000</v>
      </c>
      <c r="M740" s="13">
        <f t="shared" si="32"/>
        <v>0.66257668711656437</v>
      </c>
      <c r="N740" s="6">
        <v>67543200</v>
      </c>
      <c r="O740" s="6">
        <v>34397000</v>
      </c>
      <c r="P740" s="6">
        <f t="shared" si="31"/>
        <v>101940200</v>
      </c>
      <c r="Q740" s="7">
        <v>0</v>
      </c>
      <c r="R740" s="22">
        <v>0</v>
      </c>
      <c r="S740" s="7">
        <v>0</v>
      </c>
      <c r="T740" s="9">
        <v>0</v>
      </c>
      <c r="U740" s="24" t="s">
        <v>2442</v>
      </c>
      <c r="V740" s="7"/>
      <c r="W740" s="27">
        <v>6254000</v>
      </c>
      <c r="X740" s="7" t="s">
        <v>2406</v>
      </c>
    </row>
    <row r="741" spans="1:24" x14ac:dyDescent="0.25">
      <c r="A741" s="7">
        <v>20250783</v>
      </c>
      <c r="B741" s="7" t="s">
        <v>775</v>
      </c>
      <c r="C741" s="7" t="s">
        <v>1533</v>
      </c>
      <c r="D741" s="11">
        <v>10</v>
      </c>
      <c r="E741" s="8">
        <v>45715</v>
      </c>
      <c r="F741" s="8">
        <v>46017</v>
      </c>
      <c r="G741" s="8">
        <v>46017</v>
      </c>
      <c r="H741" s="28"/>
      <c r="I741" s="15">
        <v>745</v>
      </c>
      <c r="J741" s="15">
        <v>849</v>
      </c>
      <c r="K741" s="22">
        <v>39890000</v>
      </c>
      <c r="L741" s="22">
        <v>3989000</v>
      </c>
      <c r="M741" s="13">
        <f t="shared" si="32"/>
        <v>0.71333334168964657</v>
      </c>
      <c r="N741" s="6">
        <v>28454867</v>
      </c>
      <c r="O741" s="6">
        <v>11435133</v>
      </c>
      <c r="P741" s="6">
        <f t="shared" si="31"/>
        <v>39890000</v>
      </c>
      <c r="Q741" s="7">
        <v>0</v>
      </c>
      <c r="R741" s="22">
        <v>0</v>
      </c>
      <c r="S741" s="7">
        <v>0</v>
      </c>
      <c r="T741" s="9">
        <v>0</v>
      </c>
      <c r="U741" s="24">
        <v>0</v>
      </c>
      <c r="V741" s="7"/>
      <c r="W741" s="26">
        <v>0</v>
      </c>
      <c r="X741" s="7" t="s">
        <v>2406</v>
      </c>
    </row>
    <row r="742" spans="1:24" x14ac:dyDescent="0.25">
      <c r="A742" s="7">
        <v>20250784</v>
      </c>
      <c r="B742" s="7" t="s">
        <v>1020</v>
      </c>
      <c r="C742" s="7" t="s">
        <v>1534</v>
      </c>
      <c r="D742" s="11">
        <v>10</v>
      </c>
      <c r="E742" s="8">
        <v>45713</v>
      </c>
      <c r="F742" s="8">
        <v>46015</v>
      </c>
      <c r="G742" s="8">
        <v>46015</v>
      </c>
      <c r="H742" s="28"/>
      <c r="I742" s="15">
        <v>902</v>
      </c>
      <c r="J742" s="15">
        <v>812</v>
      </c>
      <c r="K742" s="22">
        <v>31560000</v>
      </c>
      <c r="L742" s="22">
        <v>3156000</v>
      </c>
      <c r="M742" s="13">
        <f t="shared" si="32"/>
        <v>0.72</v>
      </c>
      <c r="N742" s="6">
        <v>22723200</v>
      </c>
      <c r="O742" s="6">
        <v>8836800</v>
      </c>
      <c r="P742" s="6">
        <f t="shared" si="31"/>
        <v>31560000</v>
      </c>
      <c r="Q742" s="7">
        <v>0</v>
      </c>
      <c r="R742" s="22">
        <v>0</v>
      </c>
      <c r="S742" s="7">
        <v>0</v>
      </c>
      <c r="T742" s="9">
        <v>0</v>
      </c>
      <c r="U742" s="24">
        <v>0</v>
      </c>
      <c r="V742" s="7"/>
      <c r="W742" s="26">
        <v>0</v>
      </c>
      <c r="X742" s="7" t="s">
        <v>2400</v>
      </c>
    </row>
    <row r="743" spans="1:24" x14ac:dyDescent="0.25">
      <c r="A743" s="7">
        <v>20250785</v>
      </c>
      <c r="B743" s="7" t="s">
        <v>120</v>
      </c>
      <c r="C743" s="7" t="s">
        <v>1518</v>
      </c>
      <c r="D743" s="11">
        <v>10</v>
      </c>
      <c r="E743" s="8">
        <v>45713</v>
      </c>
      <c r="F743" s="8">
        <v>46015</v>
      </c>
      <c r="G743" s="8">
        <v>46015</v>
      </c>
      <c r="H743" s="28"/>
      <c r="I743" s="15">
        <v>836</v>
      </c>
      <c r="J743" s="15">
        <v>788</v>
      </c>
      <c r="K743" s="22">
        <v>57770000</v>
      </c>
      <c r="L743" s="22">
        <v>5777000</v>
      </c>
      <c r="M743" s="13">
        <f t="shared" si="32"/>
        <v>0.72</v>
      </c>
      <c r="N743" s="6">
        <v>41594400</v>
      </c>
      <c r="O743" s="6">
        <v>16175600</v>
      </c>
      <c r="P743" s="6">
        <f t="shared" si="31"/>
        <v>57770000</v>
      </c>
      <c r="Q743" s="7">
        <v>0</v>
      </c>
      <c r="R743" s="22">
        <v>0</v>
      </c>
      <c r="S743" s="7">
        <v>0</v>
      </c>
      <c r="T743" s="9">
        <v>0</v>
      </c>
      <c r="U743" s="24">
        <v>0</v>
      </c>
      <c r="V743" s="7"/>
      <c r="W743" s="26">
        <v>0</v>
      </c>
      <c r="X743" s="7" t="s">
        <v>2421</v>
      </c>
    </row>
    <row r="744" spans="1:24" x14ac:dyDescent="0.25">
      <c r="A744" s="7">
        <v>20250786</v>
      </c>
      <c r="B744" s="7" t="s">
        <v>200</v>
      </c>
      <c r="C744" s="7" t="s">
        <v>1524</v>
      </c>
      <c r="D744" s="11">
        <v>10</v>
      </c>
      <c r="E744" s="8">
        <v>45714</v>
      </c>
      <c r="F744" s="8">
        <v>46016</v>
      </c>
      <c r="G744" s="8">
        <v>46016</v>
      </c>
      <c r="H744" s="28"/>
      <c r="I744" s="15">
        <v>831</v>
      </c>
      <c r="J744" s="15">
        <v>765</v>
      </c>
      <c r="K744" s="22">
        <v>50160000</v>
      </c>
      <c r="L744" s="22">
        <v>5016000</v>
      </c>
      <c r="M744" s="13">
        <f t="shared" si="32"/>
        <v>0.71666666666666667</v>
      </c>
      <c r="N744" s="6">
        <v>35948000</v>
      </c>
      <c r="O744" s="6">
        <v>14212000</v>
      </c>
      <c r="P744" s="6">
        <f t="shared" si="31"/>
        <v>50160000</v>
      </c>
      <c r="Q744" s="7">
        <v>0</v>
      </c>
      <c r="R744" s="22">
        <v>0</v>
      </c>
      <c r="S744" s="7">
        <v>0</v>
      </c>
      <c r="T744" s="9">
        <v>0</v>
      </c>
      <c r="U744" s="24">
        <v>0</v>
      </c>
      <c r="V744" s="7"/>
      <c r="W744" s="26">
        <v>0</v>
      </c>
      <c r="X744" s="7" t="s">
        <v>2413</v>
      </c>
    </row>
    <row r="745" spans="1:24" x14ac:dyDescent="0.25">
      <c r="A745" s="7">
        <v>20250787</v>
      </c>
      <c r="B745" s="7" t="s">
        <v>703</v>
      </c>
      <c r="C745" s="7" t="s">
        <v>1524</v>
      </c>
      <c r="D745" s="11">
        <v>10</v>
      </c>
      <c r="E745" s="8">
        <v>45714</v>
      </c>
      <c r="F745" s="8">
        <v>46016</v>
      </c>
      <c r="G745" s="8">
        <v>46016</v>
      </c>
      <c r="H745" s="28"/>
      <c r="I745" s="15">
        <v>846</v>
      </c>
      <c r="J745" s="15">
        <v>763</v>
      </c>
      <c r="K745" s="22">
        <v>50160000</v>
      </c>
      <c r="L745" s="22">
        <v>5016000</v>
      </c>
      <c r="M745" s="13">
        <f t="shared" si="32"/>
        <v>0.71666666666666667</v>
      </c>
      <c r="N745" s="6">
        <v>35948000</v>
      </c>
      <c r="O745" s="6">
        <v>14212000</v>
      </c>
      <c r="P745" s="6">
        <f t="shared" si="31"/>
        <v>50160000</v>
      </c>
      <c r="Q745" s="7">
        <v>0</v>
      </c>
      <c r="R745" s="22">
        <v>0</v>
      </c>
      <c r="S745" s="7">
        <v>0</v>
      </c>
      <c r="T745" s="9">
        <v>0</v>
      </c>
      <c r="U745" s="24">
        <v>0</v>
      </c>
      <c r="V745" s="7"/>
      <c r="W745" s="26">
        <v>0</v>
      </c>
      <c r="X745" s="7" t="s">
        <v>2413</v>
      </c>
    </row>
    <row r="746" spans="1:24" x14ac:dyDescent="0.25">
      <c r="A746" s="7">
        <v>20250788</v>
      </c>
      <c r="B746" s="7" t="s">
        <v>105</v>
      </c>
      <c r="C746" s="7" t="s">
        <v>550</v>
      </c>
      <c r="D746" s="11">
        <v>10</v>
      </c>
      <c r="E746" s="8">
        <v>45713</v>
      </c>
      <c r="F746" s="8">
        <v>46015</v>
      </c>
      <c r="G746" s="8">
        <v>46015</v>
      </c>
      <c r="H746" s="28"/>
      <c r="I746" s="15">
        <v>793</v>
      </c>
      <c r="J746" s="15">
        <v>766</v>
      </c>
      <c r="K746" s="22">
        <v>101230000</v>
      </c>
      <c r="L746" s="22">
        <v>10123000</v>
      </c>
      <c r="M746" s="13">
        <f t="shared" si="32"/>
        <v>0.72</v>
      </c>
      <c r="N746" s="6">
        <v>72885600</v>
      </c>
      <c r="O746" s="6">
        <v>28344400</v>
      </c>
      <c r="P746" s="6">
        <f t="shared" si="31"/>
        <v>101230000</v>
      </c>
      <c r="Q746" s="7">
        <v>0</v>
      </c>
      <c r="R746" s="22">
        <v>0</v>
      </c>
      <c r="S746" s="7">
        <v>0</v>
      </c>
      <c r="T746" s="9">
        <v>0</v>
      </c>
      <c r="U746" s="24">
        <v>0</v>
      </c>
      <c r="V746" s="7"/>
      <c r="W746" s="26">
        <v>0</v>
      </c>
      <c r="X746" s="7" t="s">
        <v>2413</v>
      </c>
    </row>
    <row r="747" spans="1:24" x14ac:dyDescent="0.25">
      <c r="A747" s="7">
        <v>20250789</v>
      </c>
      <c r="B747" s="7" t="s">
        <v>665</v>
      </c>
      <c r="C747" s="7" t="s">
        <v>548</v>
      </c>
      <c r="D747" s="11">
        <v>10</v>
      </c>
      <c r="E747" s="8">
        <v>45714</v>
      </c>
      <c r="F747" s="8">
        <v>46016</v>
      </c>
      <c r="G747" s="8">
        <v>46016</v>
      </c>
      <c r="H747" s="28"/>
      <c r="I747" s="15">
        <v>823</v>
      </c>
      <c r="J747" s="15">
        <v>764</v>
      </c>
      <c r="K747" s="22">
        <v>57770000</v>
      </c>
      <c r="L747" s="22">
        <v>5777000</v>
      </c>
      <c r="M747" s="13">
        <f t="shared" si="32"/>
        <v>0.7166666608966592</v>
      </c>
      <c r="N747" s="6">
        <v>41401833</v>
      </c>
      <c r="O747" s="6">
        <v>16368167</v>
      </c>
      <c r="P747" s="6">
        <f t="shared" si="31"/>
        <v>57770000</v>
      </c>
      <c r="Q747" s="7">
        <v>0</v>
      </c>
      <c r="R747" s="22">
        <v>0</v>
      </c>
      <c r="S747" s="7">
        <v>0</v>
      </c>
      <c r="T747" s="9">
        <v>0</v>
      </c>
      <c r="U747" s="24">
        <v>0</v>
      </c>
      <c r="V747" s="7"/>
      <c r="W747" s="26">
        <v>0</v>
      </c>
      <c r="X747" s="7" t="s">
        <v>2413</v>
      </c>
    </row>
    <row r="748" spans="1:24" x14ac:dyDescent="0.25">
      <c r="A748" s="7">
        <v>20250790</v>
      </c>
      <c r="B748" s="7" t="s">
        <v>196</v>
      </c>
      <c r="C748" s="7" t="s">
        <v>1535</v>
      </c>
      <c r="D748" s="11">
        <v>10</v>
      </c>
      <c r="E748" s="8">
        <v>45713</v>
      </c>
      <c r="F748" s="8">
        <v>46015</v>
      </c>
      <c r="G748" s="8">
        <v>46015</v>
      </c>
      <c r="H748" s="28"/>
      <c r="I748" s="15">
        <v>743</v>
      </c>
      <c r="J748" s="15">
        <v>791</v>
      </c>
      <c r="K748" s="22">
        <v>65360000</v>
      </c>
      <c r="L748" s="22">
        <v>6536000</v>
      </c>
      <c r="M748" s="13">
        <f t="shared" si="32"/>
        <v>0.72</v>
      </c>
      <c r="N748" s="6">
        <v>47059200</v>
      </c>
      <c r="O748" s="6">
        <v>18300800</v>
      </c>
      <c r="P748" s="6">
        <f t="shared" si="31"/>
        <v>65360000</v>
      </c>
      <c r="Q748" s="7">
        <v>0</v>
      </c>
      <c r="R748" s="22">
        <v>0</v>
      </c>
      <c r="S748" s="7">
        <v>0</v>
      </c>
      <c r="T748" s="9">
        <v>0</v>
      </c>
      <c r="U748" s="24">
        <v>0</v>
      </c>
      <c r="V748" s="7"/>
      <c r="W748" s="26">
        <v>0</v>
      </c>
      <c r="X748" s="7" t="s">
        <v>2413</v>
      </c>
    </row>
    <row r="749" spans="1:24" x14ac:dyDescent="0.25">
      <c r="A749" s="7">
        <v>20250791</v>
      </c>
      <c r="B749" s="7" t="s">
        <v>824</v>
      </c>
      <c r="C749" s="7" t="s">
        <v>549</v>
      </c>
      <c r="D749" s="11">
        <v>10</v>
      </c>
      <c r="E749" s="8">
        <v>45713</v>
      </c>
      <c r="F749" s="8">
        <v>46015</v>
      </c>
      <c r="G749" s="8">
        <v>46015</v>
      </c>
      <c r="H749" s="28"/>
      <c r="I749" s="15">
        <v>742</v>
      </c>
      <c r="J749" s="15">
        <v>792</v>
      </c>
      <c r="K749" s="22">
        <v>39890000</v>
      </c>
      <c r="L749" s="22">
        <v>3989000</v>
      </c>
      <c r="M749" s="13">
        <f t="shared" si="32"/>
        <v>0.72</v>
      </c>
      <c r="N749" s="6">
        <v>28720800</v>
      </c>
      <c r="O749" s="6">
        <v>11169200</v>
      </c>
      <c r="P749" s="6">
        <f t="shared" si="31"/>
        <v>39890000</v>
      </c>
      <c r="Q749" s="7">
        <v>0</v>
      </c>
      <c r="R749" s="22">
        <v>0</v>
      </c>
      <c r="S749" s="7">
        <v>0</v>
      </c>
      <c r="T749" s="9">
        <v>0</v>
      </c>
      <c r="U749" s="24">
        <v>0</v>
      </c>
      <c r="V749" s="7"/>
      <c r="W749" s="26">
        <v>0</v>
      </c>
      <c r="X749" s="7" t="s">
        <v>2413</v>
      </c>
    </row>
    <row r="750" spans="1:24" x14ac:dyDescent="0.25">
      <c r="A750" s="7">
        <v>20250792</v>
      </c>
      <c r="B750" s="7" t="s">
        <v>1021</v>
      </c>
      <c r="C750" s="7" t="s">
        <v>1536</v>
      </c>
      <c r="D750" s="11">
        <v>10.533333333333333</v>
      </c>
      <c r="E750" s="8">
        <v>45714</v>
      </c>
      <c r="F750" s="8">
        <v>46022</v>
      </c>
      <c r="G750" s="8">
        <v>46022</v>
      </c>
      <c r="H750" s="28"/>
      <c r="I750" s="15">
        <v>692</v>
      </c>
      <c r="J750" s="15">
        <v>793</v>
      </c>
      <c r="K750" s="22">
        <v>82981600</v>
      </c>
      <c r="L750" s="22">
        <v>7878000</v>
      </c>
      <c r="M750" s="13">
        <f t="shared" si="32"/>
        <v>0.680379746835443</v>
      </c>
      <c r="N750" s="6">
        <v>56459000</v>
      </c>
      <c r="O750" s="6">
        <v>26522600</v>
      </c>
      <c r="P750" s="6">
        <f t="shared" si="31"/>
        <v>82981600</v>
      </c>
      <c r="Q750" s="7">
        <v>0</v>
      </c>
      <c r="R750" s="22">
        <v>0</v>
      </c>
      <c r="S750" s="7">
        <v>0</v>
      </c>
      <c r="T750" s="9">
        <v>0</v>
      </c>
      <c r="U750" s="24" t="s">
        <v>2533</v>
      </c>
      <c r="V750" s="7"/>
      <c r="W750" s="27">
        <v>2888600</v>
      </c>
      <c r="X750" s="7" t="s">
        <v>2403</v>
      </c>
    </row>
    <row r="751" spans="1:24" x14ac:dyDescent="0.25">
      <c r="A751" s="7">
        <v>20250793</v>
      </c>
      <c r="B751" s="7" t="s">
        <v>1022</v>
      </c>
      <c r="C751" s="7" t="s">
        <v>1537</v>
      </c>
      <c r="D751" s="11">
        <v>8</v>
      </c>
      <c r="E751" s="8">
        <v>45737</v>
      </c>
      <c r="F751" s="8">
        <v>45981</v>
      </c>
      <c r="G751" s="8">
        <v>45981</v>
      </c>
      <c r="H751" s="28"/>
      <c r="I751" s="15" t="s">
        <v>1698</v>
      </c>
      <c r="J751" s="15" t="s">
        <v>1698</v>
      </c>
      <c r="K751" s="22" t="s">
        <v>1698</v>
      </c>
      <c r="L751" s="22" t="str">
        <f>K751</f>
        <v>FONDIGER</v>
      </c>
      <c r="M751" s="22" t="str">
        <f>L751</f>
        <v>FONDIGER</v>
      </c>
      <c r="N751" s="6" t="s">
        <v>1698</v>
      </c>
      <c r="O751" s="6" t="s">
        <v>1698</v>
      </c>
      <c r="P751" s="6" t="s">
        <v>1698</v>
      </c>
      <c r="Q751" s="7">
        <v>0</v>
      </c>
      <c r="R751" s="22">
        <v>0</v>
      </c>
      <c r="S751" s="7">
        <v>0</v>
      </c>
      <c r="T751" s="9">
        <v>0</v>
      </c>
      <c r="U751" s="24">
        <v>0</v>
      </c>
      <c r="V751" s="7"/>
      <c r="W751" s="26">
        <v>0</v>
      </c>
      <c r="X751" s="7" t="s">
        <v>2406</v>
      </c>
    </row>
    <row r="752" spans="1:24" x14ac:dyDescent="0.25">
      <c r="A752" s="7">
        <v>20250794</v>
      </c>
      <c r="B752" s="7" t="s">
        <v>756</v>
      </c>
      <c r="C752" s="7" t="s">
        <v>1518</v>
      </c>
      <c r="D752" s="11">
        <v>10</v>
      </c>
      <c r="E752" s="8">
        <v>45713</v>
      </c>
      <c r="F752" s="8">
        <v>46046</v>
      </c>
      <c r="G752" s="8">
        <v>46046</v>
      </c>
      <c r="H752" s="28"/>
      <c r="I752" s="15">
        <v>835</v>
      </c>
      <c r="J752" s="15">
        <v>787</v>
      </c>
      <c r="K752" s="22">
        <v>57770000</v>
      </c>
      <c r="L752" s="22">
        <v>5777000</v>
      </c>
      <c r="M752" s="13">
        <f t="shared" si="32"/>
        <v>0.42</v>
      </c>
      <c r="N752" s="6">
        <v>24263400</v>
      </c>
      <c r="O752" s="6">
        <v>33506600</v>
      </c>
      <c r="P752" s="6">
        <f t="shared" si="31"/>
        <v>57770000</v>
      </c>
      <c r="Q752" s="7">
        <v>0</v>
      </c>
      <c r="R752" s="22">
        <v>0</v>
      </c>
      <c r="S752" s="7">
        <v>0</v>
      </c>
      <c r="T752" s="9">
        <v>0</v>
      </c>
      <c r="U752" s="24" t="s">
        <v>2534</v>
      </c>
      <c r="V752" s="7"/>
      <c r="W752" s="26">
        <v>0</v>
      </c>
      <c r="X752" s="7" t="s">
        <v>2421</v>
      </c>
    </row>
    <row r="753" spans="1:24" x14ac:dyDescent="0.25">
      <c r="A753" s="7">
        <v>20250795</v>
      </c>
      <c r="B753" s="7" t="s">
        <v>392</v>
      </c>
      <c r="C753" s="7" t="s">
        <v>865</v>
      </c>
      <c r="D753" s="11">
        <v>11</v>
      </c>
      <c r="E753" s="8">
        <v>45713</v>
      </c>
      <c r="F753" s="8">
        <v>46022</v>
      </c>
      <c r="G753" s="8">
        <v>46022</v>
      </c>
      <c r="H753" s="28"/>
      <c r="I753" s="15">
        <v>565</v>
      </c>
      <c r="J753" s="15">
        <v>820</v>
      </c>
      <c r="K753" s="22">
        <v>71896000</v>
      </c>
      <c r="L753" s="22">
        <v>6536000</v>
      </c>
      <c r="M753" s="13">
        <f t="shared" si="32"/>
        <v>0.65454545454545454</v>
      </c>
      <c r="N753" s="6">
        <v>47059200</v>
      </c>
      <c r="O753" s="6">
        <v>24836800</v>
      </c>
      <c r="P753" s="6">
        <f t="shared" si="31"/>
        <v>71896000</v>
      </c>
      <c r="Q753" s="7">
        <v>0</v>
      </c>
      <c r="R753" s="22">
        <v>0</v>
      </c>
      <c r="S753" s="7">
        <v>0</v>
      </c>
      <c r="T753" s="9">
        <v>0</v>
      </c>
      <c r="U753" s="24" t="s">
        <v>2443</v>
      </c>
      <c r="V753" s="7"/>
      <c r="W753" s="27">
        <v>5228800</v>
      </c>
      <c r="X753" s="7" t="s">
        <v>2406</v>
      </c>
    </row>
    <row r="754" spans="1:24" x14ac:dyDescent="0.25">
      <c r="A754" s="7">
        <v>20250796</v>
      </c>
      <c r="B754" s="7" t="s">
        <v>1023</v>
      </c>
      <c r="C754" s="7" t="s">
        <v>1362</v>
      </c>
      <c r="D754" s="11">
        <v>8</v>
      </c>
      <c r="E754" s="8">
        <v>45737</v>
      </c>
      <c r="F754" s="8">
        <v>45981</v>
      </c>
      <c r="G754" s="8">
        <v>45981</v>
      </c>
      <c r="H754" s="28"/>
      <c r="I754" s="15" t="s">
        <v>1698</v>
      </c>
      <c r="J754" s="15" t="s">
        <v>1698</v>
      </c>
      <c r="K754" s="22" t="s">
        <v>1698</v>
      </c>
      <c r="L754" s="22" t="str">
        <f t="shared" ref="L754:L756" si="33">K754</f>
        <v>FONDIGER</v>
      </c>
      <c r="M754" s="22" t="str">
        <f t="shared" ref="M754:M756" si="34">L754</f>
        <v>FONDIGER</v>
      </c>
      <c r="N754" s="6" t="s">
        <v>1698</v>
      </c>
      <c r="O754" s="6" t="s">
        <v>1698</v>
      </c>
      <c r="P754" s="6" t="s">
        <v>1698</v>
      </c>
      <c r="Q754" s="7">
        <v>0</v>
      </c>
      <c r="R754" s="22">
        <v>0</v>
      </c>
      <c r="S754" s="7">
        <v>0</v>
      </c>
      <c r="T754" s="9">
        <v>0</v>
      </c>
      <c r="U754" s="24">
        <v>0</v>
      </c>
      <c r="V754" s="7"/>
      <c r="W754" s="26">
        <v>0</v>
      </c>
      <c r="X754" s="7" t="s">
        <v>2406</v>
      </c>
    </row>
    <row r="755" spans="1:24" x14ac:dyDescent="0.25">
      <c r="A755" s="7">
        <v>20250797</v>
      </c>
      <c r="B755" s="7" t="s">
        <v>1024</v>
      </c>
      <c r="C755" s="7" t="s">
        <v>1362</v>
      </c>
      <c r="D755" s="11">
        <v>8</v>
      </c>
      <c r="E755" s="8">
        <v>45737</v>
      </c>
      <c r="F755" s="8">
        <v>45981</v>
      </c>
      <c r="G755" s="8">
        <v>45981</v>
      </c>
      <c r="H755" s="28"/>
      <c r="I755" s="15" t="s">
        <v>1698</v>
      </c>
      <c r="J755" s="15" t="s">
        <v>1698</v>
      </c>
      <c r="K755" s="22" t="s">
        <v>1698</v>
      </c>
      <c r="L755" s="22" t="str">
        <f t="shared" si="33"/>
        <v>FONDIGER</v>
      </c>
      <c r="M755" s="22" t="str">
        <f t="shared" si="34"/>
        <v>FONDIGER</v>
      </c>
      <c r="N755" s="6" t="s">
        <v>1698</v>
      </c>
      <c r="O755" s="6" t="s">
        <v>1698</v>
      </c>
      <c r="P755" s="6" t="s">
        <v>1698</v>
      </c>
      <c r="Q755" s="7">
        <v>0</v>
      </c>
      <c r="R755" s="22">
        <v>0</v>
      </c>
      <c r="S755" s="7">
        <v>0</v>
      </c>
      <c r="T755" s="9">
        <v>0</v>
      </c>
      <c r="U755" s="24">
        <v>0</v>
      </c>
      <c r="V755" s="7"/>
      <c r="W755" s="26">
        <v>0</v>
      </c>
      <c r="X755" s="7" t="s">
        <v>2406</v>
      </c>
    </row>
    <row r="756" spans="1:24" x14ac:dyDescent="0.25">
      <c r="A756" s="7">
        <v>20250798</v>
      </c>
      <c r="B756" s="7" t="s">
        <v>1025</v>
      </c>
      <c r="C756" s="7" t="s">
        <v>1362</v>
      </c>
      <c r="D756" s="11">
        <v>8</v>
      </c>
      <c r="E756" s="8">
        <v>45743</v>
      </c>
      <c r="F756" s="8">
        <v>45987</v>
      </c>
      <c r="G756" s="8">
        <v>45987</v>
      </c>
      <c r="H756" s="28"/>
      <c r="I756" s="15" t="s">
        <v>1698</v>
      </c>
      <c r="J756" s="15" t="s">
        <v>1698</v>
      </c>
      <c r="K756" s="22" t="s">
        <v>1698</v>
      </c>
      <c r="L756" s="22" t="str">
        <f t="shared" si="33"/>
        <v>FONDIGER</v>
      </c>
      <c r="M756" s="22" t="str">
        <f t="shared" si="34"/>
        <v>FONDIGER</v>
      </c>
      <c r="N756" s="6" t="s">
        <v>1698</v>
      </c>
      <c r="O756" s="6" t="s">
        <v>1698</v>
      </c>
      <c r="P756" s="6" t="s">
        <v>1698</v>
      </c>
      <c r="Q756" s="7">
        <v>0</v>
      </c>
      <c r="R756" s="22">
        <v>0</v>
      </c>
      <c r="S756" s="7">
        <v>0</v>
      </c>
      <c r="T756" s="9">
        <v>0</v>
      </c>
      <c r="U756" s="24">
        <v>0</v>
      </c>
      <c r="V756" s="7"/>
      <c r="W756" s="26">
        <v>0</v>
      </c>
      <c r="X756" s="7" t="s">
        <v>2406</v>
      </c>
    </row>
    <row r="757" spans="1:24" x14ac:dyDescent="0.25">
      <c r="A757" s="7">
        <v>20250799</v>
      </c>
      <c r="B757" s="7" t="s">
        <v>1026</v>
      </c>
      <c r="C757" s="7" t="s">
        <v>1350</v>
      </c>
      <c r="D757" s="11">
        <v>10.866666666666667</v>
      </c>
      <c r="E757" s="8">
        <v>45714</v>
      </c>
      <c r="F757" s="8">
        <v>46022</v>
      </c>
      <c r="G757" s="8">
        <v>46022</v>
      </c>
      <c r="H757" s="28"/>
      <c r="I757" s="15">
        <v>808</v>
      </c>
      <c r="J757" s="15">
        <v>776</v>
      </c>
      <c r="K757" s="22">
        <v>24862933</v>
      </c>
      <c r="L757" s="22">
        <v>2288000</v>
      </c>
      <c r="M757" s="13">
        <f t="shared" si="32"/>
        <v>0.65950919788908247</v>
      </c>
      <c r="N757" s="6">
        <v>16397333</v>
      </c>
      <c r="O757" s="6">
        <v>8465600</v>
      </c>
      <c r="P757" s="6">
        <f t="shared" si="31"/>
        <v>24862933</v>
      </c>
      <c r="Q757" s="7">
        <v>0</v>
      </c>
      <c r="R757" s="22">
        <v>0</v>
      </c>
      <c r="S757" s="7">
        <v>0</v>
      </c>
      <c r="T757" s="9">
        <v>0</v>
      </c>
      <c r="U757" s="24">
        <v>0</v>
      </c>
      <c r="V757" s="7"/>
      <c r="W757" s="27">
        <v>1601600</v>
      </c>
      <c r="X757" s="7" t="s">
        <v>2406</v>
      </c>
    </row>
    <row r="758" spans="1:24" x14ac:dyDescent="0.25">
      <c r="A758" s="7">
        <v>20250800</v>
      </c>
      <c r="B758" s="7" t="s">
        <v>341</v>
      </c>
      <c r="C758" s="7" t="s">
        <v>1538</v>
      </c>
      <c r="D758" s="11">
        <v>10</v>
      </c>
      <c r="E758" s="8">
        <v>45715</v>
      </c>
      <c r="F758" s="8">
        <v>46017</v>
      </c>
      <c r="G758" s="8">
        <v>46017</v>
      </c>
      <c r="H758" s="28"/>
      <c r="I758" s="15">
        <v>842</v>
      </c>
      <c r="J758" s="15">
        <v>815</v>
      </c>
      <c r="K758" s="22">
        <v>86360000</v>
      </c>
      <c r="L758" s="22">
        <v>8636000</v>
      </c>
      <c r="M758" s="13">
        <f t="shared" si="32"/>
        <v>0.71333333719314496</v>
      </c>
      <c r="N758" s="6">
        <v>61603467</v>
      </c>
      <c r="O758" s="6">
        <v>24756533</v>
      </c>
      <c r="P758" s="6">
        <f t="shared" si="31"/>
        <v>86360000</v>
      </c>
      <c r="Q758" s="7">
        <v>0</v>
      </c>
      <c r="R758" s="22">
        <v>0</v>
      </c>
      <c r="S758" s="7">
        <v>0</v>
      </c>
      <c r="T758" s="9">
        <v>0</v>
      </c>
      <c r="U758" s="24">
        <v>0</v>
      </c>
      <c r="V758" s="7"/>
      <c r="W758" s="26">
        <v>0</v>
      </c>
      <c r="X758" s="7" t="s">
        <v>2421</v>
      </c>
    </row>
    <row r="759" spans="1:24" x14ac:dyDescent="0.25">
      <c r="A759" s="7">
        <v>20250801</v>
      </c>
      <c r="B759" s="7" t="s">
        <v>1027</v>
      </c>
      <c r="C759" s="7" t="s">
        <v>1539</v>
      </c>
      <c r="D759" s="11">
        <v>10</v>
      </c>
      <c r="E759" s="8">
        <v>45714</v>
      </c>
      <c r="F759" s="8">
        <v>46016</v>
      </c>
      <c r="G759" s="8">
        <v>46016</v>
      </c>
      <c r="H759" s="28"/>
      <c r="I759" s="15">
        <v>795</v>
      </c>
      <c r="J759" s="15">
        <v>836</v>
      </c>
      <c r="K759" s="22">
        <v>93810000</v>
      </c>
      <c r="L759" s="22">
        <v>9381000</v>
      </c>
      <c r="M759" s="13">
        <f t="shared" si="32"/>
        <v>0.71666666666666667</v>
      </c>
      <c r="N759" s="6">
        <v>67230500</v>
      </c>
      <c r="O759" s="6">
        <v>26579500</v>
      </c>
      <c r="P759" s="6">
        <f t="shared" si="31"/>
        <v>93810000</v>
      </c>
      <c r="Q759" s="7">
        <v>0</v>
      </c>
      <c r="R759" s="22">
        <v>0</v>
      </c>
      <c r="S759" s="7">
        <v>0</v>
      </c>
      <c r="T759" s="9">
        <v>0</v>
      </c>
      <c r="U759" s="24">
        <v>0</v>
      </c>
      <c r="V759" s="7"/>
      <c r="W759" s="26">
        <v>0</v>
      </c>
      <c r="X759" s="7" t="s">
        <v>2398</v>
      </c>
    </row>
    <row r="760" spans="1:24" x14ac:dyDescent="0.25">
      <c r="A760" s="7">
        <v>20250802</v>
      </c>
      <c r="B760" s="7" t="s">
        <v>858</v>
      </c>
      <c r="C760" s="7" t="s">
        <v>1502</v>
      </c>
      <c r="D760" s="11">
        <v>7.5</v>
      </c>
      <c r="E760" s="8">
        <v>45713</v>
      </c>
      <c r="F760" s="8">
        <v>46021</v>
      </c>
      <c r="G760" s="8">
        <v>46021</v>
      </c>
      <c r="H760" s="28"/>
      <c r="I760" s="15">
        <v>880</v>
      </c>
      <c r="J760" s="15">
        <v>746</v>
      </c>
      <c r="K760" s="22">
        <v>29917500</v>
      </c>
      <c r="L760" s="22">
        <v>3989000</v>
      </c>
      <c r="M760" s="13">
        <f t="shared" si="32"/>
        <v>0.96</v>
      </c>
      <c r="N760" s="6">
        <v>28720800</v>
      </c>
      <c r="O760" s="6">
        <v>11967000</v>
      </c>
      <c r="P760" s="6">
        <f t="shared" si="31"/>
        <v>40687800</v>
      </c>
      <c r="Q760" s="7">
        <v>1</v>
      </c>
      <c r="R760" s="22">
        <v>10770300</v>
      </c>
      <c r="S760" s="7">
        <v>0</v>
      </c>
      <c r="T760" s="9">
        <v>0</v>
      </c>
      <c r="U760" s="24">
        <v>0</v>
      </c>
      <c r="V760" s="7"/>
      <c r="W760" s="26">
        <v>0</v>
      </c>
      <c r="X760" s="7" t="s">
        <v>2407</v>
      </c>
    </row>
    <row r="761" spans="1:24" x14ac:dyDescent="0.25">
      <c r="A761" s="7">
        <v>20250803</v>
      </c>
      <c r="B761" s="7" t="s">
        <v>860</v>
      </c>
      <c r="C761" s="7" t="s">
        <v>1502</v>
      </c>
      <c r="D761" s="11">
        <v>7.5</v>
      </c>
      <c r="E761" s="8">
        <v>45713</v>
      </c>
      <c r="F761" s="8">
        <v>46021</v>
      </c>
      <c r="G761" s="8">
        <v>46021</v>
      </c>
      <c r="H761" s="28"/>
      <c r="I761" s="15">
        <v>862</v>
      </c>
      <c r="J761" s="15">
        <v>795</v>
      </c>
      <c r="K761" s="22">
        <v>29917500</v>
      </c>
      <c r="L761" s="22">
        <v>3989000</v>
      </c>
      <c r="M761" s="13">
        <f t="shared" si="32"/>
        <v>0.96</v>
      </c>
      <c r="N761" s="6">
        <v>28720800</v>
      </c>
      <c r="O761" s="6">
        <v>11967000</v>
      </c>
      <c r="P761" s="6">
        <f t="shared" si="31"/>
        <v>40687800</v>
      </c>
      <c r="Q761" s="7">
        <v>1</v>
      </c>
      <c r="R761" s="22">
        <v>10770300</v>
      </c>
      <c r="S761" s="7">
        <v>0</v>
      </c>
      <c r="T761" s="9">
        <v>0</v>
      </c>
      <c r="U761" s="24">
        <v>0</v>
      </c>
      <c r="V761" s="7"/>
      <c r="W761" s="26">
        <v>0</v>
      </c>
      <c r="X761" s="7" t="s">
        <v>2407</v>
      </c>
    </row>
    <row r="762" spans="1:24" x14ac:dyDescent="0.25">
      <c r="A762" s="7">
        <v>20250804</v>
      </c>
      <c r="B762" s="7" t="s">
        <v>1028</v>
      </c>
      <c r="C762" s="7" t="s">
        <v>1540</v>
      </c>
      <c r="D762" s="11">
        <v>8</v>
      </c>
      <c r="E762" s="8">
        <v>45716</v>
      </c>
      <c r="F762" s="8">
        <v>46003</v>
      </c>
      <c r="G762" s="8">
        <v>46003</v>
      </c>
      <c r="H762" s="28"/>
      <c r="I762" s="15">
        <v>946</v>
      </c>
      <c r="J762" s="15">
        <v>866</v>
      </c>
      <c r="K762" s="22">
        <v>27400000</v>
      </c>
      <c r="L762" s="22">
        <v>3425000</v>
      </c>
      <c r="M762" s="13">
        <f t="shared" si="32"/>
        <v>0.88749999999999996</v>
      </c>
      <c r="N762" s="6">
        <v>24317500</v>
      </c>
      <c r="O762" s="6">
        <v>8220000</v>
      </c>
      <c r="P762" s="6">
        <f t="shared" si="31"/>
        <v>32537500</v>
      </c>
      <c r="Q762" s="7">
        <v>1</v>
      </c>
      <c r="R762" s="22">
        <v>5137500</v>
      </c>
      <c r="S762" s="7">
        <v>0</v>
      </c>
      <c r="T762" s="9">
        <v>0</v>
      </c>
      <c r="U762" s="24">
        <v>0</v>
      </c>
      <c r="V762" s="7"/>
      <c r="W762" s="26">
        <v>0</v>
      </c>
      <c r="X762" s="7" t="s">
        <v>2400</v>
      </c>
    </row>
    <row r="763" spans="1:24" x14ac:dyDescent="0.25">
      <c r="A763" s="7">
        <v>20250805</v>
      </c>
      <c r="B763" s="7" t="s">
        <v>152</v>
      </c>
      <c r="C763" s="7" t="s">
        <v>546</v>
      </c>
      <c r="D763" s="11">
        <v>11</v>
      </c>
      <c r="E763" s="8">
        <v>45713</v>
      </c>
      <c r="F763" s="8">
        <v>46022</v>
      </c>
      <c r="G763" s="8">
        <v>46022</v>
      </c>
      <c r="H763" s="28"/>
      <c r="I763" s="15">
        <v>901</v>
      </c>
      <c r="J763" s="15">
        <v>818</v>
      </c>
      <c r="K763" s="22">
        <v>63547000</v>
      </c>
      <c r="L763" s="22">
        <v>5777000</v>
      </c>
      <c r="M763" s="13">
        <f t="shared" si="32"/>
        <v>0.65454545454545454</v>
      </c>
      <c r="N763" s="6">
        <v>41594400</v>
      </c>
      <c r="O763" s="6">
        <v>21952600</v>
      </c>
      <c r="P763" s="6">
        <f t="shared" si="31"/>
        <v>63547000</v>
      </c>
      <c r="Q763" s="7">
        <v>0</v>
      </c>
      <c r="R763" s="22">
        <v>0</v>
      </c>
      <c r="S763" s="7">
        <v>0</v>
      </c>
      <c r="T763" s="9">
        <v>0</v>
      </c>
      <c r="U763" s="24" t="s">
        <v>2444</v>
      </c>
      <c r="V763" s="7"/>
      <c r="W763" s="26">
        <v>0</v>
      </c>
      <c r="X763" s="7" t="s">
        <v>2400</v>
      </c>
    </row>
    <row r="764" spans="1:24" x14ac:dyDescent="0.25">
      <c r="A764" s="7">
        <v>20250806</v>
      </c>
      <c r="B764" s="7" t="s">
        <v>257</v>
      </c>
      <c r="C764" s="7" t="s">
        <v>1541</v>
      </c>
      <c r="D764" s="11">
        <v>10</v>
      </c>
      <c r="E764" s="8">
        <v>45713</v>
      </c>
      <c r="F764" s="8">
        <v>46015</v>
      </c>
      <c r="G764" s="8">
        <v>46015</v>
      </c>
      <c r="H764" s="28"/>
      <c r="I764" s="15">
        <v>927</v>
      </c>
      <c r="J764" s="15">
        <v>826</v>
      </c>
      <c r="K764" s="22">
        <v>65360000</v>
      </c>
      <c r="L764" s="22">
        <v>6536000</v>
      </c>
      <c r="M764" s="13">
        <f t="shared" si="32"/>
        <v>0.72</v>
      </c>
      <c r="N764" s="6">
        <v>47059200</v>
      </c>
      <c r="O764" s="6">
        <v>18300800</v>
      </c>
      <c r="P764" s="6">
        <f t="shared" si="31"/>
        <v>65360000</v>
      </c>
      <c r="Q764" s="7">
        <v>0</v>
      </c>
      <c r="R764" s="22">
        <v>0</v>
      </c>
      <c r="S764" s="7">
        <v>0</v>
      </c>
      <c r="T764" s="9">
        <v>0</v>
      </c>
      <c r="U764" s="24">
        <v>0</v>
      </c>
      <c r="V764" s="7"/>
      <c r="W764" s="26">
        <v>0</v>
      </c>
      <c r="X764" s="7" t="s">
        <v>2400</v>
      </c>
    </row>
    <row r="765" spans="1:24" x14ac:dyDescent="0.25">
      <c r="A765" s="7">
        <v>20250807</v>
      </c>
      <c r="B765" s="7" t="s">
        <v>1029</v>
      </c>
      <c r="C765" s="7" t="s">
        <v>1542</v>
      </c>
      <c r="D765" s="11">
        <v>10</v>
      </c>
      <c r="E765" s="8">
        <v>45713</v>
      </c>
      <c r="F765" s="8">
        <v>46015</v>
      </c>
      <c r="G765" s="8">
        <v>46015</v>
      </c>
      <c r="H765" s="28"/>
      <c r="I765" s="15">
        <v>916</v>
      </c>
      <c r="J765" s="15">
        <v>822</v>
      </c>
      <c r="K765" s="22">
        <v>101230000</v>
      </c>
      <c r="L765" s="22">
        <v>10123000</v>
      </c>
      <c r="M765" s="13">
        <f t="shared" si="32"/>
        <v>0.72</v>
      </c>
      <c r="N765" s="6">
        <v>72885600</v>
      </c>
      <c r="O765" s="6">
        <v>28344400</v>
      </c>
      <c r="P765" s="6">
        <f t="shared" si="31"/>
        <v>101230000</v>
      </c>
      <c r="Q765" s="7">
        <v>0</v>
      </c>
      <c r="R765" s="22">
        <v>0</v>
      </c>
      <c r="S765" s="7">
        <v>0</v>
      </c>
      <c r="T765" s="9">
        <v>0</v>
      </c>
      <c r="U765" s="24">
        <v>0</v>
      </c>
      <c r="V765" s="7"/>
      <c r="W765" s="26">
        <v>0</v>
      </c>
      <c r="X765" s="7" t="s">
        <v>2413</v>
      </c>
    </row>
    <row r="766" spans="1:24" x14ac:dyDescent="0.25">
      <c r="A766" s="7">
        <v>20250808</v>
      </c>
      <c r="B766" s="7" t="s">
        <v>184</v>
      </c>
      <c r="C766" s="7" t="s">
        <v>1543</v>
      </c>
      <c r="D766" s="11">
        <v>10</v>
      </c>
      <c r="E766" s="8">
        <v>45713</v>
      </c>
      <c r="F766" s="8">
        <v>46015</v>
      </c>
      <c r="G766" s="8">
        <v>46015</v>
      </c>
      <c r="H766" s="28"/>
      <c r="I766" s="15">
        <v>933</v>
      </c>
      <c r="J766" s="15">
        <v>781</v>
      </c>
      <c r="K766" s="22">
        <v>101230000</v>
      </c>
      <c r="L766" s="22">
        <v>10123000</v>
      </c>
      <c r="M766" s="13">
        <f t="shared" si="32"/>
        <v>0.72</v>
      </c>
      <c r="N766" s="6">
        <v>72885600</v>
      </c>
      <c r="O766" s="6">
        <v>28344400</v>
      </c>
      <c r="P766" s="6">
        <f t="shared" si="31"/>
        <v>101230000</v>
      </c>
      <c r="Q766" s="7">
        <v>0</v>
      </c>
      <c r="R766" s="22">
        <v>0</v>
      </c>
      <c r="S766" s="7">
        <v>0</v>
      </c>
      <c r="T766" s="9">
        <v>0</v>
      </c>
      <c r="U766" s="24">
        <v>0</v>
      </c>
      <c r="V766" s="7"/>
      <c r="W766" s="26">
        <v>0</v>
      </c>
      <c r="X766" s="7" t="s">
        <v>2413</v>
      </c>
    </row>
    <row r="767" spans="1:24" x14ac:dyDescent="0.25">
      <c r="A767" s="7">
        <v>20250809</v>
      </c>
      <c r="B767" s="7" t="s">
        <v>682</v>
      </c>
      <c r="C767" s="7" t="s">
        <v>1544</v>
      </c>
      <c r="D767" s="11">
        <v>10</v>
      </c>
      <c r="E767" s="8">
        <v>45719</v>
      </c>
      <c r="F767" s="8">
        <v>46022</v>
      </c>
      <c r="G767" s="8">
        <v>46022</v>
      </c>
      <c r="H767" s="28"/>
      <c r="I767" s="15">
        <v>944</v>
      </c>
      <c r="J767" s="15">
        <v>782</v>
      </c>
      <c r="K767" s="22">
        <v>101230000</v>
      </c>
      <c r="L767" s="22">
        <v>10123000</v>
      </c>
      <c r="M767" s="13">
        <f t="shared" si="32"/>
        <v>0.69333333004050179</v>
      </c>
      <c r="N767" s="6">
        <v>70186133</v>
      </c>
      <c r="O767" s="6">
        <v>31043867</v>
      </c>
      <c r="P767" s="6">
        <f t="shared" si="31"/>
        <v>101230000</v>
      </c>
      <c r="Q767" s="7">
        <v>0</v>
      </c>
      <c r="R767" s="22">
        <v>0</v>
      </c>
      <c r="S767" s="7">
        <v>0</v>
      </c>
      <c r="T767" s="9">
        <v>0</v>
      </c>
      <c r="U767" s="24" t="s">
        <v>2445</v>
      </c>
      <c r="V767" s="7"/>
      <c r="W767" s="27">
        <v>674867</v>
      </c>
      <c r="X767" s="7" t="s">
        <v>2413</v>
      </c>
    </row>
    <row r="768" spans="1:24" x14ac:dyDescent="0.25">
      <c r="A768" s="7">
        <v>20250810</v>
      </c>
      <c r="B768" s="7" t="s">
        <v>802</v>
      </c>
      <c r="C768" s="7" t="s">
        <v>628</v>
      </c>
      <c r="D768" s="11">
        <v>10</v>
      </c>
      <c r="E768" s="8">
        <v>45719</v>
      </c>
      <c r="F768" s="8">
        <v>46022</v>
      </c>
      <c r="G768" s="8">
        <v>46022</v>
      </c>
      <c r="H768" s="28"/>
      <c r="I768" s="15">
        <v>907</v>
      </c>
      <c r="J768" s="15">
        <v>813</v>
      </c>
      <c r="K768" s="22">
        <v>44520000</v>
      </c>
      <c r="L768" s="22">
        <v>4452000</v>
      </c>
      <c r="M768" s="13">
        <f t="shared" si="32"/>
        <v>0.69333333333333336</v>
      </c>
      <c r="N768" s="6">
        <v>30867200</v>
      </c>
      <c r="O768" s="6">
        <v>13652800</v>
      </c>
      <c r="P768" s="6">
        <f t="shared" si="31"/>
        <v>44520000</v>
      </c>
      <c r="Q768" s="7">
        <v>0</v>
      </c>
      <c r="R768" s="22">
        <v>0</v>
      </c>
      <c r="S768" s="7">
        <v>0</v>
      </c>
      <c r="T768" s="9">
        <v>0</v>
      </c>
      <c r="U768" s="24" t="s">
        <v>2533</v>
      </c>
      <c r="V768" s="7" t="s">
        <v>2533</v>
      </c>
      <c r="W768" s="27">
        <v>296800</v>
      </c>
      <c r="X768" s="7" t="s">
        <v>2413</v>
      </c>
    </row>
    <row r="769" spans="1:24" x14ac:dyDescent="0.25">
      <c r="A769" s="7">
        <v>20250811</v>
      </c>
      <c r="B769" s="7" t="s">
        <v>201</v>
      </c>
      <c r="C769" s="7" t="s">
        <v>545</v>
      </c>
      <c r="D769" s="11">
        <v>10</v>
      </c>
      <c r="E769" s="8">
        <v>45719</v>
      </c>
      <c r="F769" s="8">
        <v>46033</v>
      </c>
      <c r="G769" s="8">
        <v>46033</v>
      </c>
      <c r="H769" s="28"/>
      <c r="I769" s="15">
        <v>928</v>
      </c>
      <c r="J769" s="15">
        <v>783</v>
      </c>
      <c r="K769" s="22">
        <v>44520000</v>
      </c>
      <c r="L769" s="22">
        <v>4452000</v>
      </c>
      <c r="M769" s="13">
        <f t="shared" si="32"/>
        <v>0.69333333333333336</v>
      </c>
      <c r="N769" s="6">
        <v>30867200</v>
      </c>
      <c r="O769" s="6">
        <v>13652800</v>
      </c>
      <c r="P769" s="6">
        <f t="shared" si="31"/>
        <v>44520000</v>
      </c>
      <c r="Q769" s="7">
        <v>0</v>
      </c>
      <c r="R769" s="22">
        <v>0</v>
      </c>
      <c r="S769" s="7">
        <v>0</v>
      </c>
      <c r="T769" s="9">
        <v>0</v>
      </c>
      <c r="U769" s="24" t="s">
        <v>2446</v>
      </c>
      <c r="V769" s="7" t="s">
        <v>2534</v>
      </c>
      <c r="W769" s="27">
        <v>296800</v>
      </c>
      <c r="X769" s="7" t="s">
        <v>2413</v>
      </c>
    </row>
    <row r="770" spans="1:24" x14ac:dyDescent="0.25">
      <c r="A770" s="7">
        <v>20250812</v>
      </c>
      <c r="B770" s="7" t="s">
        <v>844</v>
      </c>
      <c r="C770" s="7" t="s">
        <v>638</v>
      </c>
      <c r="D770" s="11">
        <v>9.9333333333333336</v>
      </c>
      <c r="E770" s="8">
        <v>45719</v>
      </c>
      <c r="F770" s="8">
        <v>46021</v>
      </c>
      <c r="G770" s="8">
        <v>46021</v>
      </c>
      <c r="H770" s="28"/>
      <c r="I770" s="15">
        <v>505</v>
      </c>
      <c r="J770" s="15">
        <v>814</v>
      </c>
      <c r="K770" s="22">
        <v>56401467</v>
      </c>
      <c r="L770" s="22">
        <v>5678000</v>
      </c>
      <c r="M770" s="13">
        <f t="shared" si="32"/>
        <v>0.69798657896611094</v>
      </c>
      <c r="N770" s="6">
        <v>39367467</v>
      </c>
      <c r="O770" s="6">
        <v>17034000</v>
      </c>
      <c r="P770" s="6">
        <f t="shared" si="31"/>
        <v>56401467</v>
      </c>
      <c r="Q770" s="7">
        <v>0</v>
      </c>
      <c r="R770" s="22">
        <v>0</v>
      </c>
      <c r="S770" s="7">
        <v>0</v>
      </c>
      <c r="T770" s="9">
        <v>0</v>
      </c>
      <c r="U770" s="24">
        <v>0</v>
      </c>
      <c r="V770" s="7"/>
      <c r="W770" s="26">
        <v>0</v>
      </c>
      <c r="X770" s="7" t="s">
        <v>2411</v>
      </c>
    </row>
    <row r="771" spans="1:24" x14ac:dyDescent="0.25">
      <c r="A771" s="7">
        <v>20250813</v>
      </c>
      <c r="B771" s="7" t="s">
        <v>1030</v>
      </c>
      <c r="C771" s="7" t="s">
        <v>1545</v>
      </c>
      <c r="D771" s="11">
        <v>10.199999999999999</v>
      </c>
      <c r="E771" s="8">
        <v>45726</v>
      </c>
      <c r="F771" s="8">
        <v>46022</v>
      </c>
      <c r="G771" s="8">
        <v>46022</v>
      </c>
      <c r="H771" s="28"/>
      <c r="I771" s="15">
        <v>626</v>
      </c>
      <c r="J771" s="15">
        <v>993</v>
      </c>
      <c r="K771" s="22">
        <v>126877800</v>
      </c>
      <c r="L771" s="22">
        <v>12439000</v>
      </c>
      <c r="M771" s="13">
        <f t="shared" si="32"/>
        <v>0.65686274509803921</v>
      </c>
      <c r="N771" s="6">
        <v>83341300</v>
      </c>
      <c r="O771" s="6">
        <v>43536500</v>
      </c>
      <c r="P771" s="6">
        <f t="shared" si="31"/>
        <v>126877800</v>
      </c>
      <c r="Q771" s="7">
        <v>0</v>
      </c>
      <c r="R771" s="22">
        <v>0</v>
      </c>
      <c r="S771" s="7">
        <v>0</v>
      </c>
      <c r="T771" s="9">
        <v>0</v>
      </c>
      <c r="U771" s="24" t="s">
        <v>2533</v>
      </c>
      <c r="V771" s="7"/>
      <c r="W771" s="27">
        <v>6219500</v>
      </c>
      <c r="X771" s="7" t="s">
        <v>2411</v>
      </c>
    </row>
    <row r="772" spans="1:24" x14ac:dyDescent="0.25">
      <c r="A772" s="7">
        <v>20250814</v>
      </c>
      <c r="B772" s="7" t="s">
        <v>727</v>
      </c>
      <c r="C772" s="7" t="s">
        <v>1546</v>
      </c>
      <c r="D772" s="11">
        <v>9.9</v>
      </c>
      <c r="E772" s="8">
        <v>45720</v>
      </c>
      <c r="F772" s="8">
        <v>46021</v>
      </c>
      <c r="G772" s="8">
        <v>46021</v>
      </c>
      <c r="H772" s="28"/>
      <c r="I772" s="15">
        <v>402</v>
      </c>
      <c r="J772" s="15">
        <v>827</v>
      </c>
      <c r="K772" s="22">
        <v>92792700</v>
      </c>
      <c r="L772" s="22">
        <v>9373000</v>
      </c>
      <c r="M772" s="13">
        <f t="shared" si="32"/>
        <v>0.69696969696969702</v>
      </c>
      <c r="N772" s="6">
        <v>64673700</v>
      </c>
      <c r="O772" s="6">
        <v>28119000</v>
      </c>
      <c r="P772" s="6">
        <f t="shared" si="31"/>
        <v>92792700</v>
      </c>
      <c r="Q772" s="7">
        <v>0</v>
      </c>
      <c r="R772" s="22">
        <v>0</v>
      </c>
      <c r="S772" s="7">
        <v>0</v>
      </c>
      <c r="T772" s="9">
        <v>0</v>
      </c>
      <c r="U772" s="24">
        <v>0</v>
      </c>
      <c r="V772" s="7"/>
      <c r="W772" s="26">
        <v>0</v>
      </c>
      <c r="X772" s="7" t="s">
        <v>2411</v>
      </c>
    </row>
    <row r="773" spans="1:24" x14ac:dyDescent="0.25">
      <c r="A773" s="7">
        <v>20250815</v>
      </c>
      <c r="B773" s="7" t="s">
        <v>801</v>
      </c>
      <c r="C773" s="7" t="s">
        <v>701</v>
      </c>
      <c r="D773" s="11">
        <v>9.9333333333333336</v>
      </c>
      <c r="E773" s="8">
        <v>45719</v>
      </c>
      <c r="F773" s="8">
        <v>46021</v>
      </c>
      <c r="G773" s="8">
        <v>46021</v>
      </c>
      <c r="H773" s="28"/>
      <c r="I773" s="15">
        <v>434</v>
      </c>
      <c r="J773" s="15">
        <v>780</v>
      </c>
      <c r="K773" s="22">
        <v>85784267</v>
      </c>
      <c r="L773" s="22">
        <v>8636000</v>
      </c>
      <c r="M773" s="13">
        <f t="shared" si="32"/>
        <v>0.69798657835474653</v>
      </c>
      <c r="N773" s="6">
        <v>59876267</v>
      </c>
      <c r="O773" s="6">
        <v>25908000</v>
      </c>
      <c r="P773" s="6">
        <f t="shared" si="31"/>
        <v>85784267</v>
      </c>
      <c r="Q773" s="7">
        <v>0</v>
      </c>
      <c r="R773" s="22">
        <v>0</v>
      </c>
      <c r="S773" s="7">
        <v>0</v>
      </c>
      <c r="T773" s="9">
        <v>0</v>
      </c>
      <c r="U773" s="24">
        <v>0</v>
      </c>
      <c r="V773" s="7"/>
      <c r="W773" s="26">
        <v>0</v>
      </c>
      <c r="X773" s="7" t="s">
        <v>2411</v>
      </c>
    </row>
    <row r="774" spans="1:24" x14ac:dyDescent="0.25">
      <c r="A774" s="7">
        <v>20250816</v>
      </c>
      <c r="B774" s="7" t="s">
        <v>813</v>
      </c>
      <c r="C774" s="7" t="s">
        <v>701</v>
      </c>
      <c r="D774" s="11">
        <v>9.9333333333333336</v>
      </c>
      <c r="E774" s="8">
        <v>45719</v>
      </c>
      <c r="F774" s="8">
        <v>46021</v>
      </c>
      <c r="G774" s="8">
        <v>46021</v>
      </c>
      <c r="H774" s="28"/>
      <c r="I774" s="15">
        <v>473</v>
      </c>
      <c r="J774" s="15">
        <v>817</v>
      </c>
      <c r="K774" s="22">
        <v>85784267</v>
      </c>
      <c r="L774" s="22">
        <v>8636000</v>
      </c>
      <c r="M774" s="13">
        <f t="shared" si="32"/>
        <v>0.69798657835474653</v>
      </c>
      <c r="N774" s="6">
        <v>59876267</v>
      </c>
      <c r="O774" s="6">
        <v>25908000</v>
      </c>
      <c r="P774" s="6">
        <f t="shared" si="31"/>
        <v>85784267</v>
      </c>
      <c r="Q774" s="7">
        <v>0</v>
      </c>
      <c r="R774" s="22">
        <v>0</v>
      </c>
      <c r="S774" s="7">
        <v>0</v>
      </c>
      <c r="T774" s="9">
        <v>0</v>
      </c>
      <c r="U774" s="24">
        <v>0</v>
      </c>
      <c r="V774" s="7"/>
      <c r="W774" s="26">
        <v>0</v>
      </c>
      <c r="X774" s="7" t="s">
        <v>2411</v>
      </c>
    </row>
    <row r="775" spans="1:24" x14ac:dyDescent="0.25">
      <c r="A775" s="7">
        <v>20250818</v>
      </c>
      <c r="B775" s="7" t="s">
        <v>1031</v>
      </c>
      <c r="C775" s="7" t="s">
        <v>701</v>
      </c>
      <c r="D775" s="11">
        <v>9.8666666666666671</v>
      </c>
      <c r="E775" s="8">
        <v>45726</v>
      </c>
      <c r="F775" s="8">
        <v>46022</v>
      </c>
      <c r="G775" s="8">
        <v>46022</v>
      </c>
      <c r="H775" s="28"/>
      <c r="I775" s="15">
        <v>500</v>
      </c>
      <c r="J775" s="15">
        <v>821</v>
      </c>
      <c r="K775" s="22">
        <v>85208533</v>
      </c>
      <c r="L775" s="22">
        <v>8636000</v>
      </c>
      <c r="M775" s="13">
        <f t="shared" si="32"/>
        <v>0.67905405671049401</v>
      </c>
      <c r="N775" s="6">
        <v>57861200</v>
      </c>
      <c r="O775" s="6">
        <v>27347333</v>
      </c>
      <c r="P775" s="6">
        <f t="shared" si="31"/>
        <v>85208533</v>
      </c>
      <c r="Q775" s="7">
        <v>0</v>
      </c>
      <c r="R775" s="22">
        <v>0</v>
      </c>
      <c r="S775" s="7">
        <v>0</v>
      </c>
      <c r="T775" s="9">
        <v>0</v>
      </c>
      <c r="U775" s="24" t="s">
        <v>2533</v>
      </c>
      <c r="V775" s="7"/>
      <c r="W775" s="27">
        <v>1439333</v>
      </c>
      <c r="X775" s="7" t="s">
        <v>2411</v>
      </c>
    </row>
    <row r="776" spans="1:24" x14ac:dyDescent="0.25">
      <c r="A776" s="7">
        <v>20250819</v>
      </c>
      <c r="B776" s="7" t="s">
        <v>686</v>
      </c>
      <c r="C776" s="7" t="s">
        <v>643</v>
      </c>
      <c r="D776" s="11">
        <v>9.8333333333333339</v>
      </c>
      <c r="E776" s="8">
        <v>45726</v>
      </c>
      <c r="F776" s="8">
        <v>46022</v>
      </c>
      <c r="G776" s="8">
        <v>46022</v>
      </c>
      <c r="H776" s="28"/>
      <c r="I776" s="15">
        <v>589</v>
      </c>
      <c r="J776" s="15">
        <v>936</v>
      </c>
      <c r="K776" s="22">
        <v>49333833</v>
      </c>
      <c r="L776" s="22">
        <v>5017000</v>
      </c>
      <c r="M776" s="13">
        <f t="shared" si="32"/>
        <v>0.68135593680709949</v>
      </c>
      <c r="N776" s="6">
        <v>33613900</v>
      </c>
      <c r="O776" s="6">
        <v>15719933</v>
      </c>
      <c r="P776" s="6">
        <f t="shared" si="31"/>
        <v>49333833</v>
      </c>
      <c r="Q776" s="7">
        <v>0</v>
      </c>
      <c r="R776" s="22">
        <v>0</v>
      </c>
      <c r="S776" s="7">
        <v>0</v>
      </c>
      <c r="T776" s="9">
        <v>0</v>
      </c>
      <c r="U776" s="24" t="s">
        <v>2533</v>
      </c>
      <c r="V776" s="7"/>
      <c r="W776" s="27">
        <v>668933</v>
      </c>
      <c r="X776" s="7" t="s">
        <v>2411</v>
      </c>
    </row>
    <row r="777" spans="1:24" x14ac:dyDescent="0.25">
      <c r="A777" s="7">
        <v>20250820</v>
      </c>
      <c r="B777" s="7" t="s">
        <v>796</v>
      </c>
      <c r="C777" s="7" t="s">
        <v>638</v>
      </c>
      <c r="D777" s="11">
        <v>9.8000000000000007</v>
      </c>
      <c r="E777" s="8">
        <v>45726</v>
      </c>
      <c r="F777" s="8">
        <v>46022</v>
      </c>
      <c r="G777" s="8">
        <v>46022</v>
      </c>
      <c r="H777" s="28"/>
      <c r="I777" s="15">
        <v>432</v>
      </c>
      <c r="J777" s="15">
        <v>994</v>
      </c>
      <c r="K777" s="22">
        <v>49166600</v>
      </c>
      <c r="L777" s="22">
        <v>5017000</v>
      </c>
      <c r="M777" s="13">
        <f t="shared" si="32"/>
        <v>0.68367346938775508</v>
      </c>
      <c r="N777" s="6">
        <v>33613900</v>
      </c>
      <c r="O777" s="6">
        <v>15552700</v>
      </c>
      <c r="P777" s="6">
        <f t="shared" si="31"/>
        <v>49166600</v>
      </c>
      <c r="Q777" s="7">
        <v>0</v>
      </c>
      <c r="R777" s="22">
        <v>0</v>
      </c>
      <c r="S777" s="7">
        <v>0</v>
      </c>
      <c r="T777" s="9">
        <v>0</v>
      </c>
      <c r="U777" s="24" t="s">
        <v>2533</v>
      </c>
      <c r="V777" s="7"/>
      <c r="W777" s="27">
        <v>501700</v>
      </c>
      <c r="X777" s="7" t="s">
        <v>2411</v>
      </c>
    </row>
    <row r="778" spans="1:24" x14ac:dyDescent="0.25">
      <c r="A778" s="7">
        <v>20250821</v>
      </c>
      <c r="B778" s="7" t="s">
        <v>582</v>
      </c>
      <c r="C778" s="7" t="s">
        <v>627</v>
      </c>
      <c r="D778" s="11">
        <v>10</v>
      </c>
      <c r="E778" s="8">
        <v>45714</v>
      </c>
      <c r="F778" s="8">
        <v>46016</v>
      </c>
      <c r="G778" s="8">
        <v>46016</v>
      </c>
      <c r="H778" s="28"/>
      <c r="I778" s="15">
        <v>789</v>
      </c>
      <c r="J778" s="15">
        <v>846</v>
      </c>
      <c r="K778" s="22">
        <v>44520000</v>
      </c>
      <c r="L778" s="22">
        <v>4452000</v>
      </c>
      <c r="M778" s="13">
        <f t="shared" si="32"/>
        <v>0.71666666666666667</v>
      </c>
      <c r="N778" s="6">
        <v>31906000</v>
      </c>
      <c r="O778" s="6">
        <v>12614000</v>
      </c>
      <c r="P778" s="6">
        <f t="shared" si="31"/>
        <v>44520000</v>
      </c>
      <c r="Q778" s="7">
        <v>0</v>
      </c>
      <c r="R778" s="22">
        <v>0</v>
      </c>
      <c r="S778" s="7">
        <v>0</v>
      </c>
      <c r="T778" s="9">
        <v>0</v>
      </c>
      <c r="U778" s="24">
        <v>0</v>
      </c>
      <c r="V778" s="7"/>
      <c r="W778" s="26">
        <v>0</v>
      </c>
      <c r="X778" s="7" t="s">
        <v>2400</v>
      </c>
    </row>
    <row r="779" spans="1:24" x14ac:dyDescent="0.25">
      <c r="A779" s="7">
        <v>20250822</v>
      </c>
      <c r="B779" s="7" t="s">
        <v>204</v>
      </c>
      <c r="C779" s="7" t="s">
        <v>1547</v>
      </c>
      <c r="D779" s="11">
        <v>10</v>
      </c>
      <c r="E779" s="8">
        <v>45715</v>
      </c>
      <c r="F779" s="8">
        <v>46017</v>
      </c>
      <c r="G779" s="8">
        <v>46017</v>
      </c>
      <c r="H779" s="28"/>
      <c r="I779" s="15">
        <v>889</v>
      </c>
      <c r="J779" s="15">
        <v>858</v>
      </c>
      <c r="K779" s="22">
        <v>65360000</v>
      </c>
      <c r="L779" s="22">
        <v>6536000</v>
      </c>
      <c r="M779" s="13">
        <f t="shared" si="32"/>
        <v>0.7133333384332925</v>
      </c>
      <c r="N779" s="6">
        <v>46623467</v>
      </c>
      <c r="O779" s="6">
        <v>18736533</v>
      </c>
      <c r="P779" s="6">
        <f t="shared" si="31"/>
        <v>65360000</v>
      </c>
      <c r="Q779" s="7">
        <v>0</v>
      </c>
      <c r="R779" s="22">
        <v>0</v>
      </c>
      <c r="S779" s="7">
        <v>0</v>
      </c>
      <c r="T779" s="9">
        <v>0</v>
      </c>
      <c r="U779" s="24">
        <v>0</v>
      </c>
      <c r="V779" s="7"/>
      <c r="W779" s="26">
        <v>0</v>
      </c>
      <c r="X779" s="7" t="s">
        <v>2400</v>
      </c>
    </row>
    <row r="780" spans="1:24" x14ac:dyDescent="0.25">
      <c r="A780" s="7">
        <v>20250823</v>
      </c>
      <c r="B780" s="7" t="s">
        <v>197</v>
      </c>
      <c r="C780" s="7" t="s">
        <v>556</v>
      </c>
      <c r="D780" s="11">
        <v>9</v>
      </c>
      <c r="E780" s="8">
        <v>45715</v>
      </c>
      <c r="F780" s="8">
        <v>45987</v>
      </c>
      <c r="G780" s="8">
        <v>45987</v>
      </c>
      <c r="H780" s="28"/>
      <c r="I780" s="15">
        <v>892</v>
      </c>
      <c r="J780" s="15">
        <v>856</v>
      </c>
      <c r="K780" s="22">
        <v>30825000</v>
      </c>
      <c r="L780" s="22">
        <v>3425000</v>
      </c>
      <c r="M780" s="13">
        <f t="shared" si="32"/>
        <v>0.78888888888888886</v>
      </c>
      <c r="N780" s="6">
        <v>24317500</v>
      </c>
      <c r="O780" s="6">
        <v>6507500</v>
      </c>
      <c r="P780" s="6">
        <f t="shared" si="31"/>
        <v>30825000</v>
      </c>
      <c r="Q780" s="7">
        <v>0</v>
      </c>
      <c r="R780" s="22">
        <v>0</v>
      </c>
      <c r="S780" s="7">
        <v>0</v>
      </c>
      <c r="T780" s="9">
        <v>0</v>
      </c>
      <c r="U780" s="24">
        <v>0</v>
      </c>
      <c r="V780" s="7"/>
      <c r="W780" s="26">
        <v>0</v>
      </c>
      <c r="X780" s="7" t="s">
        <v>2400</v>
      </c>
    </row>
    <row r="781" spans="1:24" x14ac:dyDescent="0.25">
      <c r="A781" s="7">
        <v>20250824</v>
      </c>
      <c r="B781" s="7" t="s">
        <v>768</v>
      </c>
      <c r="C781" s="7" t="s">
        <v>1273</v>
      </c>
      <c r="D781" s="11">
        <v>8</v>
      </c>
      <c r="E781" s="8">
        <v>45715</v>
      </c>
      <c r="F781" s="8">
        <v>46002</v>
      </c>
      <c r="G781" s="8">
        <v>46002</v>
      </c>
      <c r="H781" s="28"/>
      <c r="I781" s="15">
        <v>891</v>
      </c>
      <c r="J781" s="15">
        <v>854</v>
      </c>
      <c r="K781" s="22">
        <v>35616000</v>
      </c>
      <c r="L781" s="22">
        <v>4452000</v>
      </c>
      <c r="M781" s="13">
        <f t="shared" si="32"/>
        <v>0.89166666666666672</v>
      </c>
      <c r="N781" s="6">
        <v>31757600</v>
      </c>
      <c r="O781" s="6">
        <v>10536400</v>
      </c>
      <c r="P781" s="6">
        <f t="shared" si="31"/>
        <v>42294000</v>
      </c>
      <c r="Q781" s="7">
        <v>1</v>
      </c>
      <c r="R781" s="22">
        <v>6678000</v>
      </c>
      <c r="S781" s="7">
        <v>0</v>
      </c>
      <c r="T781" s="9">
        <v>0</v>
      </c>
      <c r="U781" s="24">
        <v>0</v>
      </c>
      <c r="V781" s="7"/>
      <c r="W781" s="26">
        <v>0</v>
      </c>
      <c r="X781" s="7" t="s">
        <v>2400</v>
      </c>
    </row>
    <row r="782" spans="1:24" x14ac:dyDescent="0.25">
      <c r="A782" s="7">
        <v>20250825</v>
      </c>
      <c r="B782" s="7" t="s">
        <v>283</v>
      </c>
      <c r="C782" s="7" t="s">
        <v>558</v>
      </c>
      <c r="D782" s="11">
        <v>8</v>
      </c>
      <c r="E782" s="8">
        <v>45714</v>
      </c>
      <c r="F782" s="8">
        <v>46000</v>
      </c>
      <c r="G782" s="8">
        <v>46000</v>
      </c>
      <c r="H782" s="28"/>
      <c r="I782" s="15">
        <v>845</v>
      </c>
      <c r="J782" s="15">
        <v>855</v>
      </c>
      <c r="K782" s="22">
        <v>46216000</v>
      </c>
      <c r="L782" s="22">
        <v>5777000</v>
      </c>
      <c r="M782" s="13">
        <f t="shared" si="32"/>
        <v>0.71250000000000002</v>
      </c>
      <c r="N782" s="6">
        <v>32928900</v>
      </c>
      <c r="O782" s="6">
        <v>13287100</v>
      </c>
      <c r="P782" s="6">
        <f t="shared" si="31"/>
        <v>46216000</v>
      </c>
      <c r="Q782" s="7">
        <v>0</v>
      </c>
      <c r="R782" s="22">
        <v>0</v>
      </c>
      <c r="S782" s="7">
        <v>0</v>
      </c>
      <c r="T782" s="9">
        <v>0</v>
      </c>
      <c r="U782" s="24">
        <v>0</v>
      </c>
      <c r="V782" s="7"/>
      <c r="W782" s="26">
        <v>0</v>
      </c>
      <c r="X782" s="7" t="s">
        <v>2400</v>
      </c>
    </row>
    <row r="783" spans="1:24" x14ac:dyDescent="0.25">
      <c r="A783" s="7">
        <v>20250826</v>
      </c>
      <c r="B783" s="7" t="s">
        <v>2324</v>
      </c>
      <c r="C783" s="7" t="s">
        <v>558</v>
      </c>
      <c r="D783" s="11">
        <v>8</v>
      </c>
      <c r="E783" s="8">
        <v>45714</v>
      </c>
      <c r="F783" s="8">
        <v>45987</v>
      </c>
      <c r="G783" s="8">
        <v>45987</v>
      </c>
      <c r="H783" s="28"/>
      <c r="I783" s="15">
        <v>833</v>
      </c>
      <c r="J783" s="15">
        <v>859</v>
      </c>
      <c r="K783" s="22">
        <v>46216000</v>
      </c>
      <c r="L783" s="22">
        <v>5777000</v>
      </c>
      <c r="M783" s="13">
        <f t="shared" si="32"/>
        <v>0.64166665224164787</v>
      </c>
      <c r="N783" s="6">
        <v>29655266</v>
      </c>
      <c r="O783" s="6">
        <v>16560734</v>
      </c>
      <c r="P783" s="6">
        <f t="shared" si="31"/>
        <v>46216000</v>
      </c>
      <c r="Q783" s="7">
        <v>0</v>
      </c>
      <c r="R783" s="22">
        <v>0</v>
      </c>
      <c r="S783" s="7">
        <v>0</v>
      </c>
      <c r="T783" s="9">
        <v>0</v>
      </c>
      <c r="U783" s="24">
        <v>0</v>
      </c>
      <c r="V783" s="7"/>
      <c r="W783" s="26">
        <v>0</v>
      </c>
      <c r="X783" s="7" t="s">
        <v>2400</v>
      </c>
    </row>
    <row r="784" spans="1:24" x14ac:dyDescent="0.25">
      <c r="A784" s="7">
        <v>20250827</v>
      </c>
      <c r="B784" s="7" t="s">
        <v>1032</v>
      </c>
      <c r="C784" s="7" t="s">
        <v>532</v>
      </c>
      <c r="D784" s="11">
        <v>8</v>
      </c>
      <c r="E784" s="8">
        <v>45714</v>
      </c>
      <c r="F784" s="8">
        <v>46001</v>
      </c>
      <c r="G784" s="8">
        <v>46001</v>
      </c>
      <c r="H784" s="28"/>
      <c r="I784" s="15">
        <v>815</v>
      </c>
      <c r="J784" s="15">
        <v>860</v>
      </c>
      <c r="K784" s="22">
        <v>31912000</v>
      </c>
      <c r="L784" s="22">
        <v>3989000</v>
      </c>
      <c r="M784" s="13">
        <f t="shared" si="32"/>
        <v>0.89583332288794182</v>
      </c>
      <c r="N784" s="6">
        <v>28587833</v>
      </c>
      <c r="O784" s="6">
        <v>9307667</v>
      </c>
      <c r="P784" s="6">
        <f t="shared" si="31"/>
        <v>37895500</v>
      </c>
      <c r="Q784" s="7">
        <v>1</v>
      </c>
      <c r="R784" s="22">
        <v>5983500</v>
      </c>
      <c r="S784" s="7">
        <v>0</v>
      </c>
      <c r="T784" s="9">
        <v>0</v>
      </c>
      <c r="U784" s="24">
        <v>0</v>
      </c>
      <c r="V784" s="7"/>
      <c r="W784" s="26">
        <v>0</v>
      </c>
      <c r="X784" s="7" t="s">
        <v>2400</v>
      </c>
    </row>
    <row r="785" spans="1:24" x14ac:dyDescent="0.25">
      <c r="A785" s="7">
        <v>20250828</v>
      </c>
      <c r="B785" s="7" t="s">
        <v>605</v>
      </c>
      <c r="C785" s="7" t="s">
        <v>1548</v>
      </c>
      <c r="D785" s="11">
        <v>11</v>
      </c>
      <c r="E785" s="8">
        <v>45715</v>
      </c>
      <c r="F785" s="8">
        <v>46022</v>
      </c>
      <c r="G785" s="8">
        <v>46022</v>
      </c>
      <c r="H785" s="28"/>
      <c r="I785" s="15">
        <v>801</v>
      </c>
      <c r="J785" s="15">
        <v>857</v>
      </c>
      <c r="K785" s="22">
        <v>63547000</v>
      </c>
      <c r="L785" s="22">
        <v>5777000</v>
      </c>
      <c r="M785" s="13">
        <f t="shared" si="32"/>
        <v>0.64848485373030984</v>
      </c>
      <c r="N785" s="6">
        <v>41209267</v>
      </c>
      <c r="O785" s="6">
        <v>22337733</v>
      </c>
      <c r="P785" s="6">
        <f t="shared" si="31"/>
        <v>63547000</v>
      </c>
      <c r="Q785" s="7">
        <v>0</v>
      </c>
      <c r="R785" s="22">
        <v>0</v>
      </c>
      <c r="S785" s="7">
        <v>0</v>
      </c>
      <c r="T785" s="9">
        <v>0</v>
      </c>
      <c r="U785" s="24" t="s">
        <v>2447</v>
      </c>
      <c r="V785" s="7"/>
      <c r="W785" s="26">
        <v>0</v>
      </c>
      <c r="X785" s="7" t="s">
        <v>2400</v>
      </c>
    </row>
    <row r="786" spans="1:24" x14ac:dyDescent="0.25">
      <c r="A786" s="7">
        <v>20250829</v>
      </c>
      <c r="B786" s="7" t="s">
        <v>304</v>
      </c>
      <c r="C786" s="7" t="s">
        <v>1540</v>
      </c>
      <c r="D786" s="11">
        <v>8</v>
      </c>
      <c r="E786" s="8">
        <v>45715</v>
      </c>
      <c r="F786" s="8">
        <v>46002</v>
      </c>
      <c r="G786" s="8">
        <v>46002</v>
      </c>
      <c r="H786" s="28"/>
      <c r="I786" s="15">
        <v>813</v>
      </c>
      <c r="J786" s="15">
        <v>861</v>
      </c>
      <c r="K786" s="22">
        <v>27400000</v>
      </c>
      <c r="L786" s="22">
        <v>3425000</v>
      </c>
      <c r="M786" s="13">
        <f t="shared" si="32"/>
        <v>0.89166667883211681</v>
      </c>
      <c r="N786" s="6">
        <v>24431667</v>
      </c>
      <c r="O786" s="6">
        <v>8105833</v>
      </c>
      <c r="P786" s="6">
        <f t="shared" ref="P786:P844" si="35">+K786+R786</f>
        <v>32537500</v>
      </c>
      <c r="Q786" s="7">
        <v>1</v>
      </c>
      <c r="R786" s="22">
        <v>5137500</v>
      </c>
      <c r="S786" s="7">
        <v>0</v>
      </c>
      <c r="T786" s="9">
        <v>0</v>
      </c>
      <c r="U786" s="24">
        <v>0</v>
      </c>
      <c r="V786" s="7"/>
      <c r="W786" s="26">
        <v>0</v>
      </c>
      <c r="X786" s="7" t="s">
        <v>2400</v>
      </c>
    </row>
    <row r="787" spans="1:24" x14ac:dyDescent="0.25">
      <c r="A787" s="7">
        <v>20250830</v>
      </c>
      <c r="B787" s="7" t="s">
        <v>180</v>
      </c>
      <c r="C787" s="7" t="s">
        <v>558</v>
      </c>
      <c r="D787" s="11">
        <v>9</v>
      </c>
      <c r="E787" s="8">
        <v>45714</v>
      </c>
      <c r="F787" s="8">
        <v>45986</v>
      </c>
      <c r="G787" s="8">
        <v>45986</v>
      </c>
      <c r="H787" s="28"/>
      <c r="I787" s="15">
        <v>794</v>
      </c>
      <c r="J787" s="15">
        <v>862</v>
      </c>
      <c r="K787" s="22">
        <v>51993000</v>
      </c>
      <c r="L787" s="22">
        <v>5777000</v>
      </c>
      <c r="M787" s="13">
        <f t="shared" ref="M787:M845" si="36">+N787*100%/K787</f>
        <v>0.79629628988517687</v>
      </c>
      <c r="N787" s="6">
        <v>41401833</v>
      </c>
      <c r="O787" s="6">
        <v>10591167</v>
      </c>
      <c r="P787" s="6">
        <f t="shared" si="35"/>
        <v>51993000</v>
      </c>
      <c r="Q787" s="7">
        <v>0</v>
      </c>
      <c r="R787" s="22">
        <v>0</v>
      </c>
      <c r="S787" s="7">
        <v>0</v>
      </c>
      <c r="T787" s="9">
        <v>0</v>
      </c>
      <c r="U787" s="24">
        <v>0</v>
      </c>
      <c r="V787" s="7"/>
      <c r="W787" s="26">
        <v>0</v>
      </c>
      <c r="X787" s="7" t="s">
        <v>2400</v>
      </c>
    </row>
    <row r="788" spans="1:24" x14ac:dyDescent="0.25">
      <c r="A788" s="7">
        <v>20250831</v>
      </c>
      <c r="B788" s="7" t="s">
        <v>293</v>
      </c>
      <c r="C788" s="7" t="s">
        <v>1549</v>
      </c>
      <c r="D788" s="11">
        <v>9</v>
      </c>
      <c r="E788" s="8">
        <v>45715</v>
      </c>
      <c r="F788" s="8">
        <v>45987</v>
      </c>
      <c r="G788" s="8">
        <v>45987</v>
      </c>
      <c r="H788" s="28"/>
      <c r="I788" s="15">
        <v>750</v>
      </c>
      <c r="J788" s="15">
        <v>875</v>
      </c>
      <c r="K788" s="22">
        <v>35901000</v>
      </c>
      <c r="L788" s="22">
        <v>3989000</v>
      </c>
      <c r="M788" s="13">
        <f t="shared" si="36"/>
        <v>0.79259260187738501</v>
      </c>
      <c r="N788" s="6">
        <v>28454867</v>
      </c>
      <c r="O788" s="6">
        <v>7446133</v>
      </c>
      <c r="P788" s="6">
        <f t="shared" si="35"/>
        <v>35901000</v>
      </c>
      <c r="Q788" s="7">
        <v>0</v>
      </c>
      <c r="R788" s="22">
        <v>0</v>
      </c>
      <c r="S788" s="7">
        <v>0</v>
      </c>
      <c r="T788" s="9">
        <v>0</v>
      </c>
      <c r="U788" s="24">
        <v>0</v>
      </c>
      <c r="V788" s="7"/>
      <c r="W788" s="26">
        <v>0</v>
      </c>
      <c r="X788" s="7" t="s">
        <v>2400</v>
      </c>
    </row>
    <row r="789" spans="1:24" x14ac:dyDescent="0.25">
      <c r="A789" s="7">
        <v>20250832</v>
      </c>
      <c r="B789" s="7" t="s">
        <v>815</v>
      </c>
      <c r="C789" s="7" t="s">
        <v>871</v>
      </c>
      <c r="D789" s="11">
        <v>7</v>
      </c>
      <c r="E789" s="8">
        <v>45720</v>
      </c>
      <c r="F789" s="8">
        <v>45933</v>
      </c>
      <c r="G789" s="8">
        <v>45933</v>
      </c>
      <c r="H789" s="28"/>
      <c r="I789" s="15">
        <v>996</v>
      </c>
      <c r="J789" s="15">
        <v>912</v>
      </c>
      <c r="K789" s="22">
        <v>35112000</v>
      </c>
      <c r="L789" s="22">
        <v>5016000</v>
      </c>
      <c r="M789" s="13">
        <f t="shared" si="36"/>
        <v>0.84285714285714286</v>
      </c>
      <c r="N789" s="6">
        <v>29594400</v>
      </c>
      <c r="O789" s="6">
        <v>5517600</v>
      </c>
      <c r="P789" s="6">
        <f t="shared" si="35"/>
        <v>35112000</v>
      </c>
      <c r="Q789" s="7">
        <v>0</v>
      </c>
      <c r="R789" s="22">
        <v>0</v>
      </c>
      <c r="S789" s="7">
        <v>0</v>
      </c>
      <c r="T789" s="9">
        <v>0</v>
      </c>
      <c r="U789" s="24">
        <v>0</v>
      </c>
      <c r="V789" s="7"/>
      <c r="W789" s="26">
        <v>0</v>
      </c>
      <c r="X789" s="7" t="s">
        <v>2400</v>
      </c>
    </row>
    <row r="790" spans="1:24" x14ac:dyDescent="0.25">
      <c r="A790" s="7">
        <v>20250833</v>
      </c>
      <c r="B790" s="7" t="s">
        <v>286</v>
      </c>
      <c r="C790" s="7" t="s">
        <v>625</v>
      </c>
      <c r="D790" s="11">
        <v>10</v>
      </c>
      <c r="E790" s="8">
        <v>45715</v>
      </c>
      <c r="F790" s="8">
        <v>46017</v>
      </c>
      <c r="G790" s="8">
        <v>46017</v>
      </c>
      <c r="H790" s="28"/>
      <c r="I790" s="15">
        <v>782</v>
      </c>
      <c r="J790" s="15">
        <v>853</v>
      </c>
      <c r="K790" s="22">
        <v>50160000</v>
      </c>
      <c r="L790" s="22">
        <v>5016000</v>
      </c>
      <c r="M790" s="13">
        <f t="shared" si="36"/>
        <v>0.51333333333333331</v>
      </c>
      <c r="N790" s="6">
        <v>25748800</v>
      </c>
      <c r="O790" s="6">
        <v>24411200</v>
      </c>
      <c r="P790" s="6">
        <f t="shared" si="35"/>
        <v>50160000</v>
      </c>
      <c r="Q790" s="7">
        <v>0</v>
      </c>
      <c r="R790" s="22">
        <v>0</v>
      </c>
      <c r="S790" s="7">
        <v>0</v>
      </c>
      <c r="T790" s="9">
        <v>0</v>
      </c>
      <c r="U790" s="24">
        <v>0</v>
      </c>
      <c r="V790" s="7"/>
      <c r="W790" s="26">
        <v>0</v>
      </c>
      <c r="X790" s="7" t="s">
        <v>2400</v>
      </c>
    </row>
    <row r="791" spans="1:24" x14ac:dyDescent="0.25">
      <c r="A791" s="7">
        <v>20250834</v>
      </c>
      <c r="B791" s="7" t="s">
        <v>561</v>
      </c>
      <c r="C791" s="7" t="s">
        <v>624</v>
      </c>
      <c r="D791" s="11">
        <v>10</v>
      </c>
      <c r="E791" s="8">
        <v>45719</v>
      </c>
      <c r="F791" s="8">
        <v>46022</v>
      </c>
      <c r="G791" s="8">
        <v>46022</v>
      </c>
      <c r="H791" s="28"/>
      <c r="I791" s="15">
        <v>803</v>
      </c>
      <c r="J791" s="15">
        <v>794</v>
      </c>
      <c r="K791" s="22">
        <v>65360000</v>
      </c>
      <c r="L791" s="22">
        <v>6536000</v>
      </c>
      <c r="M791" s="13">
        <f t="shared" si="36"/>
        <v>0.69333333843329248</v>
      </c>
      <c r="N791" s="6">
        <v>45316267</v>
      </c>
      <c r="O791" s="6">
        <v>20043733</v>
      </c>
      <c r="P791" s="6">
        <f t="shared" si="35"/>
        <v>65360000</v>
      </c>
      <c r="Q791" s="7">
        <v>0</v>
      </c>
      <c r="R791" s="22">
        <v>0</v>
      </c>
      <c r="S791" s="7">
        <v>0</v>
      </c>
      <c r="T791" s="9">
        <v>0</v>
      </c>
      <c r="U791" s="24" t="s">
        <v>2533</v>
      </c>
      <c r="V791" s="7"/>
      <c r="W791" s="27">
        <v>435733</v>
      </c>
      <c r="X791" s="7" t="s">
        <v>2413</v>
      </c>
    </row>
    <row r="792" spans="1:24" x14ac:dyDescent="0.25">
      <c r="A792" s="7">
        <v>20250835</v>
      </c>
      <c r="B792" s="7" t="s">
        <v>679</v>
      </c>
      <c r="C792" s="7" t="s">
        <v>1550</v>
      </c>
      <c r="D792" s="11">
        <v>10</v>
      </c>
      <c r="E792" s="8">
        <v>45713</v>
      </c>
      <c r="F792" s="8">
        <v>46015</v>
      </c>
      <c r="G792" s="8">
        <v>46015</v>
      </c>
      <c r="H792" s="28"/>
      <c r="I792" s="15">
        <v>773</v>
      </c>
      <c r="J792" s="15">
        <v>828</v>
      </c>
      <c r="K792" s="22">
        <v>72940000</v>
      </c>
      <c r="L792" s="22">
        <v>7294000</v>
      </c>
      <c r="M792" s="13">
        <f t="shared" si="36"/>
        <v>0.72</v>
      </c>
      <c r="N792" s="6">
        <v>52516800</v>
      </c>
      <c r="O792" s="6">
        <v>20423200</v>
      </c>
      <c r="P792" s="6">
        <f t="shared" si="35"/>
        <v>72940000</v>
      </c>
      <c r="Q792" s="7">
        <v>0</v>
      </c>
      <c r="R792" s="22">
        <v>0</v>
      </c>
      <c r="S792" s="7">
        <v>0</v>
      </c>
      <c r="T792" s="9">
        <v>0</v>
      </c>
      <c r="U792" s="24">
        <v>0</v>
      </c>
      <c r="V792" s="7"/>
      <c r="W792" s="26">
        <v>0</v>
      </c>
      <c r="X792" s="7" t="s">
        <v>2413</v>
      </c>
    </row>
    <row r="793" spans="1:24" x14ac:dyDescent="0.25">
      <c r="A793" s="7">
        <v>20250836</v>
      </c>
      <c r="B793" s="7" t="s">
        <v>1033</v>
      </c>
      <c r="C793" s="7" t="s">
        <v>1551</v>
      </c>
      <c r="D793" s="11">
        <v>10.533333333333333</v>
      </c>
      <c r="E793" s="8">
        <v>45713</v>
      </c>
      <c r="F793" s="8">
        <v>46022</v>
      </c>
      <c r="G793" s="8">
        <v>46022</v>
      </c>
      <c r="H793" s="28"/>
      <c r="I793" s="15">
        <v>735</v>
      </c>
      <c r="J793" s="15">
        <v>789</v>
      </c>
      <c r="K793" s="22">
        <v>76830133</v>
      </c>
      <c r="L793" s="22">
        <v>7294000</v>
      </c>
      <c r="M793" s="13">
        <f t="shared" si="36"/>
        <v>0.68354430676307698</v>
      </c>
      <c r="N793" s="6">
        <v>52516800</v>
      </c>
      <c r="O793" s="6">
        <v>24313333</v>
      </c>
      <c r="P793" s="6">
        <f t="shared" si="35"/>
        <v>76830133</v>
      </c>
      <c r="Q793" s="7">
        <v>0</v>
      </c>
      <c r="R793" s="22">
        <v>0</v>
      </c>
      <c r="S793" s="7">
        <v>0</v>
      </c>
      <c r="T793" s="9">
        <v>0</v>
      </c>
      <c r="U793" s="24" t="s">
        <v>2533</v>
      </c>
      <c r="V793" s="7"/>
      <c r="W793" s="27">
        <v>2431333</v>
      </c>
      <c r="X793" s="7" t="s">
        <v>2403</v>
      </c>
    </row>
    <row r="794" spans="1:24" x14ac:dyDescent="0.25">
      <c r="A794" s="7">
        <v>20250837</v>
      </c>
      <c r="B794" s="7" t="s">
        <v>1034</v>
      </c>
      <c r="C794" s="7" t="s">
        <v>697</v>
      </c>
      <c r="D794" s="11">
        <v>10</v>
      </c>
      <c r="E794" s="8">
        <v>45719</v>
      </c>
      <c r="F794" s="8">
        <v>46022</v>
      </c>
      <c r="G794" s="8">
        <v>46022</v>
      </c>
      <c r="H794" s="28"/>
      <c r="I794" s="15">
        <v>943</v>
      </c>
      <c r="J794" s="15">
        <v>871</v>
      </c>
      <c r="K794" s="22">
        <v>101230000</v>
      </c>
      <c r="L794" s="22">
        <v>10123000</v>
      </c>
      <c r="M794" s="13">
        <f t="shared" si="36"/>
        <v>0.59333333004050182</v>
      </c>
      <c r="N794" s="6">
        <v>60063133</v>
      </c>
      <c r="O794" s="6">
        <v>41166867</v>
      </c>
      <c r="P794" s="6">
        <f t="shared" si="35"/>
        <v>101230000</v>
      </c>
      <c r="Q794" s="7">
        <v>0</v>
      </c>
      <c r="R794" s="22">
        <v>0</v>
      </c>
      <c r="S794" s="7">
        <v>0</v>
      </c>
      <c r="T794" s="9">
        <v>0</v>
      </c>
      <c r="U794" s="24">
        <v>0</v>
      </c>
      <c r="V794" s="7"/>
      <c r="W794" s="26">
        <v>0</v>
      </c>
      <c r="X794" s="7" t="s">
        <v>2413</v>
      </c>
    </row>
    <row r="795" spans="1:24" x14ac:dyDescent="0.25">
      <c r="A795" s="7">
        <v>20250838</v>
      </c>
      <c r="B795" s="7" t="s">
        <v>1035</v>
      </c>
      <c r="C795" s="7" t="s">
        <v>1552</v>
      </c>
      <c r="D795" s="11">
        <v>10</v>
      </c>
      <c r="E795" s="8">
        <v>45719</v>
      </c>
      <c r="F795" s="8">
        <v>46022</v>
      </c>
      <c r="G795" s="8">
        <v>46022</v>
      </c>
      <c r="H795" s="28"/>
      <c r="I795" s="15">
        <v>1016</v>
      </c>
      <c r="J795" s="15">
        <v>864</v>
      </c>
      <c r="K795" s="22">
        <v>128050000</v>
      </c>
      <c r="L795" s="22">
        <v>12805000</v>
      </c>
      <c r="M795" s="13">
        <f t="shared" si="36"/>
        <v>0.69333333073018355</v>
      </c>
      <c r="N795" s="6">
        <v>88781333</v>
      </c>
      <c r="O795" s="6">
        <v>39268667</v>
      </c>
      <c r="P795" s="6">
        <f t="shared" si="35"/>
        <v>128050000</v>
      </c>
      <c r="Q795" s="7">
        <v>0</v>
      </c>
      <c r="R795" s="22">
        <v>0</v>
      </c>
      <c r="S795" s="7">
        <v>0</v>
      </c>
      <c r="T795" s="9">
        <v>0</v>
      </c>
      <c r="U795" s="24" t="s">
        <v>2448</v>
      </c>
      <c r="V795" s="7"/>
      <c r="W795" s="27">
        <v>853667</v>
      </c>
      <c r="X795" s="7" t="s">
        <v>2415</v>
      </c>
    </row>
    <row r="796" spans="1:24" x14ac:dyDescent="0.25">
      <c r="A796" s="7">
        <v>20250839</v>
      </c>
      <c r="B796" s="7" t="s">
        <v>672</v>
      </c>
      <c r="C796" s="7" t="s">
        <v>1553</v>
      </c>
      <c r="D796" s="11">
        <v>10</v>
      </c>
      <c r="E796" s="8">
        <v>45715</v>
      </c>
      <c r="F796" s="8">
        <v>46017</v>
      </c>
      <c r="G796" s="8">
        <v>46017</v>
      </c>
      <c r="H796" s="28"/>
      <c r="I796" s="15">
        <v>970</v>
      </c>
      <c r="J796" s="15">
        <v>865</v>
      </c>
      <c r="K796" s="22">
        <v>101230000</v>
      </c>
      <c r="L796" s="22">
        <v>10123000</v>
      </c>
      <c r="M796" s="13">
        <f t="shared" si="36"/>
        <v>0.71333333004050181</v>
      </c>
      <c r="N796" s="6">
        <v>72210733</v>
      </c>
      <c r="O796" s="6">
        <v>29019267</v>
      </c>
      <c r="P796" s="6">
        <f t="shared" si="35"/>
        <v>101230000</v>
      </c>
      <c r="Q796" s="7">
        <v>0</v>
      </c>
      <c r="R796" s="22">
        <v>0</v>
      </c>
      <c r="S796" s="7">
        <v>0</v>
      </c>
      <c r="T796" s="9">
        <v>0</v>
      </c>
      <c r="U796" s="24">
        <v>0</v>
      </c>
      <c r="V796" s="7"/>
      <c r="W796" s="26">
        <v>0</v>
      </c>
      <c r="X796" s="7" t="s">
        <v>2415</v>
      </c>
    </row>
    <row r="797" spans="1:24" x14ac:dyDescent="0.25">
      <c r="A797" s="7">
        <v>20250840</v>
      </c>
      <c r="B797" s="7" t="s">
        <v>78</v>
      </c>
      <c r="C797" s="7" t="s">
        <v>1554</v>
      </c>
      <c r="D797" s="11">
        <v>10</v>
      </c>
      <c r="E797" s="8">
        <v>45720</v>
      </c>
      <c r="F797" s="8">
        <v>46022</v>
      </c>
      <c r="G797" s="8">
        <v>46022</v>
      </c>
      <c r="H797" s="28"/>
      <c r="I797" s="15">
        <v>997</v>
      </c>
      <c r="J797" s="15">
        <v>880</v>
      </c>
      <c r="K797" s="22">
        <v>30470000</v>
      </c>
      <c r="L797" s="22">
        <v>3047000</v>
      </c>
      <c r="M797" s="13">
        <f t="shared" si="36"/>
        <v>0.69</v>
      </c>
      <c r="N797" s="6">
        <v>21024300</v>
      </c>
      <c r="O797" s="6">
        <v>9445700</v>
      </c>
      <c r="P797" s="6">
        <f t="shared" si="35"/>
        <v>30470000</v>
      </c>
      <c r="Q797" s="7">
        <v>0</v>
      </c>
      <c r="R797" s="22">
        <v>0</v>
      </c>
      <c r="S797" s="7">
        <v>0</v>
      </c>
      <c r="T797" s="9">
        <v>0</v>
      </c>
      <c r="U797" s="24" t="s">
        <v>2449</v>
      </c>
      <c r="V797" s="7"/>
      <c r="W797" s="26">
        <v>0</v>
      </c>
      <c r="X797" s="7" t="s">
        <v>2415</v>
      </c>
    </row>
    <row r="798" spans="1:24" x14ac:dyDescent="0.25">
      <c r="A798" s="7">
        <v>20250841</v>
      </c>
      <c r="B798" s="7" t="s">
        <v>1972</v>
      </c>
      <c r="C798" s="7" t="s">
        <v>1973</v>
      </c>
      <c r="D798" s="11">
        <v>9</v>
      </c>
      <c r="E798" s="8">
        <v>45782</v>
      </c>
      <c r="F798" s="8">
        <v>46057</v>
      </c>
      <c r="G798" s="8">
        <v>46057</v>
      </c>
      <c r="H798" s="28"/>
      <c r="I798" s="15" t="s">
        <v>1698</v>
      </c>
      <c r="J798" s="15" t="s">
        <v>1698</v>
      </c>
      <c r="K798" s="22" t="s">
        <v>1698</v>
      </c>
      <c r="L798" s="22" t="str">
        <f>K798</f>
        <v>FONDIGER</v>
      </c>
      <c r="M798" s="22" t="str">
        <f>L798</f>
        <v>FONDIGER</v>
      </c>
      <c r="N798" s="6" t="s">
        <v>1698</v>
      </c>
      <c r="O798" s="6" t="s">
        <v>1698</v>
      </c>
      <c r="P798" s="6" t="s">
        <v>1698</v>
      </c>
      <c r="Q798" s="7">
        <v>0</v>
      </c>
      <c r="R798" s="22">
        <v>0</v>
      </c>
      <c r="S798" s="7">
        <v>0</v>
      </c>
      <c r="T798" s="9">
        <v>0</v>
      </c>
      <c r="U798" s="24">
        <v>0</v>
      </c>
      <c r="V798" s="7"/>
      <c r="W798" s="26">
        <v>0</v>
      </c>
      <c r="X798" s="7" t="s">
        <v>2403</v>
      </c>
    </row>
    <row r="799" spans="1:24" x14ac:dyDescent="0.25">
      <c r="A799" s="7">
        <v>20250842</v>
      </c>
      <c r="B799" s="7" t="s">
        <v>1036</v>
      </c>
      <c r="C799" s="7" t="s">
        <v>638</v>
      </c>
      <c r="D799" s="11">
        <v>10.533333333333333</v>
      </c>
      <c r="E799" s="8">
        <v>45719</v>
      </c>
      <c r="F799" s="8">
        <v>46022</v>
      </c>
      <c r="G799" s="8">
        <v>46022</v>
      </c>
      <c r="H799" s="28"/>
      <c r="I799" s="15">
        <v>1006</v>
      </c>
      <c r="J799" s="15">
        <v>872</v>
      </c>
      <c r="K799" s="22">
        <v>52344033</v>
      </c>
      <c r="L799" s="22">
        <v>4969370</v>
      </c>
      <c r="M799" s="13">
        <f t="shared" si="36"/>
        <v>0.66453673907778565</v>
      </c>
      <c r="N799" s="6">
        <v>34784533</v>
      </c>
      <c r="O799" s="6">
        <v>17559500</v>
      </c>
      <c r="P799" s="6">
        <f t="shared" si="35"/>
        <v>52344033</v>
      </c>
      <c r="Q799" s="7">
        <v>0</v>
      </c>
      <c r="R799" s="22">
        <v>0</v>
      </c>
      <c r="S799" s="7">
        <v>0</v>
      </c>
      <c r="T799" s="9">
        <v>0</v>
      </c>
      <c r="U799" s="24" t="s">
        <v>2533</v>
      </c>
      <c r="V799" s="7"/>
      <c r="W799" s="27">
        <v>2508500</v>
      </c>
      <c r="X799" s="7" t="s">
        <v>2411</v>
      </c>
    </row>
    <row r="800" spans="1:24" x14ac:dyDescent="0.25">
      <c r="A800" s="7">
        <v>20250843</v>
      </c>
      <c r="B800" s="7" t="s">
        <v>1703</v>
      </c>
      <c r="C800" s="7" t="s">
        <v>1555</v>
      </c>
      <c r="D800" s="11">
        <v>10</v>
      </c>
      <c r="E800" s="8">
        <v>45727</v>
      </c>
      <c r="F800" s="8">
        <v>46022</v>
      </c>
      <c r="G800" s="8">
        <v>46022</v>
      </c>
      <c r="H800" s="28"/>
      <c r="I800" s="15">
        <v>984</v>
      </c>
      <c r="J800" s="15">
        <v>908</v>
      </c>
      <c r="K800" s="22">
        <v>24830000</v>
      </c>
      <c r="L800" s="22">
        <v>2483000</v>
      </c>
      <c r="M800" s="13">
        <f t="shared" si="36"/>
        <v>0.66666665324204588</v>
      </c>
      <c r="N800" s="6">
        <v>16553333</v>
      </c>
      <c r="O800" s="6">
        <v>8276667</v>
      </c>
      <c r="P800" s="6">
        <f t="shared" si="35"/>
        <v>24830000</v>
      </c>
      <c r="Q800" s="7">
        <v>0</v>
      </c>
      <c r="R800" s="22">
        <v>0</v>
      </c>
      <c r="S800" s="7">
        <v>0</v>
      </c>
      <c r="T800" s="9">
        <v>0</v>
      </c>
      <c r="U800" s="24">
        <v>0</v>
      </c>
      <c r="V800" s="7"/>
      <c r="W800" s="26">
        <v>0</v>
      </c>
      <c r="X800" s="7" t="s">
        <v>2400</v>
      </c>
    </row>
    <row r="801" spans="1:24" x14ac:dyDescent="0.25">
      <c r="A801" s="7">
        <v>20250844</v>
      </c>
      <c r="B801" s="7" t="s">
        <v>469</v>
      </c>
      <c r="C801" s="7" t="s">
        <v>1555</v>
      </c>
      <c r="D801" s="11">
        <v>10</v>
      </c>
      <c r="E801" s="8">
        <v>45722</v>
      </c>
      <c r="F801" s="8">
        <v>46022</v>
      </c>
      <c r="G801" s="8">
        <v>46022</v>
      </c>
      <c r="H801" s="28"/>
      <c r="I801" s="15">
        <v>986</v>
      </c>
      <c r="J801" s="15">
        <v>931</v>
      </c>
      <c r="K801" s="22">
        <v>29310000</v>
      </c>
      <c r="L801" s="22">
        <v>2931000</v>
      </c>
      <c r="M801" s="13">
        <f t="shared" si="36"/>
        <v>0.68333333333333335</v>
      </c>
      <c r="N801" s="6">
        <v>20028500</v>
      </c>
      <c r="O801" s="6">
        <v>9281500</v>
      </c>
      <c r="P801" s="6">
        <f t="shared" si="35"/>
        <v>29310000</v>
      </c>
      <c r="Q801" s="7">
        <v>0</v>
      </c>
      <c r="R801" s="22">
        <v>0</v>
      </c>
      <c r="S801" s="7">
        <v>0</v>
      </c>
      <c r="T801" s="9">
        <v>0</v>
      </c>
      <c r="U801" s="24" t="s">
        <v>2450</v>
      </c>
      <c r="V801" s="7"/>
      <c r="W801" s="26">
        <v>0</v>
      </c>
      <c r="X801" s="7" t="s">
        <v>2400</v>
      </c>
    </row>
    <row r="802" spans="1:24" x14ac:dyDescent="0.25">
      <c r="A802" s="7">
        <v>20250845</v>
      </c>
      <c r="B802" s="7" t="s">
        <v>1037</v>
      </c>
      <c r="C802" s="7" t="s">
        <v>862</v>
      </c>
      <c r="D802" s="11">
        <v>8</v>
      </c>
      <c r="E802" s="8">
        <v>45735</v>
      </c>
      <c r="F802" s="8">
        <v>45979</v>
      </c>
      <c r="G802" s="8">
        <v>45979</v>
      </c>
      <c r="H802" s="28"/>
      <c r="I802" s="15">
        <v>964</v>
      </c>
      <c r="J802" s="15">
        <v>933</v>
      </c>
      <c r="K802" s="22">
        <v>40128000</v>
      </c>
      <c r="L802" s="22">
        <v>5016000</v>
      </c>
      <c r="M802" s="13">
        <f t="shared" si="36"/>
        <v>0.83750000000000002</v>
      </c>
      <c r="N802" s="6">
        <v>33607200</v>
      </c>
      <c r="O802" s="6">
        <v>6520800</v>
      </c>
      <c r="P802" s="6">
        <f t="shared" si="35"/>
        <v>40128000</v>
      </c>
      <c r="Q802" s="7">
        <v>0</v>
      </c>
      <c r="R802" s="22">
        <v>0</v>
      </c>
      <c r="S802" s="7">
        <v>0</v>
      </c>
      <c r="T802" s="9">
        <v>0</v>
      </c>
      <c r="U802" s="24">
        <v>0</v>
      </c>
      <c r="V802" s="7"/>
      <c r="W802" s="26">
        <v>0</v>
      </c>
      <c r="X802" s="7" t="s">
        <v>2400</v>
      </c>
    </row>
    <row r="803" spans="1:24" x14ac:dyDescent="0.25">
      <c r="A803" s="7">
        <v>20250846</v>
      </c>
      <c r="B803" s="7" t="s">
        <v>1704</v>
      </c>
      <c r="C803" s="7" t="s">
        <v>526</v>
      </c>
      <c r="D803" s="11">
        <v>8</v>
      </c>
      <c r="E803" s="8">
        <v>45720</v>
      </c>
      <c r="F803" s="8">
        <v>45964</v>
      </c>
      <c r="G803" s="8">
        <v>45964</v>
      </c>
      <c r="H803" s="28"/>
      <c r="I803" s="15">
        <v>982</v>
      </c>
      <c r="J803" s="15">
        <v>892</v>
      </c>
      <c r="K803" s="22">
        <v>46216000</v>
      </c>
      <c r="L803" s="22">
        <v>5777000</v>
      </c>
      <c r="M803" s="13">
        <f t="shared" si="36"/>
        <v>0.86250000000000004</v>
      </c>
      <c r="N803" s="6">
        <v>39861300</v>
      </c>
      <c r="O803" s="6">
        <v>6354700</v>
      </c>
      <c r="P803" s="6">
        <f t="shared" si="35"/>
        <v>46216000</v>
      </c>
      <c r="Q803" s="7">
        <v>0</v>
      </c>
      <c r="R803" s="22">
        <v>0</v>
      </c>
      <c r="S803" s="7">
        <v>0</v>
      </c>
      <c r="T803" s="9">
        <v>0</v>
      </c>
      <c r="U803" s="24">
        <v>0</v>
      </c>
      <c r="V803" s="7"/>
      <c r="W803" s="26">
        <v>0</v>
      </c>
      <c r="X803" s="7" t="s">
        <v>2400</v>
      </c>
    </row>
    <row r="804" spans="1:24" x14ac:dyDescent="0.25">
      <c r="A804" s="7">
        <v>20250847</v>
      </c>
      <c r="B804" s="7" t="s">
        <v>819</v>
      </c>
      <c r="C804" s="7" t="s">
        <v>1556</v>
      </c>
      <c r="D804" s="11">
        <v>8</v>
      </c>
      <c r="E804" s="8">
        <v>45722</v>
      </c>
      <c r="F804" s="8">
        <v>45966</v>
      </c>
      <c r="G804" s="8">
        <v>45966</v>
      </c>
      <c r="H804" s="28"/>
      <c r="I804" s="15">
        <v>965</v>
      </c>
      <c r="J804" s="15">
        <v>932</v>
      </c>
      <c r="K804" s="22">
        <v>40128000</v>
      </c>
      <c r="L804" s="22">
        <v>5016000</v>
      </c>
      <c r="M804" s="13">
        <f t="shared" si="36"/>
        <v>0.85416666666666663</v>
      </c>
      <c r="N804" s="6">
        <v>34276000</v>
      </c>
      <c r="O804" s="6">
        <v>5852000</v>
      </c>
      <c r="P804" s="6">
        <f t="shared" si="35"/>
        <v>40128000</v>
      </c>
      <c r="Q804" s="7">
        <v>0</v>
      </c>
      <c r="R804" s="22">
        <v>0</v>
      </c>
      <c r="S804" s="7">
        <v>0</v>
      </c>
      <c r="T804" s="9">
        <v>0</v>
      </c>
      <c r="U804" s="24">
        <v>0</v>
      </c>
      <c r="V804" s="7"/>
      <c r="W804" s="26">
        <v>0</v>
      </c>
      <c r="X804" s="7" t="s">
        <v>2400</v>
      </c>
    </row>
    <row r="805" spans="1:24" x14ac:dyDescent="0.25">
      <c r="A805" s="7">
        <v>20250848</v>
      </c>
      <c r="B805" s="7" t="s">
        <v>732</v>
      </c>
      <c r="C805" s="7" t="s">
        <v>538</v>
      </c>
      <c r="D805" s="11">
        <v>10.7</v>
      </c>
      <c r="E805" s="8">
        <v>45728</v>
      </c>
      <c r="F805" s="8">
        <v>46022</v>
      </c>
      <c r="G805" s="8">
        <v>46022</v>
      </c>
      <c r="H805" s="28"/>
      <c r="I805" s="15">
        <v>1007</v>
      </c>
      <c r="J805" s="15">
        <v>1031</v>
      </c>
      <c r="K805" s="22">
        <v>33769200</v>
      </c>
      <c r="L805" s="22">
        <v>3156000</v>
      </c>
      <c r="M805" s="13">
        <f t="shared" si="36"/>
        <v>0.6199376947040498</v>
      </c>
      <c r="N805" s="6">
        <v>20934800</v>
      </c>
      <c r="O805" s="6">
        <v>12834400</v>
      </c>
      <c r="P805" s="6">
        <f t="shared" si="35"/>
        <v>33769200</v>
      </c>
      <c r="Q805" s="7">
        <v>0</v>
      </c>
      <c r="R805" s="22">
        <v>0</v>
      </c>
      <c r="S805" s="7">
        <v>0</v>
      </c>
      <c r="T805" s="9">
        <v>0</v>
      </c>
      <c r="U805" s="24" t="s">
        <v>2533</v>
      </c>
      <c r="V805" s="7"/>
      <c r="W805" s="27">
        <v>3366400</v>
      </c>
      <c r="X805" s="7" t="s">
        <v>2411</v>
      </c>
    </row>
    <row r="806" spans="1:24" x14ac:dyDescent="0.25">
      <c r="A806" s="7">
        <v>20250849</v>
      </c>
      <c r="B806" s="7" t="s">
        <v>294</v>
      </c>
      <c r="C806" s="7" t="s">
        <v>1557</v>
      </c>
      <c r="D806" s="11">
        <v>10</v>
      </c>
      <c r="E806" s="8">
        <v>45722</v>
      </c>
      <c r="F806" s="8">
        <v>46022</v>
      </c>
      <c r="G806" s="8">
        <v>46022</v>
      </c>
      <c r="H806" s="28"/>
      <c r="I806" s="15">
        <v>1008</v>
      </c>
      <c r="J806" s="15">
        <v>877</v>
      </c>
      <c r="K806" s="22">
        <v>44520000</v>
      </c>
      <c r="L806" s="22">
        <v>4452000</v>
      </c>
      <c r="M806" s="13">
        <f t="shared" si="36"/>
        <v>0.68333333333333335</v>
      </c>
      <c r="N806" s="6">
        <v>30422000</v>
      </c>
      <c r="O806" s="6">
        <v>14098000</v>
      </c>
      <c r="P806" s="6">
        <f t="shared" si="35"/>
        <v>44520000</v>
      </c>
      <c r="Q806" s="7">
        <v>0</v>
      </c>
      <c r="R806" s="22">
        <v>0</v>
      </c>
      <c r="S806" s="7">
        <v>0</v>
      </c>
      <c r="T806" s="9">
        <v>0</v>
      </c>
      <c r="U806" s="24">
        <v>0</v>
      </c>
      <c r="V806" s="7"/>
      <c r="W806" s="27">
        <v>742000</v>
      </c>
      <c r="X806" s="7" t="s">
        <v>2421</v>
      </c>
    </row>
    <row r="807" spans="1:24" x14ac:dyDescent="0.25">
      <c r="A807" s="7">
        <v>20250850</v>
      </c>
      <c r="B807" s="7" t="s">
        <v>466</v>
      </c>
      <c r="C807" s="7" t="s">
        <v>1558</v>
      </c>
      <c r="D807" s="11">
        <v>10</v>
      </c>
      <c r="E807" s="8">
        <v>45722</v>
      </c>
      <c r="F807" s="8">
        <v>46022</v>
      </c>
      <c r="G807" s="8">
        <v>46022</v>
      </c>
      <c r="H807" s="28"/>
      <c r="I807" s="15">
        <v>974</v>
      </c>
      <c r="J807" s="15">
        <v>904</v>
      </c>
      <c r="K807" s="22">
        <v>44520000</v>
      </c>
      <c r="L807" s="22">
        <v>4452000</v>
      </c>
      <c r="M807" s="13">
        <f t="shared" si="36"/>
        <v>0.68333333333333335</v>
      </c>
      <c r="N807" s="6">
        <v>30422000</v>
      </c>
      <c r="O807" s="6">
        <v>14098000</v>
      </c>
      <c r="P807" s="6">
        <f t="shared" si="35"/>
        <v>44520000</v>
      </c>
      <c r="Q807" s="7">
        <v>0</v>
      </c>
      <c r="R807" s="22">
        <v>0</v>
      </c>
      <c r="S807" s="7">
        <v>0</v>
      </c>
      <c r="T807" s="9">
        <v>0</v>
      </c>
      <c r="U807" s="24" t="s">
        <v>2295</v>
      </c>
      <c r="V807" s="7"/>
      <c r="W807" s="27">
        <v>742000</v>
      </c>
      <c r="X807" s="7" t="s">
        <v>2421</v>
      </c>
    </row>
    <row r="808" spans="1:24" x14ac:dyDescent="0.25">
      <c r="A808" s="7">
        <v>20250851</v>
      </c>
      <c r="B808" s="7" t="s">
        <v>483</v>
      </c>
      <c r="C808" s="7" t="s">
        <v>1559</v>
      </c>
      <c r="D808" s="11">
        <v>10</v>
      </c>
      <c r="E808" s="8">
        <v>45723</v>
      </c>
      <c r="F808" s="8">
        <v>46022</v>
      </c>
      <c r="G808" s="8">
        <v>46022</v>
      </c>
      <c r="H808" s="28"/>
      <c r="I808" s="15">
        <v>951</v>
      </c>
      <c r="J808" s="15">
        <v>884</v>
      </c>
      <c r="K808" s="22">
        <v>44520000</v>
      </c>
      <c r="L808" s="22">
        <v>4452000</v>
      </c>
      <c r="M808" s="13">
        <f t="shared" si="36"/>
        <v>0.68</v>
      </c>
      <c r="N808" s="6">
        <v>30273600</v>
      </c>
      <c r="O808" s="6">
        <v>14246400</v>
      </c>
      <c r="P808" s="6">
        <f t="shared" si="35"/>
        <v>44520000</v>
      </c>
      <c r="Q808" s="7">
        <v>0</v>
      </c>
      <c r="R808" s="22">
        <v>0</v>
      </c>
      <c r="S808" s="7">
        <v>0</v>
      </c>
      <c r="T808" s="9">
        <v>0</v>
      </c>
      <c r="U808" s="24" t="s">
        <v>2296</v>
      </c>
      <c r="V808" s="7"/>
      <c r="W808" s="26">
        <v>0</v>
      </c>
      <c r="X808" s="7" t="s">
        <v>2421</v>
      </c>
    </row>
    <row r="809" spans="1:24" x14ac:dyDescent="0.25">
      <c r="A809" s="7">
        <v>20250852</v>
      </c>
      <c r="B809" s="7" t="s">
        <v>254</v>
      </c>
      <c r="C809" s="7" t="s">
        <v>1560</v>
      </c>
      <c r="D809" s="11">
        <v>10</v>
      </c>
      <c r="E809" s="8">
        <v>45720</v>
      </c>
      <c r="F809" s="8">
        <v>46022</v>
      </c>
      <c r="G809" s="8">
        <v>46022</v>
      </c>
      <c r="H809" s="28"/>
      <c r="I809" s="15">
        <v>1014</v>
      </c>
      <c r="J809" s="15">
        <v>876</v>
      </c>
      <c r="K809" s="22">
        <v>44520000</v>
      </c>
      <c r="L809" s="22">
        <v>4452000</v>
      </c>
      <c r="M809" s="13">
        <f t="shared" si="36"/>
        <v>0.69</v>
      </c>
      <c r="N809" s="6">
        <v>30718800</v>
      </c>
      <c r="O809" s="6">
        <v>13801200</v>
      </c>
      <c r="P809" s="6">
        <f t="shared" si="35"/>
        <v>44520000</v>
      </c>
      <c r="Q809" s="7">
        <v>0</v>
      </c>
      <c r="R809" s="22">
        <v>0</v>
      </c>
      <c r="S809" s="7">
        <v>0</v>
      </c>
      <c r="T809" s="9">
        <v>0</v>
      </c>
      <c r="U809" s="24" t="s">
        <v>2451</v>
      </c>
      <c r="V809" s="7"/>
      <c r="W809" s="27">
        <v>445200</v>
      </c>
      <c r="X809" s="7" t="s">
        <v>2421</v>
      </c>
    </row>
    <row r="810" spans="1:24" x14ac:dyDescent="0.25">
      <c r="A810" s="7">
        <v>20250853</v>
      </c>
      <c r="B810" s="7" t="s">
        <v>691</v>
      </c>
      <c r="C810" s="7" t="s">
        <v>1561</v>
      </c>
      <c r="D810" s="11">
        <v>7</v>
      </c>
      <c r="E810" s="8">
        <v>45721</v>
      </c>
      <c r="F810" s="8">
        <v>45934</v>
      </c>
      <c r="G810" s="8">
        <v>45934</v>
      </c>
      <c r="H810" s="28"/>
      <c r="I810" s="15">
        <v>1035</v>
      </c>
      <c r="J810" s="15">
        <v>911</v>
      </c>
      <c r="K810" s="22">
        <v>45752000</v>
      </c>
      <c r="L810" s="22">
        <v>6536000</v>
      </c>
      <c r="M810" s="13">
        <f t="shared" si="36"/>
        <v>1</v>
      </c>
      <c r="N810" s="6">
        <v>45752000</v>
      </c>
      <c r="O810" s="6">
        <v>0</v>
      </c>
      <c r="P810" s="6">
        <f t="shared" si="35"/>
        <v>45752000</v>
      </c>
      <c r="Q810" s="7">
        <v>0</v>
      </c>
      <c r="R810" s="22">
        <v>0</v>
      </c>
      <c r="S810" s="7">
        <v>0</v>
      </c>
      <c r="T810" s="9">
        <v>0</v>
      </c>
      <c r="U810" s="24">
        <v>0</v>
      </c>
      <c r="V810" s="7"/>
      <c r="W810" s="26">
        <v>0</v>
      </c>
      <c r="X810" s="7" t="s">
        <v>2407</v>
      </c>
    </row>
    <row r="811" spans="1:24" x14ac:dyDescent="0.25">
      <c r="A811" s="7">
        <v>20250854</v>
      </c>
      <c r="B811" s="7" t="s">
        <v>1038</v>
      </c>
      <c r="C811" s="7" t="s">
        <v>1225</v>
      </c>
      <c r="D811" s="11">
        <v>7</v>
      </c>
      <c r="E811" s="8">
        <v>45721</v>
      </c>
      <c r="F811" s="8">
        <v>45934</v>
      </c>
      <c r="G811" s="8">
        <v>45934</v>
      </c>
      <c r="H811" s="28"/>
      <c r="I811" s="15">
        <v>966</v>
      </c>
      <c r="J811" s="15">
        <v>909</v>
      </c>
      <c r="K811" s="22">
        <v>16177000</v>
      </c>
      <c r="L811" s="22">
        <v>2311000</v>
      </c>
      <c r="M811" s="13">
        <f t="shared" si="36"/>
        <v>1</v>
      </c>
      <c r="N811" s="6">
        <v>16177000</v>
      </c>
      <c r="O811" s="6">
        <v>0</v>
      </c>
      <c r="P811" s="6">
        <f t="shared" si="35"/>
        <v>16177000</v>
      </c>
      <c r="Q811" s="7">
        <v>0</v>
      </c>
      <c r="R811" s="22">
        <v>0</v>
      </c>
      <c r="S811" s="7">
        <v>0</v>
      </c>
      <c r="T811" s="9">
        <v>0</v>
      </c>
      <c r="U811" s="24">
        <v>0</v>
      </c>
      <c r="V811" s="7"/>
      <c r="W811" s="26">
        <v>0</v>
      </c>
      <c r="X811" s="7" t="s">
        <v>2407</v>
      </c>
    </row>
    <row r="812" spans="1:24" x14ac:dyDescent="0.25">
      <c r="A812" s="7">
        <v>20250855</v>
      </c>
      <c r="B812" s="7" t="s">
        <v>1039</v>
      </c>
      <c r="C812" s="7" t="s">
        <v>1317</v>
      </c>
      <c r="D812" s="11">
        <v>8</v>
      </c>
      <c r="E812" s="8">
        <v>45722</v>
      </c>
      <c r="F812" s="8">
        <v>45966</v>
      </c>
      <c r="G812" s="8">
        <v>45966</v>
      </c>
      <c r="H812" s="28"/>
      <c r="I812" s="15">
        <v>957</v>
      </c>
      <c r="J812" s="15">
        <v>910</v>
      </c>
      <c r="K812" s="22">
        <v>35616000</v>
      </c>
      <c r="L812" s="22">
        <v>4452000</v>
      </c>
      <c r="M812" s="13">
        <f t="shared" si="36"/>
        <v>0.85416666666666663</v>
      </c>
      <c r="N812" s="6">
        <v>30422000</v>
      </c>
      <c r="O812" s="6">
        <v>5194000</v>
      </c>
      <c r="P812" s="6">
        <f t="shared" si="35"/>
        <v>35616000</v>
      </c>
      <c r="Q812" s="7">
        <v>0</v>
      </c>
      <c r="R812" s="22">
        <v>0</v>
      </c>
      <c r="S812" s="7">
        <v>0</v>
      </c>
      <c r="T812" s="9">
        <v>0</v>
      </c>
      <c r="U812" s="24">
        <v>0</v>
      </c>
      <c r="V812" s="7"/>
      <c r="W812" s="26">
        <v>0</v>
      </c>
      <c r="X812" s="7" t="s">
        <v>2407</v>
      </c>
    </row>
    <row r="813" spans="1:24" x14ac:dyDescent="0.25">
      <c r="A813" s="7">
        <v>20250856</v>
      </c>
      <c r="B813" s="7" t="s">
        <v>418</v>
      </c>
      <c r="C813" s="7" t="s">
        <v>1515</v>
      </c>
      <c r="D813" s="11">
        <v>8</v>
      </c>
      <c r="E813" s="8">
        <v>45721</v>
      </c>
      <c r="F813" s="8">
        <v>45965</v>
      </c>
      <c r="G813" s="8">
        <v>45965</v>
      </c>
      <c r="H813" s="28"/>
      <c r="I813" s="15">
        <v>989</v>
      </c>
      <c r="J813" s="15">
        <v>922</v>
      </c>
      <c r="K813" s="22">
        <v>18488000</v>
      </c>
      <c r="L813" s="22">
        <v>2311000</v>
      </c>
      <c r="M813" s="13">
        <f t="shared" si="36"/>
        <v>0.85833335136304634</v>
      </c>
      <c r="N813" s="6">
        <v>15868867</v>
      </c>
      <c r="O813" s="6">
        <v>2619133</v>
      </c>
      <c r="P813" s="6">
        <f t="shared" si="35"/>
        <v>18488000</v>
      </c>
      <c r="Q813" s="7">
        <v>0</v>
      </c>
      <c r="R813" s="22">
        <v>0</v>
      </c>
      <c r="S813" s="7">
        <v>0</v>
      </c>
      <c r="T813" s="9">
        <v>0</v>
      </c>
      <c r="U813" s="24">
        <v>0</v>
      </c>
      <c r="V813" s="7"/>
      <c r="W813" s="26">
        <v>0</v>
      </c>
      <c r="X813" s="7" t="s">
        <v>2407</v>
      </c>
    </row>
    <row r="814" spans="1:24" x14ac:dyDescent="0.25">
      <c r="A814" s="7">
        <v>20250857</v>
      </c>
      <c r="B814" s="7" t="s">
        <v>747</v>
      </c>
      <c r="C814" s="7" t="s">
        <v>1562</v>
      </c>
      <c r="D814" s="11">
        <v>9.8000000000000007</v>
      </c>
      <c r="E814" s="8">
        <v>45721</v>
      </c>
      <c r="F814" s="8">
        <v>46019</v>
      </c>
      <c r="G814" s="8">
        <v>46019</v>
      </c>
      <c r="H814" s="28"/>
      <c r="I814" s="15">
        <v>1012</v>
      </c>
      <c r="J814" s="15">
        <v>896</v>
      </c>
      <c r="K814" s="22">
        <v>84632800</v>
      </c>
      <c r="L814" s="22">
        <v>8636000</v>
      </c>
      <c r="M814" s="13">
        <f t="shared" si="36"/>
        <v>0.70068026817026019</v>
      </c>
      <c r="N814" s="6">
        <v>59300533</v>
      </c>
      <c r="O814" s="6">
        <v>25332267</v>
      </c>
      <c r="P814" s="6">
        <f t="shared" si="35"/>
        <v>84632800</v>
      </c>
      <c r="Q814" s="7">
        <v>0</v>
      </c>
      <c r="R814" s="22">
        <v>0</v>
      </c>
      <c r="S814" s="7">
        <v>0</v>
      </c>
      <c r="T814" s="9">
        <v>0</v>
      </c>
      <c r="U814" s="24">
        <v>0</v>
      </c>
      <c r="V814" s="7"/>
      <c r="W814" s="26">
        <v>0</v>
      </c>
      <c r="X814" s="7" t="s">
        <v>2397</v>
      </c>
    </row>
    <row r="815" spans="1:24" x14ac:dyDescent="0.25">
      <c r="A815" s="7">
        <v>20250858</v>
      </c>
      <c r="B815" s="7" t="s">
        <v>856</v>
      </c>
      <c r="C815" s="7" t="s">
        <v>1502</v>
      </c>
      <c r="D815" s="11">
        <v>7.5</v>
      </c>
      <c r="E815" s="8">
        <v>45720</v>
      </c>
      <c r="F815" s="8">
        <v>45948</v>
      </c>
      <c r="G815" s="8">
        <v>45948</v>
      </c>
      <c r="H815" s="28"/>
      <c r="I815" s="15">
        <v>874</v>
      </c>
      <c r="J815" s="15">
        <v>923</v>
      </c>
      <c r="K815" s="22">
        <v>29917500</v>
      </c>
      <c r="L815" s="22">
        <v>3989000</v>
      </c>
      <c r="M815" s="13">
        <f t="shared" si="36"/>
        <v>0.92</v>
      </c>
      <c r="N815" s="6">
        <v>27524100</v>
      </c>
      <c r="O815" s="6">
        <v>2393400</v>
      </c>
      <c r="P815" s="6">
        <f t="shared" si="35"/>
        <v>29917500</v>
      </c>
      <c r="Q815" s="7">
        <v>0</v>
      </c>
      <c r="R815" s="22">
        <v>0</v>
      </c>
      <c r="S815" s="7">
        <v>0</v>
      </c>
      <c r="T815" s="9">
        <v>0</v>
      </c>
      <c r="U815" s="24">
        <v>0</v>
      </c>
      <c r="V815" s="7"/>
      <c r="W815" s="26">
        <v>0</v>
      </c>
      <c r="X815" s="7" t="s">
        <v>2407</v>
      </c>
    </row>
    <row r="816" spans="1:24" x14ac:dyDescent="0.25">
      <c r="A816" s="7">
        <v>20250859</v>
      </c>
      <c r="B816" s="7" t="s">
        <v>1040</v>
      </c>
      <c r="C816" s="7" t="s">
        <v>1528</v>
      </c>
      <c r="D816" s="11">
        <v>10</v>
      </c>
      <c r="E816" s="8">
        <v>45719</v>
      </c>
      <c r="F816" s="8">
        <v>46022</v>
      </c>
      <c r="G816" s="8">
        <v>46022</v>
      </c>
      <c r="H816" s="28"/>
      <c r="I816" s="15">
        <v>973</v>
      </c>
      <c r="J816" s="15">
        <v>874</v>
      </c>
      <c r="K816" s="22">
        <v>23110000</v>
      </c>
      <c r="L816" s="22">
        <v>2311000</v>
      </c>
      <c r="M816" s="13">
        <f t="shared" si="36"/>
        <v>0.69333331890956296</v>
      </c>
      <c r="N816" s="6">
        <v>16022933</v>
      </c>
      <c r="O816" s="6">
        <v>7087067</v>
      </c>
      <c r="P816" s="6">
        <f t="shared" si="35"/>
        <v>23110000</v>
      </c>
      <c r="Q816" s="7">
        <v>0</v>
      </c>
      <c r="R816" s="22">
        <v>0</v>
      </c>
      <c r="S816" s="7">
        <v>0</v>
      </c>
      <c r="T816" s="9">
        <v>0</v>
      </c>
      <c r="U816" s="24" t="s">
        <v>2297</v>
      </c>
      <c r="V816" s="7"/>
      <c r="W816" s="27">
        <v>154067</v>
      </c>
      <c r="X816" s="7" t="s">
        <v>2415</v>
      </c>
    </row>
    <row r="817" spans="1:24" x14ac:dyDescent="0.25">
      <c r="A817" s="7">
        <v>20250860</v>
      </c>
      <c r="B817" s="7" t="s">
        <v>1041</v>
      </c>
      <c r="C817" s="7" t="s">
        <v>1563</v>
      </c>
      <c r="D817" s="11">
        <v>10</v>
      </c>
      <c r="E817" s="8">
        <v>45721</v>
      </c>
      <c r="F817" s="8">
        <v>46022</v>
      </c>
      <c r="G817" s="8">
        <v>46022</v>
      </c>
      <c r="H817" s="28"/>
      <c r="I817" s="15">
        <v>952</v>
      </c>
      <c r="J817" s="15">
        <v>918</v>
      </c>
      <c r="K817" s="22">
        <v>86360000</v>
      </c>
      <c r="L817" s="22">
        <v>8636000</v>
      </c>
      <c r="M817" s="13">
        <f t="shared" si="36"/>
        <v>0.68666666280685507</v>
      </c>
      <c r="N817" s="6">
        <v>59300533</v>
      </c>
      <c r="O817" s="6">
        <v>27059467</v>
      </c>
      <c r="P817" s="6">
        <f t="shared" si="35"/>
        <v>86360000</v>
      </c>
      <c r="Q817" s="7">
        <v>0</v>
      </c>
      <c r="R817" s="22">
        <v>0</v>
      </c>
      <c r="S817" s="7">
        <v>0</v>
      </c>
      <c r="T817" s="9">
        <v>0</v>
      </c>
      <c r="U817" s="24" t="s">
        <v>2452</v>
      </c>
      <c r="V817" s="7"/>
      <c r="W817" s="26">
        <v>0</v>
      </c>
      <c r="X817" s="7" t="s">
        <v>2415</v>
      </c>
    </row>
    <row r="818" spans="1:24" x14ac:dyDescent="0.25">
      <c r="A818" s="7">
        <v>20250861</v>
      </c>
      <c r="B818" s="7" t="s">
        <v>288</v>
      </c>
      <c r="C818" s="7" t="s">
        <v>1564</v>
      </c>
      <c r="D818" s="11">
        <v>10</v>
      </c>
      <c r="E818" s="8">
        <v>45720</v>
      </c>
      <c r="F818" s="8">
        <v>46022</v>
      </c>
      <c r="G818" s="8">
        <v>46022</v>
      </c>
      <c r="H818" s="28"/>
      <c r="I818" s="15">
        <v>995</v>
      </c>
      <c r="J818" s="15">
        <v>907</v>
      </c>
      <c r="K818" s="22">
        <v>86360000</v>
      </c>
      <c r="L818" s="22">
        <v>8636000</v>
      </c>
      <c r="M818" s="13">
        <f t="shared" si="36"/>
        <v>0.69</v>
      </c>
      <c r="N818" s="6">
        <v>59588400</v>
      </c>
      <c r="O818" s="6">
        <v>26771600</v>
      </c>
      <c r="P818" s="6">
        <f t="shared" si="35"/>
        <v>86360000</v>
      </c>
      <c r="Q818" s="7">
        <v>0</v>
      </c>
      <c r="R818" s="22">
        <v>0</v>
      </c>
      <c r="S818" s="7">
        <v>0</v>
      </c>
      <c r="T818" s="9">
        <v>0</v>
      </c>
      <c r="U818" s="24" t="s">
        <v>2298</v>
      </c>
      <c r="V818" s="7"/>
      <c r="W818" s="27">
        <v>863600</v>
      </c>
      <c r="X818" s="7" t="s">
        <v>2415</v>
      </c>
    </row>
    <row r="819" spans="1:24" x14ac:dyDescent="0.25">
      <c r="A819" s="7">
        <v>20250862</v>
      </c>
      <c r="B819" s="7" t="s">
        <v>673</v>
      </c>
      <c r="C819" s="7" t="s">
        <v>1565</v>
      </c>
      <c r="D819" s="11">
        <v>10</v>
      </c>
      <c r="E819" s="8">
        <v>45720</v>
      </c>
      <c r="F819" s="8">
        <v>46022</v>
      </c>
      <c r="G819" s="8">
        <v>46022</v>
      </c>
      <c r="H819" s="28"/>
      <c r="I819" s="15">
        <v>949</v>
      </c>
      <c r="J819" s="15">
        <v>878</v>
      </c>
      <c r="K819" s="22">
        <v>101230000</v>
      </c>
      <c r="L819" s="22">
        <v>10123000</v>
      </c>
      <c r="M819" s="13">
        <f t="shared" si="36"/>
        <v>0.69</v>
      </c>
      <c r="N819" s="6">
        <v>69848700</v>
      </c>
      <c r="O819" s="6">
        <v>31381300</v>
      </c>
      <c r="P819" s="6">
        <f t="shared" si="35"/>
        <v>101230000</v>
      </c>
      <c r="Q819" s="7">
        <v>0</v>
      </c>
      <c r="R819" s="22">
        <v>0</v>
      </c>
      <c r="S819" s="7">
        <v>0</v>
      </c>
      <c r="T819" s="9">
        <v>0</v>
      </c>
      <c r="U819" s="24" t="s">
        <v>2453</v>
      </c>
      <c r="V819" s="7"/>
      <c r="W819" s="27">
        <v>1012300</v>
      </c>
      <c r="X819" s="7" t="s">
        <v>2421</v>
      </c>
    </row>
    <row r="820" spans="1:24" x14ac:dyDescent="0.25">
      <c r="A820" s="7">
        <v>20250863</v>
      </c>
      <c r="B820" s="7" t="s">
        <v>320</v>
      </c>
      <c r="C820" s="7" t="s">
        <v>1566</v>
      </c>
      <c r="D820" s="11">
        <v>10</v>
      </c>
      <c r="E820" s="8">
        <v>45721</v>
      </c>
      <c r="F820" s="8">
        <v>46022</v>
      </c>
      <c r="G820" s="8">
        <v>46022</v>
      </c>
      <c r="H820" s="28"/>
      <c r="I820" s="15">
        <v>978</v>
      </c>
      <c r="J820" s="15">
        <v>920</v>
      </c>
      <c r="K820" s="22">
        <v>57770000</v>
      </c>
      <c r="L820" s="22">
        <v>5777000</v>
      </c>
      <c r="M820" s="13">
        <f t="shared" si="36"/>
        <v>0.68666666089665918</v>
      </c>
      <c r="N820" s="6">
        <v>39668733</v>
      </c>
      <c r="O820" s="6">
        <v>18101267</v>
      </c>
      <c r="P820" s="6">
        <f t="shared" si="35"/>
        <v>57770000</v>
      </c>
      <c r="Q820" s="7">
        <v>0</v>
      </c>
      <c r="R820" s="22">
        <v>0</v>
      </c>
      <c r="S820" s="7">
        <v>0</v>
      </c>
      <c r="T820" s="9">
        <v>0</v>
      </c>
      <c r="U820" s="24" t="s">
        <v>2454</v>
      </c>
      <c r="V820" s="7"/>
      <c r="W820" s="27">
        <v>770267</v>
      </c>
      <c r="X820" s="7" t="s">
        <v>2421</v>
      </c>
    </row>
    <row r="821" spans="1:24" x14ac:dyDescent="0.25">
      <c r="A821" s="7">
        <v>20250864</v>
      </c>
      <c r="B821" s="7" t="s">
        <v>161</v>
      </c>
      <c r="C821" s="7" t="s">
        <v>1567</v>
      </c>
      <c r="D821" s="11">
        <v>10</v>
      </c>
      <c r="E821" s="8">
        <v>45720</v>
      </c>
      <c r="F821" s="8">
        <v>46022</v>
      </c>
      <c r="G821" s="8">
        <v>46022</v>
      </c>
      <c r="H821" s="28"/>
      <c r="I821" s="15">
        <v>950</v>
      </c>
      <c r="J821" s="15">
        <v>885</v>
      </c>
      <c r="K821" s="22">
        <v>65360000</v>
      </c>
      <c r="L821" s="22">
        <v>6536000</v>
      </c>
      <c r="M821" s="13">
        <f t="shared" si="36"/>
        <v>0.69</v>
      </c>
      <c r="N821" s="6">
        <v>45098400</v>
      </c>
      <c r="O821" s="6">
        <v>20261600</v>
      </c>
      <c r="P821" s="6">
        <f t="shared" si="35"/>
        <v>65360000</v>
      </c>
      <c r="Q821" s="7">
        <v>0</v>
      </c>
      <c r="R821" s="22">
        <v>0</v>
      </c>
      <c r="S821" s="7">
        <v>0</v>
      </c>
      <c r="T821" s="9">
        <v>0</v>
      </c>
      <c r="U821" s="24" t="s">
        <v>2299</v>
      </c>
      <c r="V821" s="7"/>
      <c r="W821" s="27">
        <v>653600</v>
      </c>
      <c r="X821" s="7" t="s">
        <v>2415</v>
      </c>
    </row>
    <row r="822" spans="1:24" x14ac:dyDescent="0.25">
      <c r="A822" s="7">
        <v>20250865</v>
      </c>
      <c r="B822" s="7" t="s">
        <v>1042</v>
      </c>
      <c r="C822" s="7" t="s">
        <v>1568</v>
      </c>
      <c r="D822" s="11">
        <v>8</v>
      </c>
      <c r="E822" s="8">
        <v>45722</v>
      </c>
      <c r="F822" s="8">
        <v>45966</v>
      </c>
      <c r="G822" s="8">
        <v>45966</v>
      </c>
      <c r="H822" s="28"/>
      <c r="I822" s="15">
        <v>971</v>
      </c>
      <c r="J822" s="15">
        <v>913</v>
      </c>
      <c r="K822" s="22">
        <v>35616000</v>
      </c>
      <c r="L822" s="22">
        <v>4452000</v>
      </c>
      <c r="M822" s="13">
        <f t="shared" si="36"/>
        <v>0.85416666666666663</v>
      </c>
      <c r="N822" s="6">
        <v>30422000</v>
      </c>
      <c r="O822" s="6">
        <v>5194000</v>
      </c>
      <c r="P822" s="6">
        <f t="shared" si="35"/>
        <v>35616000</v>
      </c>
      <c r="Q822" s="7">
        <v>0</v>
      </c>
      <c r="R822" s="22">
        <v>0</v>
      </c>
      <c r="S822" s="7">
        <v>0</v>
      </c>
      <c r="T822" s="9">
        <v>0</v>
      </c>
      <c r="U822" s="24">
        <v>0</v>
      </c>
      <c r="V822" s="7"/>
      <c r="W822" s="26">
        <v>0</v>
      </c>
      <c r="X822" s="7" t="s">
        <v>2400</v>
      </c>
    </row>
    <row r="823" spans="1:24" x14ac:dyDescent="0.25">
      <c r="A823" s="7">
        <v>20250866</v>
      </c>
      <c r="B823" s="7" t="s">
        <v>2325</v>
      </c>
      <c r="C823" s="7" t="s">
        <v>1569</v>
      </c>
      <c r="D823" s="11">
        <v>7.5</v>
      </c>
      <c r="E823" s="8">
        <v>45729</v>
      </c>
      <c r="F823" s="8">
        <v>45957</v>
      </c>
      <c r="G823" s="8">
        <v>45957</v>
      </c>
      <c r="H823" s="28"/>
      <c r="I823" s="15">
        <v>975</v>
      </c>
      <c r="J823" s="15">
        <v>925</v>
      </c>
      <c r="K823" s="22">
        <v>33390000</v>
      </c>
      <c r="L823" s="22">
        <v>4452000</v>
      </c>
      <c r="M823" s="13">
        <f t="shared" si="36"/>
        <v>0.88</v>
      </c>
      <c r="N823" s="6">
        <v>29383200</v>
      </c>
      <c r="O823" s="6">
        <v>10684800</v>
      </c>
      <c r="P823" s="6">
        <f t="shared" si="35"/>
        <v>40068000</v>
      </c>
      <c r="Q823" s="7">
        <v>0</v>
      </c>
      <c r="R823" s="22">
        <v>6678000</v>
      </c>
      <c r="S823" s="7">
        <v>0</v>
      </c>
      <c r="T823" s="9">
        <v>0</v>
      </c>
      <c r="U823" s="24">
        <v>0</v>
      </c>
      <c r="V823" s="7"/>
      <c r="W823" s="26">
        <v>0</v>
      </c>
      <c r="X823" s="7" t="s">
        <v>2400</v>
      </c>
    </row>
    <row r="824" spans="1:24" x14ac:dyDescent="0.25">
      <c r="A824" s="7">
        <v>20250867</v>
      </c>
      <c r="B824" s="7" t="s">
        <v>279</v>
      </c>
      <c r="C824" s="7" t="s">
        <v>1570</v>
      </c>
      <c r="D824" s="11">
        <v>8.5</v>
      </c>
      <c r="E824" s="8">
        <v>45722</v>
      </c>
      <c r="F824" s="8">
        <v>45981</v>
      </c>
      <c r="G824" s="8">
        <v>45981</v>
      </c>
      <c r="H824" s="28"/>
      <c r="I824" s="15">
        <v>987</v>
      </c>
      <c r="J824" s="15">
        <v>926</v>
      </c>
      <c r="K824" s="22">
        <v>42636000</v>
      </c>
      <c r="L824" s="22">
        <v>5016000</v>
      </c>
      <c r="M824" s="13">
        <f t="shared" si="36"/>
        <v>0.80392156862745101</v>
      </c>
      <c r="N824" s="6">
        <v>34276000</v>
      </c>
      <c r="O824" s="6">
        <v>8360000</v>
      </c>
      <c r="P824" s="6">
        <f t="shared" si="35"/>
        <v>42636000</v>
      </c>
      <c r="Q824" s="7">
        <v>0</v>
      </c>
      <c r="R824" s="22">
        <v>0</v>
      </c>
      <c r="S824" s="7">
        <v>0</v>
      </c>
      <c r="T824" s="9">
        <v>0</v>
      </c>
      <c r="U824" s="24">
        <v>0</v>
      </c>
      <c r="V824" s="7"/>
      <c r="W824" s="26">
        <v>0</v>
      </c>
      <c r="X824" s="7" t="s">
        <v>2400</v>
      </c>
    </row>
    <row r="825" spans="1:24" x14ac:dyDescent="0.25">
      <c r="A825" s="7">
        <v>20250868</v>
      </c>
      <c r="B825" s="7" t="s">
        <v>255</v>
      </c>
      <c r="C825" s="7" t="s">
        <v>1570</v>
      </c>
      <c r="D825" s="11">
        <v>9.5</v>
      </c>
      <c r="E825" s="8">
        <v>45721</v>
      </c>
      <c r="F825" s="8">
        <v>46010</v>
      </c>
      <c r="G825" s="8">
        <v>46010</v>
      </c>
      <c r="H825" s="28"/>
      <c r="I825" s="15">
        <v>976</v>
      </c>
      <c r="J825" s="15">
        <v>927</v>
      </c>
      <c r="K825" s="22">
        <v>47652000</v>
      </c>
      <c r="L825" s="22">
        <v>5016000</v>
      </c>
      <c r="M825" s="13">
        <f t="shared" si="36"/>
        <v>0.72280701754385968</v>
      </c>
      <c r="N825" s="6">
        <v>34443200</v>
      </c>
      <c r="O825" s="6">
        <v>13208800</v>
      </c>
      <c r="P825" s="6">
        <f t="shared" si="35"/>
        <v>47652000</v>
      </c>
      <c r="Q825" s="7">
        <v>0</v>
      </c>
      <c r="R825" s="22">
        <v>0</v>
      </c>
      <c r="S825" s="7">
        <v>0</v>
      </c>
      <c r="T825" s="9">
        <v>0</v>
      </c>
      <c r="U825" s="24">
        <v>0</v>
      </c>
      <c r="V825" s="7"/>
      <c r="W825" s="26">
        <v>0</v>
      </c>
      <c r="X825" s="7" t="s">
        <v>2400</v>
      </c>
    </row>
    <row r="826" spans="1:24" x14ac:dyDescent="0.25">
      <c r="A826" s="7">
        <v>20250869</v>
      </c>
      <c r="B826" s="7" t="s">
        <v>268</v>
      </c>
      <c r="C826" s="7" t="s">
        <v>1571</v>
      </c>
      <c r="D826" s="11">
        <v>8</v>
      </c>
      <c r="E826" s="8">
        <v>45720</v>
      </c>
      <c r="F826" s="8">
        <v>45964</v>
      </c>
      <c r="G826" s="8">
        <v>45964</v>
      </c>
      <c r="H826" s="28"/>
      <c r="I826" s="15">
        <v>981</v>
      </c>
      <c r="J826" s="15">
        <v>914</v>
      </c>
      <c r="K826" s="22">
        <v>40128000</v>
      </c>
      <c r="L826" s="22">
        <v>5016000</v>
      </c>
      <c r="M826" s="13">
        <f t="shared" si="36"/>
        <v>0.86250000000000004</v>
      </c>
      <c r="N826" s="6">
        <v>34610400</v>
      </c>
      <c r="O826" s="6">
        <v>5517600</v>
      </c>
      <c r="P826" s="6">
        <f t="shared" si="35"/>
        <v>40128000</v>
      </c>
      <c r="Q826" s="7">
        <v>0</v>
      </c>
      <c r="R826" s="22">
        <v>0</v>
      </c>
      <c r="S826" s="7">
        <v>0</v>
      </c>
      <c r="T826" s="9">
        <v>0</v>
      </c>
      <c r="U826" s="24">
        <v>0</v>
      </c>
      <c r="V826" s="7"/>
      <c r="W826" s="26">
        <v>0</v>
      </c>
      <c r="X826" s="7" t="s">
        <v>2400</v>
      </c>
    </row>
    <row r="827" spans="1:24" x14ac:dyDescent="0.25">
      <c r="A827" s="7">
        <v>20250870</v>
      </c>
      <c r="B827" s="7" t="s">
        <v>1043</v>
      </c>
      <c r="C827" s="7" t="s">
        <v>542</v>
      </c>
      <c r="D827" s="11">
        <v>9</v>
      </c>
      <c r="E827" s="8">
        <v>45720</v>
      </c>
      <c r="F827" s="8">
        <v>45994</v>
      </c>
      <c r="G827" s="8">
        <v>45994</v>
      </c>
      <c r="H827" s="28"/>
      <c r="I827" s="15">
        <v>985</v>
      </c>
      <c r="J827" s="15">
        <v>915</v>
      </c>
      <c r="K827" s="22">
        <v>45144000</v>
      </c>
      <c r="L827" s="22">
        <v>5016000</v>
      </c>
      <c r="M827" s="13">
        <f t="shared" si="36"/>
        <v>0.76666666666666672</v>
      </c>
      <c r="N827" s="6">
        <v>34610400</v>
      </c>
      <c r="O827" s="6">
        <v>10533600</v>
      </c>
      <c r="P827" s="6">
        <f t="shared" si="35"/>
        <v>45144000</v>
      </c>
      <c r="Q827" s="7">
        <v>0</v>
      </c>
      <c r="R827" s="22">
        <v>0</v>
      </c>
      <c r="S827" s="7">
        <v>0</v>
      </c>
      <c r="T827" s="9">
        <v>0</v>
      </c>
      <c r="U827" s="24">
        <v>0</v>
      </c>
      <c r="V827" s="7"/>
      <c r="W827" s="26">
        <v>0</v>
      </c>
      <c r="X827" s="7" t="s">
        <v>2400</v>
      </c>
    </row>
    <row r="828" spans="1:24" x14ac:dyDescent="0.25">
      <c r="A828" s="7">
        <v>20250871</v>
      </c>
      <c r="B828" s="7" t="s">
        <v>325</v>
      </c>
      <c r="C828" s="7" t="s">
        <v>1572</v>
      </c>
      <c r="D828" s="11">
        <v>9</v>
      </c>
      <c r="E828" s="8">
        <v>45721</v>
      </c>
      <c r="F828" s="8">
        <v>45995</v>
      </c>
      <c r="G828" s="8">
        <v>45995</v>
      </c>
      <c r="H828" s="28"/>
      <c r="I828" s="15">
        <v>988</v>
      </c>
      <c r="J828" s="15">
        <v>928</v>
      </c>
      <c r="K828" s="22">
        <v>33084000</v>
      </c>
      <c r="L828" s="22">
        <v>3676000</v>
      </c>
      <c r="M828" s="13">
        <f t="shared" si="36"/>
        <v>0.76296297303832672</v>
      </c>
      <c r="N828" s="6">
        <v>25241867</v>
      </c>
      <c r="O828" s="6">
        <v>7842133</v>
      </c>
      <c r="P828" s="6">
        <f t="shared" si="35"/>
        <v>33084000</v>
      </c>
      <c r="Q828" s="7">
        <v>0</v>
      </c>
      <c r="R828" s="22">
        <v>0</v>
      </c>
      <c r="S828" s="7">
        <v>0</v>
      </c>
      <c r="T828" s="9">
        <v>0</v>
      </c>
      <c r="U828" s="24">
        <v>0</v>
      </c>
      <c r="V828" s="7"/>
      <c r="W828" s="26">
        <v>0</v>
      </c>
      <c r="X828" s="7" t="s">
        <v>2400</v>
      </c>
    </row>
    <row r="829" spans="1:24" x14ac:dyDescent="0.25">
      <c r="A829" s="7">
        <v>20250872</v>
      </c>
      <c r="B829" s="7" t="s">
        <v>662</v>
      </c>
      <c r="C829" s="7" t="s">
        <v>1573</v>
      </c>
      <c r="D829" s="11">
        <v>10</v>
      </c>
      <c r="E829" s="8">
        <v>45721</v>
      </c>
      <c r="F829" s="8">
        <v>46022</v>
      </c>
      <c r="G829" s="8">
        <v>46022</v>
      </c>
      <c r="H829" s="28"/>
      <c r="I829" s="15">
        <v>596</v>
      </c>
      <c r="J829" s="15">
        <v>873</v>
      </c>
      <c r="K829" s="22">
        <v>57770000</v>
      </c>
      <c r="L829" s="22">
        <v>5777000</v>
      </c>
      <c r="M829" s="13">
        <f t="shared" si="36"/>
        <v>0.68666666089665918</v>
      </c>
      <c r="N829" s="6">
        <v>39668733</v>
      </c>
      <c r="O829" s="6">
        <v>18101267</v>
      </c>
      <c r="P829" s="6">
        <f t="shared" si="35"/>
        <v>57770000</v>
      </c>
      <c r="Q829" s="7">
        <v>0</v>
      </c>
      <c r="R829" s="22">
        <v>0</v>
      </c>
      <c r="S829" s="7">
        <v>0</v>
      </c>
      <c r="T829" s="9">
        <v>0</v>
      </c>
      <c r="U829" s="24" t="s">
        <v>2533</v>
      </c>
      <c r="V829" s="7"/>
      <c r="W829" s="27">
        <v>770267</v>
      </c>
      <c r="X829" s="7" t="s">
        <v>2406</v>
      </c>
    </row>
    <row r="830" spans="1:24" x14ac:dyDescent="0.25">
      <c r="A830" s="7">
        <v>20250873</v>
      </c>
      <c r="B830" s="7" t="s">
        <v>1044</v>
      </c>
      <c r="C830" s="7" t="s">
        <v>1574</v>
      </c>
      <c r="D830" s="11">
        <v>8</v>
      </c>
      <c r="E830" s="8">
        <v>45743</v>
      </c>
      <c r="F830" s="8">
        <v>45987</v>
      </c>
      <c r="G830" s="8">
        <v>45987</v>
      </c>
      <c r="H830" s="28"/>
      <c r="I830" s="15" t="s">
        <v>1698</v>
      </c>
      <c r="J830" s="15" t="s">
        <v>1698</v>
      </c>
      <c r="K830" s="22" t="s">
        <v>1698</v>
      </c>
      <c r="L830" s="22" t="str">
        <f>K830</f>
        <v>FONDIGER</v>
      </c>
      <c r="M830" s="22" t="str">
        <f>L830</f>
        <v>FONDIGER</v>
      </c>
      <c r="N830" s="6" t="s">
        <v>1698</v>
      </c>
      <c r="O830" s="6" t="s">
        <v>1698</v>
      </c>
      <c r="P830" s="6" t="s">
        <v>1698</v>
      </c>
      <c r="Q830" s="7">
        <v>0</v>
      </c>
      <c r="R830" s="22">
        <v>0</v>
      </c>
      <c r="S830" s="7">
        <v>0</v>
      </c>
      <c r="T830" s="9">
        <v>0</v>
      </c>
      <c r="U830" s="24">
        <v>0</v>
      </c>
      <c r="V830" s="7"/>
      <c r="W830" s="26">
        <v>0</v>
      </c>
      <c r="X830" s="7" t="s">
        <v>2406</v>
      </c>
    </row>
    <row r="831" spans="1:24" x14ac:dyDescent="0.25">
      <c r="A831" s="7">
        <v>20250874</v>
      </c>
      <c r="B831" s="7" t="s">
        <v>671</v>
      </c>
      <c r="C831" s="7" t="s">
        <v>1575</v>
      </c>
      <c r="D831" s="11">
        <v>7</v>
      </c>
      <c r="E831" s="8">
        <v>45721</v>
      </c>
      <c r="F831" s="8">
        <v>45934</v>
      </c>
      <c r="G831" s="8">
        <v>45934</v>
      </c>
      <c r="H831" s="28"/>
      <c r="I831" s="15">
        <v>960</v>
      </c>
      <c r="J831" s="15">
        <v>921</v>
      </c>
      <c r="K831" s="22">
        <v>23975000</v>
      </c>
      <c r="L831" s="22">
        <v>3425000</v>
      </c>
      <c r="M831" s="13">
        <f t="shared" si="36"/>
        <v>1</v>
      </c>
      <c r="N831" s="6">
        <v>23975000</v>
      </c>
      <c r="O831" s="6">
        <v>0</v>
      </c>
      <c r="P831" s="6">
        <f t="shared" si="35"/>
        <v>23975000</v>
      </c>
      <c r="Q831" s="7">
        <v>0</v>
      </c>
      <c r="R831" s="22">
        <v>0</v>
      </c>
      <c r="S831" s="7">
        <v>0</v>
      </c>
      <c r="T831" s="9">
        <v>0</v>
      </c>
      <c r="U831" s="24">
        <v>0</v>
      </c>
      <c r="V831" s="7"/>
      <c r="W831" s="26">
        <v>0</v>
      </c>
      <c r="X831" s="7" t="s">
        <v>2407</v>
      </c>
    </row>
    <row r="832" spans="1:24" x14ac:dyDescent="0.25">
      <c r="A832" s="7">
        <v>20250875</v>
      </c>
      <c r="B832" s="7" t="s">
        <v>512</v>
      </c>
      <c r="C832" s="7" t="s">
        <v>1576</v>
      </c>
      <c r="D832" s="11">
        <v>9</v>
      </c>
      <c r="E832" s="8">
        <v>45721</v>
      </c>
      <c r="F832" s="8">
        <v>45995</v>
      </c>
      <c r="G832" s="8">
        <v>45995</v>
      </c>
      <c r="H832" s="28"/>
      <c r="I832" s="15">
        <v>963</v>
      </c>
      <c r="J832" s="15">
        <v>919</v>
      </c>
      <c r="K832" s="22">
        <v>77724000</v>
      </c>
      <c r="L832" s="22">
        <v>8636000</v>
      </c>
      <c r="M832" s="13">
        <f t="shared" si="36"/>
        <v>0.76296295867428332</v>
      </c>
      <c r="N832" s="6">
        <v>59300533</v>
      </c>
      <c r="O832" s="6">
        <v>18423467</v>
      </c>
      <c r="P832" s="6">
        <f t="shared" si="35"/>
        <v>77724000</v>
      </c>
      <c r="Q832" s="7">
        <v>0</v>
      </c>
      <c r="R832" s="22">
        <v>0</v>
      </c>
      <c r="S832" s="7">
        <v>0</v>
      </c>
      <c r="T832" s="9">
        <v>0</v>
      </c>
      <c r="U832" s="24">
        <v>0</v>
      </c>
      <c r="V832" s="7"/>
      <c r="W832" s="26">
        <v>0</v>
      </c>
      <c r="X832" s="7" t="s">
        <v>2407</v>
      </c>
    </row>
    <row r="833" spans="1:24" x14ac:dyDescent="0.25">
      <c r="A833" s="7">
        <v>20250876</v>
      </c>
      <c r="B833" s="7" t="s">
        <v>719</v>
      </c>
      <c r="C833" s="7" t="s">
        <v>1577</v>
      </c>
      <c r="D833" s="11">
        <v>7</v>
      </c>
      <c r="E833" s="8">
        <v>45721</v>
      </c>
      <c r="F833" s="8">
        <v>45934</v>
      </c>
      <c r="G833" s="8">
        <v>45934</v>
      </c>
      <c r="H833" s="28"/>
      <c r="I833" s="15">
        <v>1017</v>
      </c>
      <c r="J833" s="15">
        <v>905</v>
      </c>
      <c r="K833" s="22">
        <v>31164000</v>
      </c>
      <c r="L833" s="22">
        <v>4452000</v>
      </c>
      <c r="M833" s="13">
        <f t="shared" si="36"/>
        <v>1</v>
      </c>
      <c r="N833" s="6">
        <v>31164000</v>
      </c>
      <c r="O833" s="6">
        <v>0</v>
      </c>
      <c r="P833" s="6">
        <f t="shared" si="35"/>
        <v>31164000</v>
      </c>
      <c r="Q833" s="7">
        <v>0</v>
      </c>
      <c r="R833" s="22">
        <v>0</v>
      </c>
      <c r="S833" s="7">
        <v>0</v>
      </c>
      <c r="T833" s="9">
        <v>0</v>
      </c>
      <c r="U833" s="24">
        <v>0</v>
      </c>
      <c r="V833" s="7"/>
      <c r="W833" s="26">
        <v>0</v>
      </c>
      <c r="X833" s="7" t="s">
        <v>2407</v>
      </c>
    </row>
    <row r="834" spans="1:24" x14ac:dyDescent="0.25">
      <c r="A834" s="7">
        <v>20250877</v>
      </c>
      <c r="B834" s="7" t="s">
        <v>716</v>
      </c>
      <c r="C834" s="7" t="s">
        <v>1578</v>
      </c>
      <c r="D834" s="11">
        <v>8</v>
      </c>
      <c r="E834" s="8">
        <v>45723</v>
      </c>
      <c r="F834" s="8">
        <v>45967</v>
      </c>
      <c r="G834" s="8">
        <v>45967</v>
      </c>
      <c r="H834" s="28"/>
      <c r="I834" s="15">
        <v>1000</v>
      </c>
      <c r="J834" s="15">
        <v>943</v>
      </c>
      <c r="K834" s="22">
        <v>18488000</v>
      </c>
      <c r="L834" s="22">
        <v>2311000</v>
      </c>
      <c r="M834" s="13">
        <f t="shared" si="36"/>
        <v>0.85</v>
      </c>
      <c r="N834" s="6">
        <v>15714800</v>
      </c>
      <c r="O834" s="6">
        <v>2773200</v>
      </c>
      <c r="P834" s="6">
        <f t="shared" si="35"/>
        <v>18488000</v>
      </c>
      <c r="Q834" s="7">
        <v>0</v>
      </c>
      <c r="R834" s="22">
        <v>0</v>
      </c>
      <c r="S834" s="7">
        <v>0</v>
      </c>
      <c r="T834" s="9">
        <v>0</v>
      </c>
      <c r="U834" s="24">
        <v>0</v>
      </c>
      <c r="V834" s="7"/>
      <c r="W834" s="26">
        <v>0</v>
      </c>
      <c r="X834" s="7" t="s">
        <v>2407</v>
      </c>
    </row>
    <row r="835" spans="1:24" x14ac:dyDescent="0.25">
      <c r="A835" s="7">
        <v>20250878</v>
      </c>
      <c r="B835" s="7" t="s">
        <v>664</v>
      </c>
      <c r="C835" s="7" t="s">
        <v>1579</v>
      </c>
      <c r="D835" s="11">
        <v>10</v>
      </c>
      <c r="E835" s="8">
        <v>45720</v>
      </c>
      <c r="F835" s="8">
        <v>46022</v>
      </c>
      <c r="G835" s="8">
        <v>46022</v>
      </c>
      <c r="H835" s="28"/>
      <c r="I835" s="15">
        <v>947</v>
      </c>
      <c r="J835" s="15">
        <v>886</v>
      </c>
      <c r="K835" s="22">
        <v>18910000</v>
      </c>
      <c r="L835" s="22">
        <v>1891000</v>
      </c>
      <c r="M835" s="13">
        <f t="shared" si="36"/>
        <v>0.69</v>
      </c>
      <c r="N835" s="6">
        <v>13047900</v>
      </c>
      <c r="O835" s="6">
        <v>5862100</v>
      </c>
      <c r="P835" s="6">
        <f t="shared" si="35"/>
        <v>18910000</v>
      </c>
      <c r="Q835" s="7">
        <v>0</v>
      </c>
      <c r="R835" s="22">
        <v>0</v>
      </c>
      <c r="S835" s="7">
        <v>0</v>
      </c>
      <c r="T835" s="9">
        <v>0</v>
      </c>
      <c r="U835" s="24" t="s">
        <v>2300</v>
      </c>
      <c r="V835" s="7"/>
      <c r="W835" s="27">
        <v>189100</v>
      </c>
      <c r="X835" s="7" t="s">
        <v>2421</v>
      </c>
    </row>
    <row r="836" spans="1:24" x14ac:dyDescent="0.25">
      <c r="A836" s="7">
        <v>20250879</v>
      </c>
      <c r="B836" s="7" t="s">
        <v>467</v>
      </c>
      <c r="C836" s="7" t="s">
        <v>1580</v>
      </c>
      <c r="D836" s="11">
        <v>10</v>
      </c>
      <c r="E836" s="8">
        <v>45720</v>
      </c>
      <c r="F836" s="8">
        <v>46022</v>
      </c>
      <c r="G836" s="8">
        <v>46022</v>
      </c>
      <c r="H836" s="28"/>
      <c r="I836" s="15">
        <v>948</v>
      </c>
      <c r="J836" s="15">
        <v>883</v>
      </c>
      <c r="K836" s="22">
        <v>44520000</v>
      </c>
      <c r="L836" s="22">
        <v>4452000</v>
      </c>
      <c r="M836" s="13">
        <f t="shared" si="36"/>
        <v>0.69</v>
      </c>
      <c r="N836" s="6">
        <v>30718800</v>
      </c>
      <c r="O836" s="6">
        <v>13801200</v>
      </c>
      <c r="P836" s="6">
        <f t="shared" si="35"/>
        <v>44520000</v>
      </c>
      <c r="Q836" s="7">
        <v>0</v>
      </c>
      <c r="R836" s="22">
        <v>0</v>
      </c>
      <c r="S836" s="7">
        <v>0</v>
      </c>
      <c r="T836" s="9">
        <v>0</v>
      </c>
      <c r="U836" s="24" t="s">
        <v>2455</v>
      </c>
      <c r="V836" s="7"/>
      <c r="W836" s="26">
        <v>0</v>
      </c>
      <c r="X836" s="7" t="s">
        <v>2421</v>
      </c>
    </row>
    <row r="837" spans="1:24" x14ac:dyDescent="0.25">
      <c r="A837" s="7">
        <v>20250880</v>
      </c>
      <c r="B837" s="7" t="s">
        <v>2326</v>
      </c>
      <c r="C837" s="7" t="s">
        <v>1581</v>
      </c>
      <c r="D837" s="11">
        <v>10</v>
      </c>
      <c r="E837" s="8">
        <v>45722</v>
      </c>
      <c r="F837" s="8">
        <v>46022</v>
      </c>
      <c r="G837" s="8">
        <v>46022</v>
      </c>
      <c r="H837" s="28"/>
      <c r="I837" s="15">
        <v>1013</v>
      </c>
      <c r="J837" s="15">
        <v>906</v>
      </c>
      <c r="K837" s="22">
        <v>44520000</v>
      </c>
      <c r="L837" s="22">
        <v>4452000</v>
      </c>
      <c r="M837" s="13">
        <f t="shared" si="36"/>
        <v>0.63666666666666671</v>
      </c>
      <c r="N837" s="6">
        <v>28344400</v>
      </c>
      <c r="O837" s="6">
        <v>16175600</v>
      </c>
      <c r="P837" s="6">
        <f t="shared" si="35"/>
        <v>44520000</v>
      </c>
      <c r="Q837" s="7">
        <v>0</v>
      </c>
      <c r="R837" s="22">
        <v>0</v>
      </c>
      <c r="S837" s="7">
        <v>0</v>
      </c>
      <c r="T837" s="9">
        <v>0</v>
      </c>
      <c r="U837" s="24">
        <v>0</v>
      </c>
      <c r="V837" s="7"/>
      <c r="W837" s="26">
        <v>0</v>
      </c>
      <c r="X837" s="7" t="s">
        <v>2421</v>
      </c>
    </row>
    <row r="838" spans="1:24" x14ac:dyDescent="0.25">
      <c r="A838" s="7">
        <v>20250883</v>
      </c>
      <c r="B838" s="7" t="s">
        <v>1045</v>
      </c>
      <c r="C838" s="7" t="s">
        <v>1582</v>
      </c>
      <c r="D838" s="11">
        <v>10.533333333333333</v>
      </c>
      <c r="E838" s="8">
        <v>45727</v>
      </c>
      <c r="F838" s="8">
        <v>46022</v>
      </c>
      <c r="G838" s="8">
        <v>46022</v>
      </c>
      <c r="H838" s="28"/>
      <c r="I838" s="15">
        <v>539</v>
      </c>
      <c r="J838" s="15">
        <v>887</v>
      </c>
      <c r="K838" s="22">
        <v>60851067</v>
      </c>
      <c r="L838" s="22">
        <v>5777000</v>
      </c>
      <c r="M838" s="13">
        <f t="shared" si="36"/>
        <v>0.63291138346021114</v>
      </c>
      <c r="N838" s="6">
        <v>38513333</v>
      </c>
      <c r="O838" s="6">
        <v>22337734</v>
      </c>
      <c r="P838" s="6">
        <f t="shared" si="35"/>
        <v>60851067</v>
      </c>
      <c r="Q838" s="7">
        <v>0</v>
      </c>
      <c r="R838" s="22">
        <v>0</v>
      </c>
      <c r="S838" s="7">
        <v>0</v>
      </c>
      <c r="T838" s="9">
        <v>0</v>
      </c>
      <c r="U838" s="24" t="s">
        <v>2533</v>
      </c>
      <c r="V838" s="7"/>
      <c r="W838" s="27">
        <v>5006734</v>
      </c>
      <c r="X838" s="7" t="s">
        <v>2400</v>
      </c>
    </row>
    <row r="839" spans="1:24" x14ac:dyDescent="0.25">
      <c r="A839" s="7">
        <v>20250884</v>
      </c>
      <c r="B839" s="7" t="s">
        <v>1046</v>
      </c>
      <c r="C839" s="7" t="s">
        <v>1583</v>
      </c>
      <c r="D839" s="11">
        <v>9</v>
      </c>
      <c r="E839" s="8">
        <v>45723</v>
      </c>
      <c r="F839" s="8">
        <v>45997</v>
      </c>
      <c r="G839" s="8">
        <v>45997</v>
      </c>
      <c r="H839" s="28"/>
      <c r="I839" s="15">
        <v>1004</v>
      </c>
      <c r="J839" s="15">
        <v>893</v>
      </c>
      <c r="K839" s="22">
        <v>35901000</v>
      </c>
      <c r="L839" s="22">
        <v>3989000</v>
      </c>
      <c r="M839" s="13">
        <f t="shared" si="36"/>
        <v>0.75555555555555554</v>
      </c>
      <c r="N839" s="6">
        <v>27125200</v>
      </c>
      <c r="O839" s="6">
        <v>8775800</v>
      </c>
      <c r="P839" s="6">
        <f t="shared" si="35"/>
        <v>35901000</v>
      </c>
      <c r="Q839" s="7">
        <v>0</v>
      </c>
      <c r="R839" s="22">
        <v>0</v>
      </c>
      <c r="S839" s="7">
        <v>0</v>
      </c>
      <c r="T839" s="9">
        <v>0</v>
      </c>
      <c r="U839" s="24">
        <v>0</v>
      </c>
      <c r="V839" s="7"/>
      <c r="W839" s="26">
        <v>0</v>
      </c>
      <c r="X839" s="7" t="s">
        <v>2403</v>
      </c>
    </row>
    <row r="840" spans="1:24" x14ac:dyDescent="0.25">
      <c r="A840" s="7">
        <v>20250885</v>
      </c>
      <c r="B840" s="7" t="s">
        <v>454</v>
      </c>
      <c r="C840" s="7" t="s">
        <v>1584</v>
      </c>
      <c r="D840" s="11">
        <v>10</v>
      </c>
      <c r="E840" s="8">
        <v>45721</v>
      </c>
      <c r="F840" s="8">
        <v>46022</v>
      </c>
      <c r="G840" s="8">
        <v>46022</v>
      </c>
      <c r="H840" s="28"/>
      <c r="I840" s="15">
        <v>817</v>
      </c>
      <c r="J840" s="15">
        <v>916</v>
      </c>
      <c r="K840" s="22">
        <v>57770000</v>
      </c>
      <c r="L840" s="22">
        <v>5777000</v>
      </c>
      <c r="M840" s="13">
        <f t="shared" si="36"/>
        <v>0.68666666089665918</v>
      </c>
      <c r="N840" s="6">
        <v>39668733</v>
      </c>
      <c r="O840" s="6">
        <v>18101267</v>
      </c>
      <c r="P840" s="6">
        <f t="shared" si="35"/>
        <v>57770000</v>
      </c>
      <c r="Q840" s="7">
        <v>0</v>
      </c>
      <c r="R840" s="22">
        <v>0</v>
      </c>
      <c r="S840" s="7">
        <v>0</v>
      </c>
      <c r="T840" s="9">
        <v>0</v>
      </c>
      <c r="U840" s="24" t="s">
        <v>2456</v>
      </c>
      <c r="V840" s="7"/>
      <c r="W840" s="27">
        <v>770267</v>
      </c>
      <c r="X840" s="7" t="s">
        <v>2421</v>
      </c>
    </row>
    <row r="841" spans="1:24" x14ac:dyDescent="0.25">
      <c r="A841" s="7">
        <v>20250886</v>
      </c>
      <c r="B841" s="7" t="s">
        <v>309</v>
      </c>
      <c r="C841" s="7" t="s">
        <v>1585</v>
      </c>
      <c r="D841" s="11">
        <v>11</v>
      </c>
      <c r="E841" s="8">
        <v>45720</v>
      </c>
      <c r="F841" s="8">
        <v>46022</v>
      </c>
      <c r="G841" s="8">
        <v>46022</v>
      </c>
      <c r="H841" s="28"/>
      <c r="I841" s="15">
        <v>796</v>
      </c>
      <c r="J841" s="15">
        <v>894</v>
      </c>
      <c r="K841" s="22">
        <v>71896000</v>
      </c>
      <c r="L841" s="22">
        <v>6536000</v>
      </c>
      <c r="M841" s="13">
        <f t="shared" si="36"/>
        <v>0.62727272727272732</v>
      </c>
      <c r="N841" s="6">
        <v>45098400</v>
      </c>
      <c r="O841" s="6">
        <v>26797600</v>
      </c>
      <c r="P841" s="6">
        <f t="shared" si="35"/>
        <v>71896000</v>
      </c>
      <c r="Q841" s="7">
        <v>0</v>
      </c>
      <c r="R841" s="22">
        <v>0</v>
      </c>
      <c r="S841" s="7">
        <v>0</v>
      </c>
      <c r="T841" s="9">
        <v>0</v>
      </c>
      <c r="U841" s="24" t="s">
        <v>2457</v>
      </c>
      <c r="V841" s="7"/>
      <c r="W841" s="27">
        <v>7189600</v>
      </c>
      <c r="X841" s="7" t="s">
        <v>2406</v>
      </c>
    </row>
    <row r="842" spans="1:24" x14ac:dyDescent="0.25">
      <c r="A842" s="7">
        <v>20250887</v>
      </c>
      <c r="B842" s="7" t="s">
        <v>298</v>
      </c>
      <c r="C842" s="7" t="s">
        <v>1586</v>
      </c>
      <c r="D842" s="11">
        <v>11</v>
      </c>
      <c r="E842" s="8">
        <v>45720</v>
      </c>
      <c r="F842" s="8">
        <v>46022</v>
      </c>
      <c r="G842" s="8">
        <v>46022</v>
      </c>
      <c r="H842" s="28"/>
      <c r="I842" s="15">
        <v>810</v>
      </c>
      <c r="J842" s="15">
        <v>888</v>
      </c>
      <c r="K842" s="22">
        <v>55176000</v>
      </c>
      <c r="L842" s="22">
        <v>5016000</v>
      </c>
      <c r="M842" s="13">
        <f t="shared" si="36"/>
        <v>0.62727272727272732</v>
      </c>
      <c r="N842" s="6">
        <v>34610400</v>
      </c>
      <c r="O842" s="6">
        <v>20565600</v>
      </c>
      <c r="P842" s="6">
        <f t="shared" si="35"/>
        <v>55176000</v>
      </c>
      <c r="Q842" s="7">
        <v>0</v>
      </c>
      <c r="R842" s="22">
        <v>0</v>
      </c>
      <c r="S842" s="7">
        <v>0</v>
      </c>
      <c r="T842" s="9">
        <v>0</v>
      </c>
      <c r="U842" s="24" t="s">
        <v>2458</v>
      </c>
      <c r="V842" s="7"/>
      <c r="W842" s="27">
        <v>5517600</v>
      </c>
      <c r="X842" s="7" t="s">
        <v>2406</v>
      </c>
    </row>
    <row r="843" spans="1:24" x14ac:dyDescent="0.25">
      <c r="A843" s="7">
        <v>20250888</v>
      </c>
      <c r="B843" s="7" t="s">
        <v>147</v>
      </c>
      <c r="C843" s="7" t="s">
        <v>1587</v>
      </c>
      <c r="D843" s="11">
        <v>11</v>
      </c>
      <c r="E843" s="8">
        <v>45720</v>
      </c>
      <c r="F843" s="8">
        <v>46022</v>
      </c>
      <c r="G843" s="8">
        <v>46022</v>
      </c>
      <c r="H843" s="28"/>
      <c r="I843" s="15">
        <v>990</v>
      </c>
      <c r="J843" s="15">
        <v>889</v>
      </c>
      <c r="K843" s="22">
        <v>63547000</v>
      </c>
      <c r="L843" s="22">
        <v>5777000</v>
      </c>
      <c r="M843" s="13">
        <f t="shared" si="36"/>
        <v>0.62727272727272732</v>
      </c>
      <c r="N843" s="6">
        <v>39861300</v>
      </c>
      <c r="O843" s="6">
        <v>23685700</v>
      </c>
      <c r="P843" s="6">
        <f t="shared" si="35"/>
        <v>63547000</v>
      </c>
      <c r="Q843" s="7">
        <v>0</v>
      </c>
      <c r="R843" s="22">
        <v>0</v>
      </c>
      <c r="S843" s="7">
        <v>0</v>
      </c>
      <c r="T843" s="9">
        <v>0</v>
      </c>
      <c r="U843" s="24" t="s">
        <v>2459</v>
      </c>
      <c r="V843" s="7"/>
      <c r="W843" s="27">
        <v>6354700</v>
      </c>
      <c r="X843" s="7" t="s">
        <v>2400</v>
      </c>
    </row>
    <row r="844" spans="1:24" x14ac:dyDescent="0.25">
      <c r="A844" s="7">
        <v>20250889</v>
      </c>
      <c r="B844" s="7" t="s">
        <v>235</v>
      </c>
      <c r="C844" s="7" t="s">
        <v>1588</v>
      </c>
      <c r="D844" s="11">
        <v>9</v>
      </c>
      <c r="E844" s="8">
        <v>45720</v>
      </c>
      <c r="F844" s="8">
        <v>45994</v>
      </c>
      <c r="G844" s="8">
        <v>45994</v>
      </c>
      <c r="H844" s="28"/>
      <c r="I844" s="15">
        <v>979</v>
      </c>
      <c r="J844" s="15">
        <v>890</v>
      </c>
      <c r="K844" s="22">
        <v>40068000</v>
      </c>
      <c r="L844" s="22">
        <v>4452000</v>
      </c>
      <c r="M844" s="13">
        <f t="shared" si="36"/>
        <v>0.32222222222222224</v>
      </c>
      <c r="N844" s="6">
        <v>12910800</v>
      </c>
      <c r="O844" s="6">
        <v>27157200</v>
      </c>
      <c r="P844" s="6">
        <f t="shared" si="35"/>
        <v>40068000</v>
      </c>
      <c r="Q844" s="7">
        <v>0</v>
      </c>
      <c r="R844" s="22">
        <v>0</v>
      </c>
      <c r="S844" s="7">
        <v>0</v>
      </c>
      <c r="T844" s="9">
        <v>0</v>
      </c>
      <c r="U844" s="24">
        <v>0</v>
      </c>
      <c r="V844" s="7"/>
      <c r="W844" s="26">
        <v>0</v>
      </c>
      <c r="X844" s="7" t="s">
        <v>2400</v>
      </c>
    </row>
    <row r="845" spans="1:24" x14ac:dyDescent="0.25">
      <c r="A845" s="7">
        <v>20250890</v>
      </c>
      <c r="B845" s="7" t="s">
        <v>333</v>
      </c>
      <c r="C845" s="7" t="s">
        <v>630</v>
      </c>
      <c r="D845" s="11">
        <v>7</v>
      </c>
      <c r="E845" s="8">
        <v>45723</v>
      </c>
      <c r="F845" s="8">
        <v>45936</v>
      </c>
      <c r="G845" s="8">
        <v>45936</v>
      </c>
      <c r="H845" s="28"/>
      <c r="I845" s="15">
        <v>994</v>
      </c>
      <c r="J845" s="15">
        <v>903</v>
      </c>
      <c r="K845" s="22">
        <v>45752000</v>
      </c>
      <c r="L845" s="22">
        <v>6536000</v>
      </c>
      <c r="M845" s="13">
        <f t="shared" si="36"/>
        <v>0.97142857142857142</v>
      </c>
      <c r="N845" s="6">
        <v>44444800</v>
      </c>
      <c r="O845" s="6">
        <v>1307200</v>
      </c>
      <c r="P845" s="6">
        <f t="shared" ref="P845:P904" si="37">+K845+R845</f>
        <v>45752000</v>
      </c>
      <c r="Q845" s="7">
        <v>0</v>
      </c>
      <c r="R845" s="22">
        <v>0</v>
      </c>
      <c r="S845" s="7">
        <v>0</v>
      </c>
      <c r="T845" s="9">
        <v>0</v>
      </c>
      <c r="U845" s="24">
        <v>0</v>
      </c>
      <c r="V845" s="7"/>
      <c r="W845" s="26">
        <v>0</v>
      </c>
      <c r="X845" s="7" t="s">
        <v>2400</v>
      </c>
    </row>
    <row r="846" spans="1:24" x14ac:dyDescent="0.25">
      <c r="A846" s="7">
        <v>20250891</v>
      </c>
      <c r="B846" s="7" t="s">
        <v>127</v>
      </c>
      <c r="C846" s="7" t="s">
        <v>1589</v>
      </c>
      <c r="D846" s="11">
        <v>11</v>
      </c>
      <c r="E846" s="8">
        <v>45723</v>
      </c>
      <c r="F846" s="8">
        <v>46022</v>
      </c>
      <c r="G846" s="8">
        <v>46022</v>
      </c>
      <c r="H846" s="28"/>
      <c r="I846" s="15">
        <v>983</v>
      </c>
      <c r="J846" s="15">
        <v>930</v>
      </c>
      <c r="K846" s="22">
        <v>48972000</v>
      </c>
      <c r="L846" s="22">
        <v>4452000</v>
      </c>
      <c r="M846" s="13">
        <f t="shared" ref="M846:M905" si="38">+N846*100%/K846</f>
        <v>0.61818181818181817</v>
      </c>
      <c r="N846" s="6">
        <v>30273600</v>
      </c>
      <c r="O846" s="6">
        <v>18698400</v>
      </c>
      <c r="P846" s="6">
        <f t="shared" si="37"/>
        <v>48972000</v>
      </c>
      <c r="Q846" s="7">
        <v>0</v>
      </c>
      <c r="R846" s="22">
        <v>0</v>
      </c>
      <c r="S846" s="7">
        <v>0</v>
      </c>
      <c r="T846" s="9">
        <v>0</v>
      </c>
      <c r="U846" s="24" t="s">
        <v>2460</v>
      </c>
      <c r="V846" s="7"/>
      <c r="W846" s="27">
        <v>5342400</v>
      </c>
      <c r="X846" s="7" t="s">
        <v>2400</v>
      </c>
    </row>
    <row r="847" spans="1:24" x14ac:dyDescent="0.25">
      <c r="A847" s="7">
        <v>20250892</v>
      </c>
      <c r="B847" s="7" t="s">
        <v>158</v>
      </c>
      <c r="C847" s="7" t="s">
        <v>1590</v>
      </c>
      <c r="D847" s="11">
        <v>10</v>
      </c>
      <c r="E847" s="8">
        <v>45723</v>
      </c>
      <c r="F847" s="8">
        <v>46022</v>
      </c>
      <c r="G847" s="8">
        <v>46022</v>
      </c>
      <c r="H847" s="28"/>
      <c r="I847" s="15">
        <v>1009</v>
      </c>
      <c r="J847" s="15">
        <v>897</v>
      </c>
      <c r="K847" s="22">
        <v>86360000</v>
      </c>
      <c r="L847" s="22">
        <v>8636000</v>
      </c>
      <c r="M847" s="13">
        <f t="shared" si="38"/>
        <v>0.68</v>
      </c>
      <c r="N847" s="6">
        <v>58724800</v>
      </c>
      <c r="O847" s="6">
        <v>27635200</v>
      </c>
      <c r="P847" s="6">
        <f t="shared" si="37"/>
        <v>86360000</v>
      </c>
      <c r="Q847" s="7">
        <v>0</v>
      </c>
      <c r="R847" s="22">
        <v>0</v>
      </c>
      <c r="S847" s="7">
        <v>0</v>
      </c>
      <c r="T847" s="9">
        <v>0</v>
      </c>
      <c r="U847" s="24" t="s">
        <v>2461</v>
      </c>
      <c r="V847" s="7"/>
      <c r="W847" s="26">
        <v>0</v>
      </c>
      <c r="X847" s="7" t="s">
        <v>2400</v>
      </c>
    </row>
    <row r="848" spans="1:24" x14ac:dyDescent="0.25">
      <c r="A848" s="7">
        <v>20250893</v>
      </c>
      <c r="B848" s="7" t="s">
        <v>430</v>
      </c>
      <c r="C848" s="7" t="s">
        <v>1591</v>
      </c>
      <c r="D848" s="11">
        <v>11</v>
      </c>
      <c r="E848" s="8">
        <v>45721</v>
      </c>
      <c r="F848" s="8">
        <v>46022</v>
      </c>
      <c r="G848" s="8">
        <v>46022</v>
      </c>
      <c r="H848" s="28"/>
      <c r="I848" s="15">
        <v>954</v>
      </c>
      <c r="J848" s="15">
        <v>900</v>
      </c>
      <c r="K848" s="22">
        <v>103191000</v>
      </c>
      <c r="L848" s="22">
        <v>9381000</v>
      </c>
      <c r="M848" s="13">
        <f t="shared" si="38"/>
        <v>0.62424242424242427</v>
      </c>
      <c r="N848" s="6">
        <v>64416200</v>
      </c>
      <c r="O848" s="6">
        <v>38774800</v>
      </c>
      <c r="P848" s="6">
        <f t="shared" si="37"/>
        <v>103191000</v>
      </c>
      <c r="Q848" s="7">
        <v>0</v>
      </c>
      <c r="R848" s="22">
        <v>0</v>
      </c>
      <c r="S848" s="7">
        <v>0</v>
      </c>
      <c r="T848" s="9">
        <v>0</v>
      </c>
      <c r="U848" s="24" t="s">
        <v>2462</v>
      </c>
      <c r="V848" s="7"/>
      <c r="W848" s="27">
        <v>10631800</v>
      </c>
      <c r="X848" s="7" t="s">
        <v>2406</v>
      </c>
    </row>
    <row r="849" spans="1:24" x14ac:dyDescent="0.25">
      <c r="A849" s="7">
        <v>20250894</v>
      </c>
      <c r="B849" s="7" t="s">
        <v>683</v>
      </c>
      <c r="C849" s="7" t="s">
        <v>1592</v>
      </c>
      <c r="D849" s="11">
        <v>10</v>
      </c>
      <c r="E849" s="8">
        <v>45721</v>
      </c>
      <c r="F849" s="8">
        <v>46022</v>
      </c>
      <c r="G849" s="8">
        <v>46022</v>
      </c>
      <c r="H849" s="28"/>
      <c r="I849" s="15">
        <v>953</v>
      </c>
      <c r="J849" s="15">
        <v>901</v>
      </c>
      <c r="K849" s="22">
        <v>101230000</v>
      </c>
      <c r="L849" s="22">
        <v>10123000</v>
      </c>
      <c r="M849" s="13">
        <f t="shared" si="38"/>
        <v>0.68666666995949821</v>
      </c>
      <c r="N849" s="6">
        <v>69511267</v>
      </c>
      <c r="O849" s="6">
        <v>31718733</v>
      </c>
      <c r="P849" s="6">
        <f t="shared" si="37"/>
        <v>101230000</v>
      </c>
      <c r="Q849" s="7">
        <v>0</v>
      </c>
      <c r="R849" s="22">
        <v>0</v>
      </c>
      <c r="S849" s="7">
        <v>0</v>
      </c>
      <c r="T849" s="9">
        <v>0</v>
      </c>
      <c r="U849" s="24" t="s">
        <v>2463</v>
      </c>
      <c r="V849" s="7"/>
      <c r="W849" s="27">
        <v>1349733</v>
      </c>
      <c r="X849" s="7" t="s">
        <v>2413</v>
      </c>
    </row>
    <row r="850" spans="1:24" x14ac:dyDescent="0.25">
      <c r="A850" s="7">
        <v>20250895</v>
      </c>
      <c r="B850" s="7" t="s">
        <v>198</v>
      </c>
      <c r="C850" s="7" t="s">
        <v>1593</v>
      </c>
      <c r="D850" s="11">
        <v>10</v>
      </c>
      <c r="E850" s="8">
        <v>45721</v>
      </c>
      <c r="F850" s="8">
        <v>46022</v>
      </c>
      <c r="G850" s="8">
        <v>46022</v>
      </c>
      <c r="H850" s="28"/>
      <c r="I850" s="15">
        <v>741</v>
      </c>
      <c r="J850" s="15">
        <v>902</v>
      </c>
      <c r="K850" s="22">
        <v>72940000</v>
      </c>
      <c r="L850" s="22">
        <v>7294000</v>
      </c>
      <c r="M850" s="13">
        <f t="shared" si="38"/>
        <v>0.68666667123663283</v>
      </c>
      <c r="N850" s="6">
        <v>50085467</v>
      </c>
      <c r="O850" s="6">
        <v>22854533</v>
      </c>
      <c r="P850" s="6">
        <f t="shared" si="37"/>
        <v>72940000</v>
      </c>
      <c r="Q850" s="7">
        <v>0</v>
      </c>
      <c r="R850" s="22">
        <v>0</v>
      </c>
      <c r="S850" s="7">
        <v>0</v>
      </c>
      <c r="T850" s="9">
        <v>0</v>
      </c>
      <c r="U850" s="24" t="s">
        <v>2533</v>
      </c>
      <c r="V850" s="7"/>
      <c r="W850" s="27">
        <v>972533</v>
      </c>
      <c r="X850" s="7" t="s">
        <v>2413</v>
      </c>
    </row>
    <row r="851" spans="1:24" x14ac:dyDescent="0.25">
      <c r="A851" s="7">
        <v>20250896</v>
      </c>
      <c r="B851" s="7" t="s">
        <v>113</v>
      </c>
      <c r="C851" s="7" t="s">
        <v>1594</v>
      </c>
      <c r="D851" s="11">
        <v>10</v>
      </c>
      <c r="E851" s="8">
        <v>45720</v>
      </c>
      <c r="F851" s="8">
        <v>46022</v>
      </c>
      <c r="G851" s="8">
        <v>46022</v>
      </c>
      <c r="H851" s="28"/>
      <c r="I851" s="15">
        <v>956</v>
      </c>
      <c r="J851" s="15">
        <v>899</v>
      </c>
      <c r="K851" s="22">
        <v>101230000</v>
      </c>
      <c r="L851" s="22">
        <v>10123000</v>
      </c>
      <c r="M851" s="13">
        <f t="shared" si="38"/>
        <v>0.69</v>
      </c>
      <c r="N851" s="6">
        <v>69848700</v>
      </c>
      <c r="O851" s="6">
        <v>31381300</v>
      </c>
      <c r="P851" s="6">
        <f t="shared" si="37"/>
        <v>101230000</v>
      </c>
      <c r="Q851" s="7">
        <v>0</v>
      </c>
      <c r="R851" s="22">
        <v>0</v>
      </c>
      <c r="S851" s="7">
        <v>0</v>
      </c>
      <c r="T851" s="9">
        <v>0</v>
      </c>
      <c r="U851" s="24" t="s">
        <v>2464</v>
      </c>
      <c r="V851" s="7"/>
      <c r="W851" s="27">
        <v>1012300</v>
      </c>
      <c r="X851" s="7" t="s">
        <v>2413</v>
      </c>
    </row>
    <row r="852" spans="1:24" x14ac:dyDescent="0.25">
      <c r="A852" s="7">
        <v>20250897</v>
      </c>
      <c r="B852" s="7" t="s">
        <v>709</v>
      </c>
      <c r="C852" s="7" t="s">
        <v>1595</v>
      </c>
      <c r="D852" s="11">
        <v>11</v>
      </c>
      <c r="E852" s="8">
        <v>45720</v>
      </c>
      <c r="F852" s="8">
        <v>46022</v>
      </c>
      <c r="G852" s="8">
        <v>46022</v>
      </c>
      <c r="H852" s="28"/>
      <c r="I852" s="15">
        <v>955</v>
      </c>
      <c r="J852" s="15">
        <v>898</v>
      </c>
      <c r="K852" s="22">
        <v>43879000</v>
      </c>
      <c r="L852" s="22">
        <v>3989000</v>
      </c>
      <c r="M852" s="13">
        <f t="shared" si="38"/>
        <v>0.62727272727272732</v>
      </c>
      <c r="N852" s="6">
        <v>27524100</v>
      </c>
      <c r="O852" s="6">
        <v>16354900</v>
      </c>
      <c r="P852" s="6">
        <f t="shared" si="37"/>
        <v>43879000</v>
      </c>
      <c r="Q852" s="7">
        <v>0</v>
      </c>
      <c r="R852" s="22">
        <v>0</v>
      </c>
      <c r="S852" s="7">
        <v>0</v>
      </c>
      <c r="T852" s="9">
        <v>0</v>
      </c>
      <c r="U852" s="24" t="s">
        <v>2465</v>
      </c>
      <c r="V852" s="7"/>
      <c r="W852" s="27">
        <v>4387900</v>
      </c>
      <c r="X852" s="7" t="s">
        <v>2406</v>
      </c>
    </row>
    <row r="853" spans="1:24" x14ac:dyDescent="0.25">
      <c r="A853" s="7">
        <v>20250898</v>
      </c>
      <c r="B853" s="7" t="s">
        <v>1705</v>
      </c>
      <c r="C853" s="7" t="s">
        <v>1847</v>
      </c>
      <c r="D853" s="11">
        <v>12</v>
      </c>
      <c r="E853" s="8">
        <v>45748</v>
      </c>
      <c r="F853" s="8">
        <v>46112</v>
      </c>
      <c r="G853" s="8">
        <v>46112</v>
      </c>
      <c r="H853" s="28"/>
      <c r="I853" s="15" t="s">
        <v>1698</v>
      </c>
      <c r="J853" s="15" t="s">
        <v>1698</v>
      </c>
      <c r="K853" s="22" t="s">
        <v>1698</v>
      </c>
      <c r="L853" s="22" t="str">
        <f t="shared" ref="L853:L854" si="39">K853</f>
        <v>FONDIGER</v>
      </c>
      <c r="M853" s="22" t="str">
        <f t="shared" ref="M853:M854" si="40">L853</f>
        <v>FONDIGER</v>
      </c>
      <c r="N853" s="6" t="s">
        <v>1698</v>
      </c>
      <c r="O853" s="6" t="s">
        <v>1698</v>
      </c>
      <c r="P853" s="6" t="s">
        <v>1698</v>
      </c>
      <c r="Q853" s="7">
        <v>0</v>
      </c>
      <c r="R853" s="22">
        <v>0</v>
      </c>
      <c r="S853" s="7">
        <v>0</v>
      </c>
      <c r="T853" s="9">
        <v>0</v>
      </c>
      <c r="U853" s="24">
        <v>0</v>
      </c>
      <c r="V853" s="7"/>
      <c r="W853" s="26">
        <v>0</v>
      </c>
      <c r="X853" s="7" t="s">
        <v>2403</v>
      </c>
    </row>
    <row r="854" spans="1:24" x14ac:dyDescent="0.25">
      <c r="A854" s="7">
        <v>20250899</v>
      </c>
      <c r="B854" s="7" t="s">
        <v>1706</v>
      </c>
      <c r="C854" s="7" t="s">
        <v>1848</v>
      </c>
      <c r="D854" s="11">
        <v>9</v>
      </c>
      <c r="E854" s="8">
        <v>45748</v>
      </c>
      <c r="F854" s="8">
        <v>46022</v>
      </c>
      <c r="G854" s="8">
        <v>46022</v>
      </c>
      <c r="H854" s="28"/>
      <c r="I854" s="15" t="s">
        <v>1698</v>
      </c>
      <c r="J854" s="15" t="s">
        <v>1698</v>
      </c>
      <c r="K854" s="22" t="s">
        <v>1698</v>
      </c>
      <c r="L854" s="22" t="str">
        <f t="shared" si="39"/>
        <v>FONDIGER</v>
      </c>
      <c r="M854" s="22" t="str">
        <f t="shared" si="40"/>
        <v>FONDIGER</v>
      </c>
      <c r="N854" s="6" t="s">
        <v>1698</v>
      </c>
      <c r="O854" s="6" t="s">
        <v>1698</v>
      </c>
      <c r="P854" s="6" t="s">
        <v>1698</v>
      </c>
      <c r="Q854" s="7">
        <v>0</v>
      </c>
      <c r="R854" s="22">
        <v>0</v>
      </c>
      <c r="S854" s="7">
        <v>0</v>
      </c>
      <c r="T854" s="9">
        <v>0</v>
      </c>
      <c r="U854" s="24">
        <v>0</v>
      </c>
      <c r="V854" s="7"/>
      <c r="W854" s="26">
        <v>0</v>
      </c>
      <c r="X854" s="7" t="s">
        <v>2403</v>
      </c>
    </row>
    <row r="855" spans="1:24" x14ac:dyDescent="0.25">
      <c r="A855" s="7">
        <v>20250901</v>
      </c>
      <c r="B855" s="7" t="s">
        <v>661</v>
      </c>
      <c r="C855" s="7" t="s">
        <v>866</v>
      </c>
      <c r="D855" s="11">
        <v>8</v>
      </c>
      <c r="E855" s="8">
        <v>45722</v>
      </c>
      <c r="F855" s="8">
        <v>45966</v>
      </c>
      <c r="G855" s="8">
        <v>45966</v>
      </c>
      <c r="H855" s="28"/>
      <c r="I855" s="15">
        <v>1011</v>
      </c>
      <c r="J855" s="15">
        <v>895</v>
      </c>
      <c r="K855" s="22">
        <v>27400000</v>
      </c>
      <c r="L855" s="22">
        <v>3425000</v>
      </c>
      <c r="M855" s="13">
        <f t="shared" si="38"/>
        <v>0.85416667883211683</v>
      </c>
      <c r="N855" s="6">
        <v>23404167</v>
      </c>
      <c r="O855" s="6">
        <v>3995833</v>
      </c>
      <c r="P855" s="6">
        <f t="shared" si="37"/>
        <v>27400000</v>
      </c>
      <c r="Q855" s="7">
        <v>0</v>
      </c>
      <c r="R855" s="22">
        <v>0</v>
      </c>
      <c r="S855" s="7">
        <v>0</v>
      </c>
      <c r="T855" s="9">
        <v>0</v>
      </c>
      <c r="U855" s="24">
        <v>0</v>
      </c>
      <c r="V855" s="7"/>
      <c r="W855" s="26">
        <v>0</v>
      </c>
      <c r="X855" s="7" t="s">
        <v>2400</v>
      </c>
    </row>
    <row r="856" spans="1:24" x14ac:dyDescent="0.25">
      <c r="A856" s="7">
        <v>20250902</v>
      </c>
      <c r="B856" s="7" t="s">
        <v>1707</v>
      </c>
      <c r="C856" s="7" t="s">
        <v>1849</v>
      </c>
      <c r="D856" s="11">
        <v>9</v>
      </c>
      <c r="E856" s="8">
        <v>45751</v>
      </c>
      <c r="F856" s="8">
        <v>46025</v>
      </c>
      <c r="G856" s="8">
        <v>46025</v>
      </c>
      <c r="H856" s="28"/>
      <c r="I856" s="15" t="s">
        <v>1698</v>
      </c>
      <c r="J856" s="15" t="s">
        <v>1698</v>
      </c>
      <c r="K856" s="22" t="s">
        <v>1698</v>
      </c>
      <c r="L856" s="22" t="str">
        <f t="shared" ref="L856:L864" si="41">K856</f>
        <v>FONDIGER</v>
      </c>
      <c r="M856" s="22" t="str">
        <f t="shared" ref="M856:M864" si="42">L856</f>
        <v>FONDIGER</v>
      </c>
      <c r="N856" s="6" t="s">
        <v>1698</v>
      </c>
      <c r="O856" s="6" t="s">
        <v>1698</v>
      </c>
      <c r="P856" s="6" t="s">
        <v>1698</v>
      </c>
      <c r="Q856" s="7">
        <v>0</v>
      </c>
      <c r="R856" s="22">
        <v>0</v>
      </c>
      <c r="S856" s="7">
        <v>0</v>
      </c>
      <c r="T856" s="9">
        <v>0</v>
      </c>
      <c r="U856" s="24">
        <v>0</v>
      </c>
      <c r="V856" s="7"/>
      <c r="W856" s="26">
        <v>0</v>
      </c>
      <c r="X856" s="7" t="s">
        <v>2403</v>
      </c>
    </row>
    <row r="857" spans="1:24" x14ac:dyDescent="0.25">
      <c r="A857" s="7">
        <v>20250903</v>
      </c>
      <c r="B857" s="7" t="s">
        <v>1708</v>
      </c>
      <c r="C857" s="7" t="s">
        <v>1849</v>
      </c>
      <c r="D857" s="11">
        <v>9</v>
      </c>
      <c r="E857" s="8">
        <v>45748</v>
      </c>
      <c r="F857" s="8">
        <v>46022</v>
      </c>
      <c r="G857" s="8">
        <v>46022</v>
      </c>
      <c r="H857" s="28"/>
      <c r="I857" s="15" t="s">
        <v>1698</v>
      </c>
      <c r="J857" s="15" t="s">
        <v>1698</v>
      </c>
      <c r="K857" s="22" t="s">
        <v>1698</v>
      </c>
      <c r="L857" s="22" t="str">
        <f t="shared" si="41"/>
        <v>FONDIGER</v>
      </c>
      <c r="M857" s="22" t="str">
        <f t="shared" si="42"/>
        <v>FONDIGER</v>
      </c>
      <c r="N857" s="6" t="s">
        <v>1698</v>
      </c>
      <c r="O857" s="6" t="s">
        <v>1698</v>
      </c>
      <c r="P857" s="6" t="s">
        <v>1698</v>
      </c>
      <c r="Q857" s="7">
        <v>0</v>
      </c>
      <c r="R857" s="22">
        <v>0</v>
      </c>
      <c r="S857" s="7">
        <v>0</v>
      </c>
      <c r="T857" s="9">
        <v>0</v>
      </c>
      <c r="U857" s="24">
        <v>0</v>
      </c>
      <c r="V857" s="7"/>
      <c r="W857" s="26">
        <v>0</v>
      </c>
      <c r="X857" s="7" t="s">
        <v>2403</v>
      </c>
    </row>
    <row r="858" spans="1:24" x14ac:dyDescent="0.25">
      <c r="A858" s="7">
        <v>20250904</v>
      </c>
      <c r="B858" s="7" t="s">
        <v>1709</v>
      </c>
      <c r="C858" s="7" t="s">
        <v>1850</v>
      </c>
      <c r="D858" s="11">
        <v>9</v>
      </c>
      <c r="E858" s="8">
        <v>45748</v>
      </c>
      <c r="F858" s="8">
        <v>46022</v>
      </c>
      <c r="G858" s="8">
        <v>46022</v>
      </c>
      <c r="H858" s="28"/>
      <c r="I858" s="15" t="s">
        <v>1698</v>
      </c>
      <c r="J858" s="15" t="s">
        <v>1698</v>
      </c>
      <c r="K858" s="22" t="s">
        <v>1698</v>
      </c>
      <c r="L858" s="22" t="str">
        <f t="shared" si="41"/>
        <v>FONDIGER</v>
      </c>
      <c r="M858" s="22" t="str">
        <f t="shared" si="42"/>
        <v>FONDIGER</v>
      </c>
      <c r="N858" s="6" t="s">
        <v>1698</v>
      </c>
      <c r="O858" s="6" t="s">
        <v>1698</v>
      </c>
      <c r="P858" s="6" t="s">
        <v>1698</v>
      </c>
      <c r="Q858" s="7">
        <v>0</v>
      </c>
      <c r="R858" s="22">
        <v>0</v>
      </c>
      <c r="S858" s="7">
        <v>0</v>
      </c>
      <c r="T858" s="9">
        <v>0</v>
      </c>
      <c r="U858" s="24">
        <v>0</v>
      </c>
      <c r="V858" s="7"/>
      <c r="W858" s="26">
        <v>0</v>
      </c>
      <c r="X858" s="7" t="s">
        <v>2403</v>
      </c>
    </row>
    <row r="859" spans="1:24" x14ac:dyDescent="0.25">
      <c r="A859" s="7">
        <v>20250905</v>
      </c>
      <c r="B859" s="7" t="s">
        <v>1710</v>
      </c>
      <c r="C859" s="7" t="s">
        <v>1851</v>
      </c>
      <c r="D859" s="11">
        <v>12</v>
      </c>
      <c r="E859" s="8">
        <v>45748</v>
      </c>
      <c r="F859" s="8">
        <v>46112</v>
      </c>
      <c r="G859" s="8">
        <v>46112</v>
      </c>
      <c r="H859" s="28"/>
      <c r="I859" s="15" t="s">
        <v>1698</v>
      </c>
      <c r="J859" s="15" t="s">
        <v>1698</v>
      </c>
      <c r="K859" s="22" t="s">
        <v>1698</v>
      </c>
      <c r="L859" s="22" t="str">
        <f t="shared" si="41"/>
        <v>FONDIGER</v>
      </c>
      <c r="M859" s="22" t="str">
        <f t="shared" si="42"/>
        <v>FONDIGER</v>
      </c>
      <c r="N859" s="6" t="s">
        <v>1698</v>
      </c>
      <c r="O859" s="6" t="s">
        <v>1698</v>
      </c>
      <c r="P859" s="6" t="s">
        <v>1698</v>
      </c>
      <c r="Q859" s="7">
        <v>0</v>
      </c>
      <c r="R859" s="22">
        <v>0</v>
      </c>
      <c r="S859" s="7">
        <v>0</v>
      </c>
      <c r="T859" s="9">
        <v>0</v>
      </c>
      <c r="U859" s="24">
        <v>0</v>
      </c>
      <c r="V859" s="7"/>
      <c r="W859" s="26">
        <v>0</v>
      </c>
      <c r="X859" s="7" t="s">
        <v>2403</v>
      </c>
    </row>
    <row r="860" spans="1:24" x14ac:dyDescent="0.25">
      <c r="A860" s="7">
        <v>20250906</v>
      </c>
      <c r="B860" s="7" t="s">
        <v>1711</v>
      </c>
      <c r="C860" s="7" t="s">
        <v>1852</v>
      </c>
      <c r="D860" s="11">
        <v>9</v>
      </c>
      <c r="E860" s="8">
        <v>45748</v>
      </c>
      <c r="F860" s="8">
        <v>46022</v>
      </c>
      <c r="G860" s="8">
        <v>46022</v>
      </c>
      <c r="H860" s="28"/>
      <c r="I860" s="15" t="s">
        <v>1698</v>
      </c>
      <c r="J860" s="15" t="s">
        <v>1698</v>
      </c>
      <c r="K860" s="22" t="s">
        <v>1698</v>
      </c>
      <c r="L860" s="22" t="str">
        <f t="shared" si="41"/>
        <v>FONDIGER</v>
      </c>
      <c r="M860" s="22" t="str">
        <f t="shared" si="42"/>
        <v>FONDIGER</v>
      </c>
      <c r="N860" s="6" t="s">
        <v>1698</v>
      </c>
      <c r="O860" s="6" t="s">
        <v>1698</v>
      </c>
      <c r="P860" s="6" t="s">
        <v>1698</v>
      </c>
      <c r="Q860" s="7">
        <v>0</v>
      </c>
      <c r="R860" s="22">
        <v>0</v>
      </c>
      <c r="S860" s="7">
        <v>0</v>
      </c>
      <c r="T860" s="9">
        <v>0</v>
      </c>
      <c r="U860" s="24">
        <v>0</v>
      </c>
      <c r="V860" s="7"/>
      <c r="W860" s="26">
        <v>0</v>
      </c>
      <c r="X860" s="7" t="s">
        <v>2403</v>
      </c>
    </row>
    <row r="861" spans="1:24" x14ac:dyDescent="0.25">
      <c r="A861" s="7">
        <v>20250907</v>
      </c>
      <c r="B861" s="7" t="s">
        <v>1712</v>
      </c>
      <c r="C861" s="7" t="s">
        <v>1853</v>
      </c>
      <c r="D861" s="11">
        <v>9</v>
      </c>
      <c r="E861" s="8">
        <v>45748</v>
      </c>
      <c r="F861" s="8">
        <v>46022</v>
      </c>
      <c r="G861" s="8">
        <v>46022</v>
      </c>
      <c r="H861" s="28"/>
      <c r="I861" s="15" t="s">
        <v>1698</v>
      </c>
      <c r="J861" s="15" t="s">
        <v>1698</v>
      </c>
      <c r="K861" s="22" t="s">
        <v>1698</v>
      </c>
      <c r="L861" s="22" t="str">
        <f t="shared" si="41"/>
        <v>FONDIGER</v>
      </c>
      <c r="M861" s="22" t="str">
        <f t="shared" si="42"/>
        <v>FONDIGER</v>
      </c>
      <c r="N861" s="6" t="s">
        <v>1698</v>
      </c>
      <c r="O861" s="6" t="s">
        <v>1698</v>
      </c>
      <c r="P861" s="6" t="s">
        <v>1698</v>
      </c>
      <c r="Q861" s="7">
        <v>0</v>
      </c>
      <c r="R861" s="22">
        <v>0</v>
      </c>
      <c r="S861" s="7">
        <v>0</v>
      </c>
      <c r="T861" s="9">
        <v>0</v>
      </c>
      <c r="U861" s="24">
        <v>0</v>
      </c>
      <c r="V861" s="7"/>
      <c r="W861" s="26">
        <v>0</v>
      </c>
      <c r="X861" s="7" t="s">
        <v>2403</v>
      </c>
    </row>
    <row r="862" spans="1:24" x14ac:dyDescent="0.25">
      <c r="A862" s="7">
        <v>20250908</v>
      </c>
      <c r="B862" s="7" t="s">
        <v>1713</v>
      </c>
      <c r="C862" s="7" t="s">
        <v>1853</v>
      </c>
      <c r="D862" s="11">
        <v>9</v>
      </c>
      <c r="E862" s="8">
        <v>45749</v>
      </c>
      <c r="F862" s="8">
        <v>46023</v>
      </c>
      <c r="G862" s="8">
        <v>46023</v>
      </c>
      <c r="H862" s="28"/>
      <c r="I862" s="15" t="s">
        <v>1698</v>
      </c>
      <c r="J862" s="15" t="s">
        <v>1698</v>
      </c>
      <c r="K862" s="22" t="s">
        <v>1698</v>
      </c>
      <c r="L862" s="22" t="str">
        <f t="shared" si="41"/>
        <v>FONDIGER</v>
      </c>
      <c r="M862" s="22" t="str">
        <f t="shared" si="42"/>
        <v>FONDIGER</v>
      </c>
      <c r="N862" s="6" t="s">
        <v>1698</v>
      </c>
      <c r="O862" s="6" t="s">
        <v>1698</v>
      </c>
      <c r="P862" s="6" t="s">
        <v>1698</v>
      </c>
      <c r="Q862" s="7">
        <v>0</v>
      </c>
      <c r="R862" s="22">
        <v>0</v>
      </c>
      <c r="S862" s="7">
        <v>0</v>
      </c>
      <c r="T862" s="9">
        <v>0</v>
      </c>
      <c r="U862" s="24">
        <v>0</v>
      </c>
      <c r="V862" s="7"/>
      <c r="W862" s="26">
        <v>0</v>
      </c>
      <c r="X862" s="7" t="s">
        <v>2403</v>
      </c>
    </row>
    <row r="863" spans="1:24" x14ac:dyDescent="0.25">
      <c r="A863" s="7">
        <v>20250909</v>
      </c>
      <c r="B863" s="7" t="s">
        <v>1714</v>
      </c>
      <c r="C863" s="7" t="s">
        <v>1853</v>
      </c>
      <c r="D863" s="11">
        <v>9</v>
      </c>
      <c r="E863" s="8">
        <v>45749</v>
      </c>
      <c r="F863" s="8">
        <v>46023</v>
      </c>
      <c r="G863" s="8">
        <v>46023</v>
      </c>
      <c r="H863" s="28"/>
      <c r="I863" s="15" t="s">
        <v>1698</v>
      </c>
      <c r="J863" s="15" t="s">
        <v>1698</v>
      </c>
      <c r="K863" s="22" t="s">
        <v>1698</v>
      </c>
      <c r="L863" s="22" t="str">
        <f t="shared" si="41"/>
        <v>FONDIGER</v>
      </c>
      <c r="M863" s="22" t="str">
        <f t="shared" si="42"/>
        <v>FONDIGER</v>
      </c>
      <c r="N863" s="6" t="s">
        <v>1698</v>
      </c>
      <c r="O863" s="6" t="s">
        <v>1698</v>
      </c>
      <c r="P863" s="6" t="s">
        <v>1698</v>
      </c>
      <c r="Q863" s="7">
        <v>0</v>
      </c>
      <c r="R863" s="22">
        <v>0</v>
      </c>
      <c r="S863" s="7">
        <v>0</v>
      </c>
      <c r="T863" s="9">
        <v>0</v>
      </c>
      <c r="U863" s="24">
        <v>0</v>
      </c>
      <c r="V863" s="7"/>
      <c r="W863" s="26">
        <v>0</v>
      </c>
      <c r="X863" s="7" t="s">
        <v>2403</v>
      </c>
    </row>
    <row r="864" spans="1:24" x14ac:dyDescent="0.25">
      <c r="A864" s="7">
        <v>20250910</v>
      </c>
      <c r="B864" s="7" t="s">
        <v>1715</v>
      </c>
      <c r="C864" s="7" t="s">
        <v>1849</v>
      </c>
      <c r="D864" s="11">
        <v>9</v>
      </c>
      <c r="E864" s="8">
        <v>45748</v>
      </c>
      <c r="F864" s="8">
        <v>46022</v>
      </c>
      <c r="G864" s="8">
        <v>46022</v>
      </c>
      <c r="H864" s="28"/>
      <c r="I864" s="15" t="s">
        <v>1698</v>
      </c>
      <c r="J864" s="15" t="s">
        <v>1698</v>
      </c>
      <c r="K864" s="22" t="s">
        <v>1698</v>
      </c>
      <c r="L864" s="22" t="str">
        <f t="shared" si="41"/>
        <v>FONDIGER</v>
      </c>
      <c r="M864" s="22" t="str">
        <f t="shared" si="42"/>
        <v>FONDIGER</v>
      </c>
      <c r="N864" s="6" t="s">
        <v>1698</v>
      </c>
      <c r="O864" s="6" t="s">
        <v>1698</v>
      </c>
      <c r="P864" s="6" t="s">
        <v>1698</v>
      </c>
      <c r="Q864" s="7">
        <v>0</v>
      </c>
      <c r="R864" s="22">
        <v>0</v>
      </c>
      <c r="S864" s="7">
        <v>0</v>
      </c>
      <c r="T864" s="9">
        <v>0</v>
      </c>
      <c r="U864" s="24">
        <v>0</v>
      </c>
      <c r="V864" s="7"/>
      <c r="W864" s="26">
        <v>0</v>
      </c>
      <c r="X864" s="7" t="s">
        <v>2403</v>
      </c>
    </row>
    <row r="865" spans="1:24" x14ac:dyDescent="0.25">
      <c r="A865" s="7">
        <v>20250911</v>
      </c>
      <c r="B865" s="7" t="s">
        <v>829</v>
      </c>
      <c r="C865" s="7" t="s">
        <v>872</v>
      </c>
      <c r="D865" s="11">
        <v>10</v>
      </c>
      <c r="E865" s="8">
        <v>45726</v>
      </c>
      <c r="F865" s="8">
        <v>46022</v>
      </c>
      <c r="G865" s="8">
        <v>46022</v>
      </c>
      <c r="H865" s="28"/>
      <c r="I865" s="15">
        <v>1005</v>
      </c>
      <c r="J865" s="15">
        <v>917</v>
      </c>
      <c r="K865" s="22">
        <v>50160000</v>
      </c>
      <c r="L865" s="22">
        <v>5016000</v>
      </c>
      <c r="M865" s="13">
        <f t="shared" si="38"/>
        <v>0.67</v>
      </c>
      <c r="N865" s="6">
        <v>33607200</v>
      </c>
      <c r="O865" s="6">
        <v>16552800</v>
      </c>
      <c r="P865" s="6">
        <f t="shared" si="37"/>
        <v>50160000</v>
      </c>
      <c r="Q865" s="7">
        <v>0</v>
      </c>
      <c r="R865" s="22">
        <v>0</v>
      </c>
      <c r="S865" s="7">
        <v>0</v>
      </c>
      <c r="T865" s="9">
        <v>0</v>
      </c>
      <c r="U865" s="24">
        <v>0</v>
      </c>
      <c r="V865" s="7"/>
      <c r="W865" s="26">
        <v>0</v>
      </c>
      <c r="X865" s="7" t="s">
        <v>2400</v>
      </c>
    </row>
    <row r="866" spans="1:24" x14ac:dyDescent="0.25">
      <c r="A866" s="7">
        <v>20250912</v>
      </c>
      <c r="B866" s="7" t="s">
        <v>281</v>
      </c>
      <c r="C866" s="7" t="s">
        <v>1509</v>
      </c>
      <c r="D866" s="11">
        <v>10</v>
      </c>
      <c r="E866" s="8">
        <v>45730</v>
      </c>
      <c r="F866" s="8">
        <v>46022</v>
      </c>
      <c r="G866" s="8">
        <v>46022</v>
      </c>
      <c r="H866" s="28"/>
      <c r="I866" s="15">
        <v>977</v>
      </c>
      <c r="J866" s="15">
        <v>938</v>
      </c>
      <c r="K866" s="22">
        <v>23110000</v>
      </c>
      <c r="L866" s="22">
        <v>2311000</v>
      </c>
      <c r="M866" s="13">
        <f t="shared" si="38"/>
        <v>0.65666668109043702</v>
      </c>
      <c r="N866" s="6">
        <v>15175567</v>
      </c>
      <c r="O866" s="6">
        <v>7934433</v>
      </c>
      <c r="P866" s="6">
        <f t="shared" si="37"/>
        <v>23110000</v>
      </c>
      <c r="Q866" s="7">
        <v>0</v>
      </c>
      <c r="R866" s="22">
        <v>0</v>
      </c>
      <c r="S866" s="7">
        <v>0</v>
      </c>
      <c r="T866" s="9">
        <v>0</v>
      </c>
      <c r="U866" s="24" t="s">
        <v>2466</v>
      </c>
      <c r="V866" s="7"/>
      <c r="W866" s="26">
        <v>0</v>
      </c>
      <c r="X866" s="7" t="s">
        <v>2421</v>
      </c>
    </row>
    <row r="867" spans="1:24" x14ac:dyDescent="0.25">
      <c r="A867" s="7">
        <v>20250913</v>
      </c>
      <c r="B867" s="7" t="s">
        <v>290</v>
      </c>
      <c r="C867" s="7" t="s">
        <v>534</v>
      </c>
      <c r="D867" s="11">
        <v>9</v>
      </c>
      <c r="E867" s="8">
        <v>45728</v>
      </c>
      <c r="F867" s="8">
        <v>46002</v>
      </c>
      <c r="G867" s="8">
        <v>46002</v>
      </c>
      <c r="H867" s="28"/>
      <c r="I867" s="15">
        <v>980</v>
      </c>
      <c r="J867" s="15">
        <v>1010</v>
      </c>
      <c r="K867" s="22">
        <v>26379000</v>
      </c>
      <c r="L867" s="22">
        <v>2931000</v>
      </c>
      <c r="M867" s="13">
        <f t="shared" si="38"/>
        <v>0.73703703703703705</v>
      </c>
      <c r="N867" s="6">
        <v>19442300</v>
      </c>
      <c r="O867" s="6">
        <v>6936700</v>
      </c>
      <c r="P867" s="6">
        <f t="shared" si="37"/>
        <v>26379000</v>
      </c>
      <c r="Q867" s="7">
        <v>0</v>
      </c>
      <c r="R867" s="22">
        <v>0</v>
      </c>
      <c r="S867" s="7">
        <v>0</v>
      </c>
      <c r="T867" s="9">
        <v>0</v>
      </c>
      <c r="U867" s="24">
        <v>0</v>
      </c>
      <c r="V867" s="7"/>
      <c r="W867" s="26">
        <v>0</v>
      </c>
      <c r="X867" s="7" t="s">
        <v>2400</v>
      </c>
    </row>
    <row r="868" spans="1:24" x14ac:dyDescent="0.25">
      <c r="A868" s="7">
        <v>20250914</v>
      </c>
      <c r="B868" s="7" t="s">
        <v>85</v>
      </c>
      <c r="C868" s="7" t="s">
        <v>1596</v>
      </c>
      <c r="D868" s="11">
        <v>10</v>
      </c>
      <c r="E868" s="8">
        <v>45728</v>
      </c>
      <c r="F868" s="8">
        <v>46022</v>
      </c>
      <c r="G868" s="8">
        <v>46022</v>
      </c>
      <c r="H868" s="28"/>
      <c r="I868" s="15">
        <v>1083</v>
      </c>
      <c r="J868" s="15">
        <v>967</v>
      </c>
      <c r="K868" s="22">
        <v>57770000</v>
      </c>
      <c r="L868" s="22">
        <v>5777000</v>
      </c>
      <c r="M868" s="13">
        <f t="shared" si="38"/>
        <v>0.6633333391033408</v>
      </c>
      <c r="N868" s="6">
        <v>38320767</v>
      </c>
      <c r="O868" s="6">
        <v>19449233</v>
      </c>
      <c r="P868" s="6">
        <f t="shared" si="37"/>
        <v>57770000</v>
      </c>
      <c r="Q868" s="7">
        <v>0</v>
      </c>
      <c r="R868" s="22">
        <v>0</v>
      </c>
      <c r="S868" s="7">
        <v>0</v>
      </c>
      <c r="T868" s="9">
        <v>0</v>
      </c>
      <c r="U868" s="24">
        <v>0</v>
      </c>
      <c r="V868" s="7"/>
      <c r="W868" s="27">
        <v>2118233</v>
      </c>
      <c r="X868" s="7" t="s">
        <v>2421</v>
      </c>
    </row>
    <row r="869" spans="1:24" x14ac:dyDescent="0.25">
      <c r="A869" s="7">
        <v>20250915</v>
      </c>
      <c r="B869" s="7" t="s">
        <v>616</v>
      </c>
      <c r="C869" s="7" t="s">
        <v>1597</v>
      </c>
      <c r="D869" s="11">
        <v>10</v>
      </c>
      <c r="E869" s="8">
        <v>45722</v>
      </c>
      <c r="F869" s="8">
        <v>46022</v>
      </c>
      <c r="G869" s="8">
        <v>46022</v>
      </c>
      <c r="H869" s="28"/>
      <c r="I869" s="15">
        <v>1030</v>
      </c>
      <c r="J869" s="15">
        <v>940</v>
      </c>
      <c r="K869" s="22">
        <v>34250000</v>
      </c>
      <c r="L869" s="22">
        <v>3425000</v>
      </c>
      <c r="M869" s="13">
        <f t="shared" si="38"/>
        <v>0.68333334306569338</v>
      </c>
      <c r="N869" s="6">
        <v>23404167</v>
      </c>
      <c r="O869" s="6">
        <v>10845833</v>
      </c>
      <c r="P869" s="6">
        <f t="shared" si="37"/>
        <v>34250000</v>
      </c>
      <c r="Q869" s="7">
        <v>0</v>
      </c>
      <c r="R869" s="22">
        <v>0</v>
      </c>
      <c r="S869" s="7">
        <v>0</v>
      </c>
      <c r="T869" s="9">
        <v>0</v>
      </c>
      <c r="U869" s="24" t="s">
        <v>2467</v>
      </c>
      <c r="V869" s="7"/>
      <c r="W869" s="27">
        <v>570833</v>
      </c>
      <c r="X869" s="7" t="s">
        <v>2421</v>
      </c>
    </row>
    <row r="870" spans="1:24" x14ac:dyDescent="0.25">
      <c r="A870" s="7">
        <v>20250916</v>
      </c>
      <c r="B870" s="7" t="s">
        <v>521</v>
      </c>
      <c r="C870" s="7" t="s">
        <v>1598</v>
      </c>
      <c r="D870" s="11">
        <v>9</v>
      </c>
      <c r="E870" s="8">
        <v>45728</v>
      </c>
      <c r="F870" s="8">
        <v>46002</v>
      </c>
      <c r="G870" s="8">
        <v>46002</v>
      </c>
      <c r="H870" s="28"/>
      <c r="I870" s="15">
        <v>914</v>
      </c>
      <c r="J870" s="15">
        <v>946</v>
      </c>
      <c r="K870" s="22">
        <v>58824000</v>
      </c>
      <c r="L870" s="22">
        <v>6536000</v>
      </c>
      <c r="M870" s="13">
        <f t="shared" si="38"/>
        <v>0.73703704270365833</v>
      </c>
      <c r="N870" s="6">
        <v>43355467</v>
      </c>
      <c r="O870" s="6">
        <v>15468533</v>
      </c>
      <c r="P870" s="6">
        <f t="shared" si="37"/>
        <v>58824000</v>
      </c>
      <c r="Q870" s="7">
        <v>0</v>
      </c>
      <c r="R870" s="22">
        <v>0</v>
      </c>
      <c r="S870" s="7">
        <v>0</v>
      </c>
      <c r="T870" s="9">
        <v>0</v>
      </c>
      <c r="U870" s="24">
        <v>0</v>
      </c>
      <c r="V870" s="7"/>
      <c r="W870" s="26">
        <v>0</v>
      </c>
      <c r="X870" s="7" t="s">
        <v>2392</v>
      </c>
    </row>
    <row r="871" spans="1:24" x14ac:dyDescent="0.25">
      <c r="A871" s="7">
        <v>20250918</v>
      </c>
      <c r="B871" s="7" t="s">
        <v>479</v>
      </c>
      <c r="C871" s="7" t="s">
        <v>1599</v>
      </c>
      <c r="D871" s="11">
        <v>10</v>
      </c>
      <c r="E871" s="8">
        <v>45722</v>
      </c>
      <c r="F871" s="8">
        <v>46022</v>
      </c>
      <c r="G871" s="8">
        <v>46022</v>
      </c>
      <c r="H871" s="28"/>
      <c r="I871" s="15">
        <v>1100</v>
      </c>
      <c r="J871" s="15">
        <v>941</v>
      </c>
      <c r="K871" s="22">
        <v>44520000</v>
      </c>
      <c r="L871" s="22">
        <v>4452000</v>
      </c>
      <c r="M871" s="13">
        <f t="shared" si="38"/>
        <v>0.68333333333333335</v>
      </c>
      <c r="N871" s="6">
        <v>30422000</v>
      </c>
      <c r="O871" s="6">
        <v>14098000</v>
      </c>
      <c r="P871" s="6">
        <f t="shared" si="37"/>
        <v>44520000</v>
      </c>
      <c r="Q871" s="7">
        <v>0</v>
      </c>
      <c r="R871" s="22">
        <v>0</v>
      </c>
      <c r="S871" s="7">
        <v>0</v>
      </c>
      <c r="T871" s="9">
        <v>0</v>
      </c>
      <c r="U871" s="24" t="s">
        <v>2301</v>
      </c>
      <c r="V871" s="7"/>
      <c r="W871" s="26">
        <v>0</v>
      </c>
      <c r="X871" s="7" t="s">
        <v>2421</v>
      </c>
    </row>
    <row r="872" spans="1:24" x14ac:dyDescent="0.25">
      <c r="A872" s="7">
        <v>20250919</v>
      </c>
      <c r="B872" s="7" t="s">
        <v>1047</v>
      </c>
      <c r="C872" s="7" t="s">
        <v>1600</v>
      </c>
      <c r="D872" s="11">
        <v>10</v>
      </c>
      <c r="E872" s="8">
        <v>45728</v>
      </c>
      <c r="F872" s="8">
        <v>46022</v>
      </c>
      <c r="G872" s="8">
        <v>46022</v>
      </c>
      <c r="H872" s="28"/>
      <c r="I872" s="15">
        <v>1031</v>
      </c>
      <c r="J872" s="15">
        <v>948</v>
      </c>
      <c r="K872" s="22">
        <v>18150000</v>
      </c>
      <c r="L872" s="22">
        <v>1815000</v>
      </c>
      <c r="M872" s="13">
        <f t="shared" si="38"/>
        <v>0.66333333333333333</v>
      </c>
      <c r="N872" s="6">
        <v>12039500</v>
      </c>
      <c r="O872" s="6">
        <v>6110500</v>
      </c>
      <c r="P872" s="6">
        <f t="shared" si="37"/>
        <v>18150000</v>
      </c>
      <c r="Q872" s="7">
        <v>0</v>
      </c>
      <c r="R872" s="22">
        <v>0</v>
      </c>
      <c r="S872" s="7">
        <v>0</v>
      </c>
      <c r="T872" s="9">
        <v>0</v>
      </c>
      <c r="U872" s="24" t="s">
        <v>2302</v>
      </c>
      <c r="V872" s="7"/>
      <c r="W872" s="27">
        <v>665500</v>
      </c>
      <c r="X872" s="7" t="s">
        <v>2421</v>
      </c>
    </row>
    <row r="873" spans="1:24" x14ac:dyDescent="0.25">
      <c r="A873" s="7">
        <v>20250920</v>
      </c>
      <c r="B873" s="7" t="s">
        <v>1813</v>
      </c>
      <c r="C873" s="7" t="s">
        <v>1596</v>
      </c>
      <c r="D873" s="11">
        <v>10</v>
      </c>
      <c r="E873" s="8">
        <v>45727</v>
      </c>
      <c r="F873" s="8">
        <v>46022</v>
      </c>
      <c r="G873" s="8">
        <v>46022</v>
      </c>
      <c r="H873" s="28"/>
      <c r="I873" s="15">
        <v>1084</v>
      </c>
      <c r="J873" s="15">
        <v>949</v>
      </c>
      <c r="K873" s="22">
        <v>57770000</v>
      </c>
      <c r="L873" s="22">
        <v>5777000</v>
      </c>
      <c r="M873" s="13">
        <f t="shared" si="38"/>
        <v>0.66666666089665916</v>
      </c>
      <c r="N873" s="6">
        <v>38513333</v>
      </c>
      <c r="O873" s="6">
        <v>19256667</v>
      </c>
      <c r="P873" s="6">
        <f t="shared" si="37"/>
        <v>57770000</v>
      </c>
      <c r="Q873" s="7">
        <v>0</v>
      </c>
      <c r="R873" s="22">
        <v>0</v>
      </c>
      <c r="S873" s="7">
        <v>0</v>
      </c>
      <c r="T873" s="9">
        <v>0</v>
      </c>
      <c r="U873" s="24">
        <v>0</v>
      </c>
      <c r="V873" s="7"/>
      <c r="W873" s="27">
        <v>1925667</v>
      </c>
      <c r="X873" s="7" t="s">
        <v>2421</v>
      </c>
    </row>
    <row r="874" spans="1:24" x14ac:dyDescent="0.25">
      <c r="A874" s="7">
        <v>20250921</v>
      </c>
      <c r="B874" s="7" t="s">
        <v>1049</v>
      </c>
      <c r="C874" s="7" t="s">
        <v>1601</v>
      </c>
      <c r="D874" s="11">
        <v>10</v>
      </c>
      <c r="E874" s="8">
        <v>45723</v>
      </c>
      <c r="F874" s="8">
        <v>46022</v>
      </c>
      <c r="G874" s="8">
        <v>46022</v>
      </c>
      <c r="H874" s="28"/>
      <c r="I874" s="15">
        <v>1047</v>
      </c>
      <c r="J874" s="15">
        <v>945</v>
      </c>
      <c r="K874" s="22">
        <v>57770000</v>
      </c>
      <c r="L874" s="22">
        <v>5777000</v>
      </c>
      <c r="M874" s="13">
        <f t="shared" si="38"/>
        <v>0.68</v>
      </c>
      <c r="N874" s="6">
        <v>39283600</v>
      </c>
      <c r="O874" s="6">
        <v>18486400</v>
      </c>
      <c r="P874" s="6">
        <f t="shared" si="37"/>
        <v>57770000</v>
      </c>
      <c r="Q874" s="7">
        <v>0</v>
      </c>
      <c r="R874" s="22">
        <v>0</v>
      </c>
      <c r="S874" s="7">
        <v>0</v>
      </c>
      <c r="T874" s="9">
        <v>0</v>
      </c>
      <c r="U874" s="24" t="s">
        <v>2468</v>
      </c>
      <c r="V874" s="7"/>
      <c r="W874" s="26">
        <v>0</v>
      </c>
      <c r="X874" s="7" t="s">
        <v>2421</v>
      </c>
    </row>
    <row r="875" spans="1:24" x14ac:dyDescent="0.25">
      <c r="A875" s="7">
        <v>20250922</v>
      </c>
      <c r="B875" s="7" t="s">
        <v>763</v>
      </c>
      <c r="C875" s="7" t="s">
        <v>1602</v>
      </c>
      <c r="D875" s="11">
        <v>10</v>
      </c>
      <c r="E875" s="8">
        <v>45728</v>
      </c>
      <c r="F875" s="8">
        <v>46022</v>
      </c>
      <c r="G875" s="8">
        <v>46022</v>
      </c>
      <c r="H875" s="28"/>
      <c r="I875" s="15">
        <v>998</v>
      </c>
      <c r="J875" s="15">
        <v>955</v>
      </c>
      <c r="K875" s="22">
        <v>36760000</v>
      </c>
      <c r="L875" s="22">
        <v>3676000</v>
      </c>
      <c r="M875" s="13">
        <f t="shared" si="38"/>
        <v>0.66333332426550595</v>
      </c>
      <c r="N875" s="6">
        <v>24384133</v>
      </c>
      <c r="O875" s="6">
        <v>12375867</v>
      </c>
      <c r="P875" s="6">
        <f t="shared" si="37"/>
        <v>36760000</v>
      </c>
      <c r="Q875" s="7">
        <v>0</v>
      </c>
      <c r="R875" s="22">
        <v>0</v>
      </c>
      <c r="S875" s="7">
        <v>0</v>
      </c>
      <c r="T875" s="9">
        <v>0</v>
      </c>
      <c r="U875" s="24" t="s">
        <v>2469</v>
      </c>
      <c r="V875" s="7"/>
      <c r="W875" s="27">
        <v>1347867</v>
      </c>
      <c r="X875" s="7" t="s">
        <v>2421</v>
      </c>
    </row>
    <row r="876" spans="1:24" x14ac:dyDescent="0.25">
      <c r="A876" s="7">
        <v>20250923</v>
      </c>
      <c r="B876" s="7" t="s">
        <v>296</v>
      </c>
      <c r="C876" s="7" t="s">
        <v>1603</v>
      </c>
      <c r="D876" s="11">
        <v>10</v>
      </c>
      <c r="E876" s="8">
        <v>45729</v>
      </c>
      <c r="F876" s="8">
        <v>46022</v>
      </c>
      <c r="G876" s="8">
        <v>46022</v>
      </c>
      <c r="H876" s="28"/>
      <c r="I876" s="15">
        <v>1114</v>
      </c>
      <c r="J876" s="15">
        <v>956</v>
      </c>
      <c r="K876" s="22">
        <v>44520000</v>
      </c>
      <c r="L876" s="22">
        <v>4452000</v>
      </c>
      <c r="M876" s="13">
        <f t="shared" si="38"/>
        <v>0.66</v>
      </c>
      <c r="N876" s="6">
        <v>29383200</v>
      </c>
      <c r="O876" s="6">
        <v>15136800</v>
      </c>
      <c r="P876" s="6">
        <f t="shared" si="37"/>
        <v>44520000</v>
      </c>
      <c r="Q876" s="7">
        <v>0</v>
      </c>
      <c r="R876" s="22">
        <v>0</v>
      </c>
      <c r="S876" s="7">
        <v>0</v>
      </c>
      <c r="T876" s="9">
        <v>0</v>
      </c>
      <c r="U876" s="24" t="s">
        <v>2303</v>
      </c>
      <c r="V876" s="7"/>
      <c r="W876" s="26">
        <v>0</v>
      </c>
      <c r="X876" s="7" t="s">
        <v>2421</v>
      </c>
    </row>
    <row r="877" spans="1:24" x14ac:dyDescent="0.25">
      <c r="A877" s="7">
        <v>20250924</v>
      </c>
      <c r="B877" s="7" t="s">
        <v>1050</v>
      </c>
      <c r="C877" s="7" t="s">
        <v>1604</v>
      </c>
      <c r="D877" s="11">
        <v>10</v>
      </c>
      <c r="E877" s="8">
        <v>45726</v>
      </c>
      <c r="F877" s="8">
        <v>46022</v>
      </c>
      <c r="G877" s="8">
        <v>46022</v>
      </c>
      <c r="H877" s="28"/>
      <c r="I877" s="15">
        <v>1113</v>
      </c>
      <c r="J877" s="15">
        <v>957</v>
      </c>
      <c r="K877" s="22">
        <v>44520000</v>
      </c>
      <c r="L877" s="22">
        <v>4452000</v>
      </c>
      <c r="M877" s="13">
        <f t="shared" si="38"/>
        <v>0.67</v>
      </c>
      <c r="N877" s="6">
        <v>29828400</v>
      </c>
      <c r="O877" s="6">
        <v>14691600</v>
      </c>
      <c r="P877" s="6">
        <f t="shared" si="37"/>
        <v>44520000</v>
      </c>
      <c r="Q877" s="7">
        <v>0</v>
      </c>
      <c r="R877" s="22">
        <v>0</v>
      </c>
      <c r="S877" s="7">
        <v>0</v>
      </c>
      <c r="T877" s="9">
        <v>0</v>
      </c>
      <c r="U877" s="24" t="s">
        <v>2470</v>
      </c>
      <c r="V877" s="7"/>
      <c r="W877" s="26">
        <v>0</v>
      </c>
      <c r="X877" s="7" t="s">
        <v>2421</v>
      </c>
    </row>
    <row r="878" spans="1:24" x14ac:dyDescent="0.25">
      <c r="A878" s="7">
        <v>20250925</v>
      </c>
      <c r="B878" s="7" t="s">
        <v>1051</v>
      </c>
      <c r="C878" s="7" t="s">
        <v>1605</v>
      </c>
      <c r="D878" s="11">
        <v>10</v>
      </c>
      <c r="E878" s="8">
        <v>45730</v>
      </c>
      <c r="F878" s="8">
        <v>46022</v>
      </c>
      <c r="G878" s="8">
        <v>46022</v>
      </c>
      <c r="H878" s="28"/>
      <c r="I878" s="15">
        <v>1098</v>
      </c>
      <c r="J878" s="15">
        <v>966</v>
      </c>
      <c r="K878" s="22">
        <v>24830000</v>
      </c>
      <c r="L878" s="22">
        <v>2483000</v>
      </c>
      <c r="M878" s="13">
        <f t="shared" si="38"/>
        <v>0.65666665324204587</v>
      </c>
      <c r="N878" s="6">
        <v>16305033</v>
      </c>
      <c r="O878" s="6">
        <v>8524967</v>
      </c>
      <c r="P878" s="6">
        <f t="shared" si="37"/>
        <v>24830000</v>
      </c>
      <c r="Q878" s="7">
        <v>0</v>
      </c>
      <c r="R878" s="22">
        <v>0</v>
      </c>
      <c r="S878" s="7">
        <v>0</v>
      </c>
      <c r="T878" s="9">
        <v>0</v>
      </c>
      <c r="U878" s="24">
        <v>0</v>
      </c>
      <c r="V878" s="7"/>
      <c r="W878" s="27">
        <v>1075967</v>
      </c>
      <c r="X878" s="7" t="s">
        <v>2421</v>
      </c>
    </row>
    <row r="879" spans="1:24" x14ac:dyDescent="0.25">
      <c r="A879" s="7">
        <v>20250926</v>
      </c>
      <c r="B879" s="7" t="s">
        <v>604</v>
      </c>
      <c r="C879" s="7" t="s">
        <v>1605</v>
      </c>
      <c r="D879" s="11">
        <v>10</v>
      </c>
      <c r="E879" s="8">
        <v>45727</v>
      </c>
      <c r="F879" s="8">
        <v>46022</v>
      </c>
      <c r="G879" s="8">
        <v>46022</v>
      </c>
      <c r="H879" s="28"/>
      <c r="I879" s="15">
        <v>1111</v>
      </c>
      <c r="J879" s="15">
        <v>958</v>
      </c>
      <c r="K879" s="22">
        <v>24830000</v>
      </c>
      <c r="L879" s="22">
        <v>2483000</v>
      </c>
      <c r="M879" s="13">
        <f t="shared" si="38"/>
        <v>0.66666665324204588</v>
      </c>
      <c r="N879" s="6">
        <v>16553333</v>
      </c>
      <c r="O879" s="6">
        <v>8276667</v>
      </c>
      <c r="P879" s="6">
        <f t="shared" si="37"/>
        <v>24830000</v>
      </c>
      <c r="Q879" s="7">
        <v>0</v>
      </c>
      <c r="R879" s="22">
        <v>0</v>
      </c>
      <c r="S879" s="7">
        <v>0</v>
      </c>
      <c r="T879" s="9">
        <v>0</v>
      </c>
      <c r="U879" s="24" t="s">
        <v>2471</v>
      </c>
      <c r="V879" s="7"/>
      <c r="W879" s="27">
        <v>827667</v>
      </c>
      <c r="X879" s="7" t="s">
        <v>2421</v>
      </c>
    </row>
    <row r="880" spans="1:24" x14ac:dyDescent="0.25">
      <c r="A880" s="7">
        <v>20250927</v>
      </c>
      <c r="B880" s="7" t="s">
        <v>362</v>
      </c>
      <c r="C880" s="7" t="s">
        <v>1606</v>
      </c>
      <c r="D880" s="11">
        <v>7.5</v>
      </c>
      <c r="E880" s="8">
        <v>45729</v>
      </c>
      <c r="F880" s="8">
        <v>45957</v>
      </c>
      <c r="G880" s="8">
        <v>45957</v>
      </c>
      <c r="H880" s="28"/>
      <c r="I880" s="15">
        <v>991</v>
      </c>
      <c r="J880" s="15">
        <v>1026</v>
      </c>
      <c r="K880" s="22">
        <v>18622500</v>
      </c>
      <c r="L880" s="22">
        <v>2483000</v>
      </c>
      <c r="M880" s="13">
        <f t="shared" si="38"/>
        <v>0.88</v>
      </c>
      <c r="N880" s="6">
        <v>16387800</v>
      </c>
      <c r="O880" s="6">
        <v>4386633</v>
      </c>
      <c r="P880" s="6">
        <f t="shared" si="37"/>
        <v>20774433</v>
      </c>
      <c r="Q880" s="7">
        <v>0</v>
      </c>
      <c r="R880" s="22">
        <v>2151933</v>
      </c>
      <c r="S880" s="7">
        <v>0</v>
      </c>
      <c r="T880" s="9">
        <v>0</v>
      </c>
      <c r="U880" s="24">
        <v>0</v>
      </c>
      <c r="V880" s="7"/>
      <c r="W880" s="26">
        <v>0</v>
      </c>
      <c r="X880" s="7" t="s">
        <v>2407</v>
      </c>
    </row>
    <row r="881" spans="1:24" x14ac:dyDescent="0.25">
      <c r="A881" s="7">
        <v>20250928</v>
      </c>
      <c r="B881" s="7" t="s">
        <v>859</v>
      </c>
      <c r="C881" s="7" t="s">
        <v>1607</v>
      </c>
      <c r="D881" s="11">
        <v>7.5</v>
      </c>
      <c r="E881" s="8">
        <v>45727</v>
      </c>
      <c r="F881" s="8">
        <v>45955</v>
      </c>
      <c r="G881" s="8">
        <v>45955</v>
      </c>
      <c r="H881" s="28"/>
      <c r="I881" s="15">
        <v>961</v>
      </c>
      <c r="J881" s="15">
        <v>969</v>
      </c>
      <c r="K881" s="22">
        <v>22852500</v>
      </c>
      <c r="L881" s="22">
        <v>3047000</v>
      </c>
      <c r="M881" s="13">
        <f t="shared" si="38"/>
        <v>0.88888887430259267</v>
      </c>
      <c r="N881" s="6">
        <v>20313333</v>
      </c>
      <c r="O881" s="6">
        <v>2539167</v>
      </c>
      <c r="P881" s="6">
        <f t="shared" si="37"/>
        <v>22852500</v>
      </c>
      <c r="Q881" s="7">
        <v>0</v>
      </c>
      <c r="R881" s="22">
        <v>0</v>
      </c>
      <c r="S881" s="7">
        <v>0</v>
      </c>
      <c r="T881" s="9">
        <v>0</v>
      </c>
      <c r="U881" s="24">
        <v>0</v>
      </c>
      <c r="V881" s="7"/>
      <c r="W881" s="26">
        <v>0</v>
      </c>
      <c r="X881" s="7" t="s">
        <v>2407</v>
      </c>
    </row>
    <row r="882" spans="1:24" x14ac:dyDescent="0.25">
      <c r="A882" s="7">
        <v>20250929</v>
      </c>
      <c r="B882" s="7" t="s">
        <v>1052</v>
      </c>
      <c r="C882" s="7" t="s">
        <v>1608</v>
      </c>
      <c r="D882" s="11">
        <v>7.5</v>
      </c>
      <c r="E882" s="8">
        <v>45726</v>
      </c>
      <c r="F882" s="8">
        <v>45981</v>
      </c>
      <c r="G882" s="8">
        <v>45981</v>
      </c>
      <c r="H882" s="28"/>
      <c r="I882" s="15">
        <v>1001</v>
      </c>
      <c r="J882" s="15">
        <v>961</v>
      </c>
      <c r="K882" s="22">
        <v>29917500</v>
      </c>
      <c r="L882" s="22">
        <v>3989000</v>
      </c>
      <c r="M882" s="13">
        <f t="shared" si="38"/>
        <v>0.89333333333333331</v>
      </c>
      <c r="N882" s="6">
        <v>26726300</v>
      </c>
      <c r="O882" s="6">
        <v>6648333</v>
      </c>
      <c r="P882" s="6">
        <f t="shared" si="37"/>
        <v>33374633</v>
      </c>
      <c r="Q882" s="7">
        <v>1</v>
      </c>
      <c r="R882" s="22">
        <v>3457133</v>
      </c>
      <c r="S882" s="7">
        <v>0</v>
      </c>
      <c r="T882" s="9">
        <v>0</v>
      </c>
      <c r="U882" s="24">
        <v>0</v>
      </c>
      <c r="V882" s="7"/>
      <c r="W882" s="26">
        <v>0</v>
      </c>
      <c r="X882" s="7" t="s">
        <v>2407</v>
      </c>
    </row>
    <row r="883" spans="1:24" x14ac:dyDescent="0.25">
      <c r="A883" s="7">
        <v>20250930</v>
      </c>
      <c r="B883" s="7" t="s">
        <v>1974</v>
      </c>
      <c r="C883" s="7" t="s">
        <v>1609</v>
      </c>
      <c r="D883" s="11">
        <v>7.5</v>
      </c>
      <c r="E883" s="8">
        <v>45734</v>
      </c>
      <c r="F883" s="8">
        <v>45962</v>
      </c>
      <c r="G883" s="8">
        <v>45962</v>
      </c>
      <c r="H883" s="28"/>
      <c r="I883" s="15">
        <v>1107</v>
      </c>
      <c r="J883" s="15">
        <v>1045</v>
      </c>
      <c r="K883" s="22">
        <v>29917500</v>
      </c>
      <c r="L883" s="22">
        <v>3989000</v>
      </c>
      <c r="M883" s="13">
        <f t="shared" si="38"/>
        <v>0.85777778891952872</v>
      </c>
      <c r="N883" s="6">
        <v>25662567</v>
      </c>
      <c r="O883" s="6">
        <v>4254933</v>
      </c>
      <c r="P883" s="6">
        <f t="shared" si="37"/>
        <v>29917500</v>
      </c>
      <c r="Q883" s="7">
        <v>0</v>
      </c>
      <c r="R883" s="22">
        <v>0</v>
      </c>
      <c r="S883" s="7">
        <v>0</v>
      </c>
      <c r="T883" s="9">
        <v>0</v>
      </c>
      <c r="U883" s="24">
        <v>0</v>
      </c>
      <c r="V883" s="7"/>
      <c r="W883" s="26">
        <v>0</v>
      </c>
      <c r="X883" s="7" t="s">
        <v>2407</v>
      </c>
    </row>
    <row r="884" spans="1:24" x14ac:dyDescent="0.25">
      <c r="A884" s="7">
        <v>20250932</v>
      </c>
      <c r="B884" s="7" t="s">
        <v>506</v>
      </c>
      <c r="C884" s="7" t="s">
        <v>1610</v>
      </c>
      <c r="D884" s="11">
        <v>9.6666666666666661</v>
      </c>
      <c r="E884" s="8">
        <v>45728</v>
      </c>
      <c r="F884" s="8">
        <v>46022</v>
      </c>
      <c r="G884" s="8">
        <v>46022</v>
      </c>
      <c r="H884" s="28"/>
      <c r="I884" s="15">
        <v>1095</v>
      </c>
      <c r="J884" s="15">
        <v>1001</v>
      </c>
      <c r="K884" s="22">
        <v>83481333</v>
      </c>
      <c r="L884" s="22">
        <v>8636000</v>
      </c>
      <c r="M884" s="13">
        <f t="shared" si="38"/>
        <v>0.68620690328459422</v>
      </c>
      <c r="N884" s="6">
        <v>57285467</v>
      </c>
      <c r="O884" s="6">
        <v>26195866</v>
      </c>
      <c r="P884" s="6">
        <f t="shared" si="37"/>
        <v>83481333</v>
      </c>
      <c r="Q884" s="7">
        <v>0</v>
      </c>
      <c r="R884" s="22">
        <v>0</v>
      </c>
      <c r="S884" s="7">
        <v>0</v>
      </c>
      <c r="T884" s="9">
        <v>0</v>
      </c>
      <c r="U884" s="24" t="s">
        <v>2304</v>
      </c>
      <c r="V884" s="7"/>
      <c r="W884" s="26">
        <v>0</v>
      </c>
      <c r="X884" s="7" t="s">
        <v>2407</v>
      </c>
    </row>
    <row r="885" spans="1:24" x14ac:dyDescent="0.25">
      <c r="A885" s="7">
        <v>20250933</v>
      </c>
      <c r="B885" s="7" t="s">
        <v>1053</v>
      </c>
      <c r="C885" s="7" t="s">
        <v>1606</v>
      </c>
      <c r="D885" s="11">
        <v>7.5</v>
      </c>
      <c r="E885" s="8">
        <v>45729</v>
      </c>
      <c r="F885" s="8">
        <v>45957</v>
      </c>
      <c r="G885" s="8">
        <v>45957</v>
      </c>
      <c r="H885" s="28"/>
      <c r="I885" s="15">
        <v>1003</v>
      </c>
      <c r="J885" s="15">
        <v>1024</v>
      </c>
      <c r="K885" s="22">
        <v>18622500</v>
      </c>
      <c r="L885" s="22">
        <v>2483000</v>
      </c>
      <c r="M885" s="13">
        <f t="shared" si="38"/>
        <v>0.88</v>
      </c>
      <c r="N885" s="6">
        <v>16387800</v>
      </c>
      <c r="O885" s="6">
        <v>4386633</v>
      </c>
      <c r="P885" s="6">
        <f t="shared" si="37"/>
        <v>20774433</v>
      </c>
      <c r="Q885" s="7">
        <v>0</v>
      </c>
      <c r="R885" s="22">
        <v>2151933</v>
      </c>
      <c r="S885" s="7">
        <v>0</v>
      </c>
      <c r="T885" s="9">
        <v>0</v>
      </c>
      <c r="U885" s="24">
        <v>0</v>
      </c>
      <c r="V885" s="7"/>
      <c r="W885" s="26">
        <v>0</v>
      </c>
      <c r="X885" s="7" t="s">
        <v>2407</v>
      </c>
    </row>
    <row r="886" spans="1:24" x14ac:dyDescent="0.25">
      <c r="A886" s="7">
        <v>20250934</v>
      </c>
      <c r="B886" s="7" t="s">
        <v>2327</v>
      </c>
      <c r="C886" s="7" t="s">
        <v>2367</v>
      </c>
      <c r="D886" s="11">
        <v>6</v>
      </c>
      <c r="E886" s="8">
        <v>45726</v>
      </c>
      <c r="F886" s="8">
        <v>45970</v>
      </c>
      <c r="G886" s="8">
        <v>45970</v>
      </c>
      <c r="H886" s="28"/>
      <c r="I886" s="15">
        <v>1132</v>
      </c>
      <c r="J886" s="15">
        <v>951</v>
      </c>
      <c r="K886" s="22">
        <v>71460000</v>
      </c>
      <c r="L886" s="22">
        <v>11910000</v>
      </c>
      <c r="M886" s="13">
        <f t="shared" si="38"/>
        <v>1</v>
      </c>
      <c r="N886" s="6">
        <v>71460000</v>
      </c>
      <c r="O886" s="6">
        <v>0</v>
      </c>
      <c r="P886" s="6">
        <f t="shared" si="37"/>
        <v>71460000</v>
      </c>
      <c r="Q886" s="7">
        <v>1</v>
      </c>
      <c r="R886" s="22">
        <v>0</v>
      </c>
      <c r="S886" s="7">
        <v>0</v>
      </c>
      <c r="T886" s="9">
        <v>0</v>
      </c>
      <c r="U886" s="24">
        <v>0</v>
      </c>
      <c r="V886" s="7"/>
      <c r="W886" s="26">
        <v>0</v>
      </c>
      <c r="X886" s="7" t="s">
        <v>2392</v>
      </c>
    </row>
    <row r="887" spans="1:24" x14ac:dyDescent="0.25">
      <c r="A887" s="7">
        <v>20250935</v>
      </c>
      <c r="B887" s="7" t="s">
        <v>354</v>
      </c>
      <c r="C887" s="7" t="s">
        <v>736</v>
      </c>
      <c r="D887" s="11">
        <v>11</v>
      </c>
      <c r="E887" s="8">
        <v>45728</v>
      </c>
      <c r="F887" s="8">
        <v>46022</v>
      </c>
      <c r="G887" s="8">
        <v>46022</v>
      </c>
      <c r="H887" s="28"/>
      <c r="I887" s="15">
        <v>1050</v>
      </c>
      <c r="J887" s="15">
        <v>991</v>
      </c>
      <c r="K887" s="22">
        <v>37675000</v>
      </c>
      <c r="L887" s="22">
        <v>3425000</v>
      </c>
      <c r="M887" s="13">
        <f t="shared" si="38"/>
        <v>0.60303031187790312</v>
      </c>
      <c r="N887" s="6">
        <v>22719167</v>
      </c>
      <c r="O887" s="6">
        <v>14955833</v>
      </c>
      <c r="P887" s="6">
        <f t="shared" si="37"/>
        <v>37675000</v>
      </c>
      <c r="Q887" s="7">
        <v>0</v>
      </c>
      <c r="R887" s="22">
        <v>0</v>
      </c>
      <c r="S887" s="7">
        <v>0</v>
      </c>
      <c r="T887" s="9">
        <v>0</v>
      </c>
      <c r="U887" s="24" t="s">
        <v>2472</v>
      </c>
      <c r="V887" s="7"/>
      <c r="W887" s="27">
        <v>4680833</v>
      </c>
      <c r="X887" s="7" t="s">
        <v>2406</v>
      </c>
    </row>
    <row r="888" spans="1:24" x14ac:dyDescent="0.25">
      <c r="A888" s="7">
        <v>20250936</v>
      </c>
      <c r="B888" s="7" t="s">
        <v>608</v>
      </c>
      <c r="C888" s="7" t="s">
        <v>1611</v>
      </c>
      <c r="D888" s="11">
        <v>9</v>
      </c>
      <c r="E888" s="8">
        <v>45736</v>
      </c>
      <c r="F888" s="8">
        <v>46010</v>
      </c>
      <c r="G888" s="8">
        <v>46010</v>
      </c>
      <c r="H888" s="28"/>
      <c r="I888" s="15">
        <v>1104</v>
      </c>
      <c r="J888" s="15">
        <v>1081</v>
      </c>
      <c r="K888" s="22">
        <v>40068000</v>
      </c>
      <c r="L888" s="22">
        <v>4452000</v>
      </c>
      <c r="M888" s="13">
        <f t="shared" si="38"/>
        <v>0.70740740740740737</v>
      </c>
      <c r="N888" s="6">
        <v>28344400</v>
      </c>
      <c r="O888" s="6">
        <v>11723600</v>
      </c>
      <c r="P888" s="6">
        <f t="shared" si="37"/>
        <v>40068000</v>
      </c>
      <c r="Q888" s="7">
        <v>0</v>
      </c>
      <c r="R888" s="22">
        <v>0</v>
      </c>
      <c r="S888" s="7">
        <v>0</v>
      </c>
      <c r="T888" s="9">
        <v>0</v>
      </c>
      <c r="U888" s="24">
        <v>0</v>
      </c>
      <c r="V888" s="7"/>
      <c r="W888" s="26">
        <v>0</v>
      </c>
      <c r="X888" s="7" t="s">
        <v>2415</v>
      </c>
    </row>
    <row r="889" spans="1:24" x14ac:dyDescent="0.25">
      <c r="A889" s="7">
        <v>20250937</v>
      </c>
      <c r="B889" s="7" t="s">
        <v>229</v>
      </c>
      <c r="C889" s="7" t="s">
        <v>1612</v>
      </c>
      <c r="D889" s="11">
        <v>10</v>
      </c>
      <c r="E889" s="8">
        <v>45727</v>
      </c>
      <c r="F889" s="8">
        <v>46022</v>
      </c>
      <c r="G889" s="8">
        <v>46022</v>
      </c>
      <c r="H889" s="28"/>
      <c r="I889" s="15">
        <v>1103</v>
      </c>
      <c r="J889" s="15">
        <v>968</v>
      </c>
      <c r="K889" s="22">
        <v>44520000</v>
      </c>
      <c r="L889" s="22">
        <v>4452000</v>
      </c>
      <c r="M889" s="13">
        <f t="shared" si="38"/>
        <v>0.66666666666666663</v>
      </c>
      <c r="N889" s="6">
        <v>29680000</v>
      </c>
      <c r="O889" s="6">
        <v>14840000</v>
      </c>
      <c r="P889" s="6">
        <f t="shared" si="37"/>
        <v>44520000</v>
      </c>
      <c r="Q889" s="7">
        <v>0</v>
      </c>
      <c r="R889" s="22">
        <v>0</v>
      </c>
      <c r="S889" s="7">
        <v>0</v>
      </c>
      <c r="T889" s="9">
        <v>0</v>
      </c>
      <c r="U889" s="24" t="s">
        <v>2305</v>
      </c>
      <c r="V889" s="7"/>
      <c r="W889" s="26">
        <v>0</v>
      </c>
      <c r="X889" s="7" t="s">
        <v>2421</v>
      </c>
    </row>
    <row r="890" spans="1:24" x14ac:dyDescent="0.25">
      <c r="A890" s="7">
        <v>20250938</v>
      </c>
      <c r="B890" s="7" t="s">
        <v>653</v>
      </c>
      <c r="C890" s="7" t="s">
        <v>1613</v>
      </c>
      <c r="D890" s="11">
        <v>10</v>
      </c>
      <c r="E890" s="8">
        <v>45728</v>
      </c>
      <c r="F890" s="8">
        <v>46022</v>
      </c>
      <c r="G890" s="8">
        <v>46022</v>
      </c>
      <c r="H890" s="28"/>
      <c r="I890" s="15">
        <v>1112</v>
      </c>
      <c r="J890" s="15">
        <v>960</v>
      </c>
      <c r="K890" s="22">
        <v>57770000</v>
      </c>
      <c r="L890" s="22">
        <v>5777000</v>
      </c>
      <c r="M890" s="13">
        <f t="shared" si="38"/>
        <v>0.6633333391033408</v>
      </c>
      <c r="N890" s="6">
        <v>38320767</v>
      </c>
      <c r="O890" s="6">
        <v>19449233</v>
      </c>
      <c r="P890" s="6">
        <f t="shared" si="37"/>
        <v>57770000</v>
      </c>
      <c r="Q890" s="7">
        <v>0</v>
      </c>
      <c r="R890" s="22">
        <v>0</v>
      </c>
      <c r="S890" s="7">
        <v>0</v>
      </c>
      <c r="T890" s="9">
        <v>0</v>
      </c>
      <c r="U890" s="24" t="s">
        <v>2473</v>
      </c>
      <c r="V890" s="7"/>
      <c r="W890" s="27">
        <v>2118233</v>
      </c>
      <c r="X890" s="7" t="s">
        <v>2421</v>
      </c>
    </row>
    <row r="891" spans="1:24" x14ac:dyDescent="0.25">
      <c r="A891" s="7">
        <v>20250939</v>
      </c>
      <c r="B891" s="7" t="s">
        <v>239</v>
      </c>
      <c r="C891" s="7" t="s">
        <v>557</v>
      </c>
      <c r="D891" s="11">
        <v>10</v>
      </c>
      <c r="E891" s="8">
        <v>45727</v>
      </c>
      <c r="F891" s="8">
        <v>46022</v>
      </c>
      <c r="G891" s="8">
        <v>46022</v>
      </c>
      <c r="H891" s="28"/>
      <c r="I891" s="15">
        <v>1057</v>
      </c>
      <c r="J891" s="15">
        <v>978</v>
      </c>
      <c r="K891" s="22">
        <v>44520000</v>
      </c>
      <c r="L891" s="22">
        <v>4452000</v>
      </c>
      <c r="M891" s="13">
        <f t="shared" si="38"/>
        <v>0.66666666666666663</v>
      </c>
      <c r="N891" s="6">
        <v>29680000</v>
      </c>
      <c r="O891" s="6">
        <v>14840000</v>
      </c>
      <c r="P891" s="6">
        <f t="shared" si="37"/>
        <v>44520000</v>
      </c>
      <c r="Q891" s="7">
        <v>0</v>
      </c>
      <c r="R891" s="22">
        <v>0</v>
      </c>
      <c r="S891" s="7">
        <v>0</v>
      </c>
      <c r="T891" s="9">
        <v>0</v>
      </c>
      <c r="U891" s="24" t="s">
        <v>2533</v>
      </c>
      <c r="V891" s="7"/>
      <c r="W891" s="27">
        <v>1484000</v>
      </c>
      <c r="X891" s="7" t="s">
        <v>2398</v>
      </c>
    </row>
    <row r="892" spans="1:24" x14ac:dyDescent="0.25">
      <c r="A892" s="7">
        <v>20250940</v>
      </c>
      <c r="B892" s="7" t="s">
        <v>378</v>
      </c>
      <c r="C892" s="7" t="s">
        <v>1614</v>
      </c>
      <c r="D892" s="11">
        <v>10</v>
      </c>
      <c r="E892" s="8">
        <v>45727</v>
      </c>
      <c r="F892" s="8">
        <v>46022</v>
      </c>
      <c r="G892" s="8">
        <v>46022</v>
      </c>
      <c r="H892" s="28"/>
      <c r="I892" s="15">
        <v>1028</v>
      </c>
      <c r="J892" s="15">
        <v>977</v>
      </c>
      <c r="K892" s="22">
        <v>72940000</v>
      </c>
      <c r="L892" s="22">
        <v>7294000</v>
      </c>
      <c r="M892" s="13">
        <f t="shared" si="38"/>
        <v>0.66666667123663281</v>
      </c>
      <c r="N892" s="6">
        <v>48626667</v>
      </c>
      <c r="O892" s="6">
        <v>24313333</v>
      </c>
      <c r="P892" s="6">
        <f t="shared" si="37"/>
        <v>72940000</v>
      </c>
      <c r="Q892" s="7">
        <v>0</v>
      </c>
      <c r="R892" s="22">
        <v>0</v>
      </c>
      <c r="S892" s="7">
        <v>0</v>
      </c>
      <c r="T892" s="9">
        <v>0</v>
      </c>
      <c r="U892" s="24" t="s">
        <v>2306</v>
      </c>
      <c r="V892" s="7"/>
      <c r="W892" s="27">
        <v>2431333</v>
      </c>
      <c r="X892" s="7" t="s">
        <v>2421</v>
      </c>
    </row>
    <row r="893" spans="1:24" x14ac:dyDescent="0.25">
      <c r="A893" s="7">
        <v>20250941</v>
      </c>
      <c r="B893" s="7" t="s">
        <v>1054</v>
      </c>
      <c r="C893" s="7" t="s">
        <v>1615</v>
      </c>
      <c r="D893" s="11">
        <v>10</v>
      </c>
      <c r="E893" s="8">
        <v>45729</v>
      </c>
      <c r="F893" s="8">
        <v>46022</v>
      </c>
      <c r="G893" s="8">
        <v>46022</v>
      </c>
      <c r="H893" s="28"/>
      <c r="I893" s="15">
        <v>1069</v>
      </c>
      <c r="J893" s="15">
        <v>995</v>
      </c>
      <c r="K893" s="22">
        <v>18150000</v>
      </c>
      <c r="L893" s="22">
        <v>1815000</v>
      </c>
      <c r="M893" s="13">
        <f t="shared" si="38"/>
        <v>0.56000000000000005</v>
      </c>
      <c r="N893" s="6">
        <v>10164000</v>
      </c>
      <c r="O893" s="6">
        <v>7986000</v>
      </c>
      <c r="P893" s="6">
        <f t="shared" si="37"/>
        <v>18150000</v>
      </c>
      <c r="Q893" s="7">
        <v>0</v>
      </c>
      <c r="R893" s="22">
        <v>0</v>
      </c>
      <c r="S893" s="7">
        <v>0</v>
      </c>
      <c r="T893" s="9">
        <v>0</v>
      </c>
      <c r="U893" s="24" t="s">
        <v>2474</v>
      </c>
      <c r="V893" s="7"/>
      <c r="W893" s="27">
        <v>726000</v>
      </c>
      <c r="X893" s="7" t="s">
        <v>2421</v>
      </c>
    </row>
    <row r="894" spans="1:24" x14ac:dyDescent="0.25">
      <c r="A894" s="7">
        <v>20250942</v>
      </c>
      <c r="B894" s="7" t="s">
        <v>784</v>
      </c>
      <c r="C894" s="7" t="s">
        <v>1616</v>
      </c>
      <c r="D894" s="11">
        <v>10</v>
      </c>
      <c r="E894" s="8">
        <v>45727</v>
      </c>
      <c r="F894" s="8">
        <v>46022</v>
      </c>
      <c r="G894" s="8">
        <v>46022</v>
      </c>
      <c r="H894" s="28"/>
      <c r="I894" s="15">
        <v>1022</v>
      </c>
      <c r="J894" s="15">
        <v>986</v>
      </c>
      <c r="K894" s="22">
        <v>80540000</v>
      </c>
      <c r="L894" s="22">
        <v>8054000</v>
      </c>
      <c r="M894" s="13">
        <f t="shared" si="38"/>
        <v>0.66666666252793638</v>
      </c>
      <c r="N894" s="6">
        <v>53693333</v>
      </c>
      <c r="O894" s="6">
        <v>26846667</v>
      </c>
      <c r="P894" s="6">
        <f t="shared" si="37"/>
        <v>80540000</v>
      </c>
      <c r="Q894" s="7">
        <v>0</v>
      </c>
      <c r="R894" s="22">
        <v>0</v>
      </c>
      <c r="S894" s="7">
        <v>0</v>
      </c>
      <c r="T894" s="9">
        <v>0</v>
      </c>
      <c r="U894" s="24" t="s">
        <v>2475</v>
      </c>
      <c r="V894" s="7"/>
      <c r="W894" s="27">
        <v>2684667</v>
      </c>
      <c r="X894" s="7" t="s">
        <v>2421</v>
      </c>
    </row>
    <row r="895" spans="1:24" x14ac:dyDescent="0.25">
      <c r="A895" s="7">
        <v>20250944</v>
      </c>
      <c r="B895" s="7" t="s">
        <v>143</v>
      </c>
      <c r="C895" s="7" t="s">
        <v>1617</v>
      </c>
      <c r="D895" s="11">
        <v>9</v>
      </c>
      <c r="E895" s="8">
        <v>45726</v>
      </c>
      <c r="F895" s="8">
        <v>46000</v>
      </c>
      <c r="G895" s="8">
        <v>46000</v>
      </c>
      <c r="H895" s="28"/>
      <c r="I895" s="15">
        <v>1133</v>
      </c>
      <c r="J895" s="15">
        <v>962</v>
      </c>
      <c r="K895" s="22">
        <v>77724000</v>
      </c>
      <c r="L895" s="22">
        <v>8636000</v>
      </c>
      <c r="M895" s="13">
        <f t="shared" si="38"/>
        <v>0.74444444444444446</v>
      </c>
      <c r="N895" s="6">
        <v>57861200</v>
      </c>
      <c r="O895" s="6">
        <v>19862800</v>
      </c>
      <c r="P895" s="6">
        <f t="shared" si="37"/>
        <v>77724000</v>
      </c>
      <c r="Q895" s="7">
        <v>0</v>
      </c>
      <c r="R895" s="22">
        <v>0</v>
      </c>
      <c r="S895" s="7">
        <v>0</v>
      </c>
      <c r="T895" s="9">
        <v>0</v>
      </c>
      <c r="U895" s="24">
        <v>0</v>
      </c>
      <c r="V895" s="7"/>
      <c r="W895" s="26">
        <v>0</v>
      </c>
      <c r="X895" s="7" t="s">
        <v>2407</v>
      </c>
    </row>
    <row r="896" spans="1:24" x14ac:dyDescent="0.25">
      <c r="A896" s="7">
        <v>20250945</v>
      </c>
      <c r="B896" s="7" t="s">
        <v>178</v>
      </c>
      <c r="C896" s="7" t="s">
        <v>1618</v>
      </c>
      <c r="D896" s="11">
        <v>8</v>
      </c>
      <c r="E896" s="8">
        <v>45726</v>
      </c>
      <c r="F896" s="8">
        <v>45970</v>
      </c>
      <c r="G896" s="8">
        <v>45970</v>
      </c>
      <c r="H896" s="28"/>
      <c r="I896" s="15">
        <v>1134</v>
      </c>
      <c r="J896" s="15">
        <v>963</v>
      </c>
      <c r="K896" s="22">
        <v>52288000</v>
      </c>
      <c r="L896" s="22">
        <v>6536000</v>
      </c>
      <c r="M896" s="13">
        <f t="shared" si="38"/>
        <v>0.83750000000000002</v>
      </c>
      <c r="N896" s="6">
        <v>43791200</v>
      </c>
      <c r="O896" s="6">
        <v>8496800</v>
      </c>
      <c r="P896" s="6">
        <f t="shared" si="37"/>
        <v>52288000</v>
      </c>
      <c r="Q896" s="7">
        <v>0</v>
      </c>
      <c r="R896" s="22">
        <v>0</v>
      </c>
      <c r="S896" s="7">
        <v>0</v>
      </c>
      <c r="T896" s="9">
        <v>0</v>
      </c>
      <c r="U896" s="24">
        <v>0</v>
      </c>
      <c r="V896" s="7"/>
      <c r="W896" s="26">
        <v>0</v>
      </c>
      <c r="X896" s="7" t="s">
        <v>2407</v>
      </c>
    </row>
    <row r="897" spans="1:24" x14ac:dyDescent="0.25">
      <c r="A897" s="7">
        <v>20250946</v>
      </c>
      <c r="B897" s="7" t="s">
        <v>436</v>
      </c>
      <c r="C897" s="7" t="s">
        <v>1619</v>
      </c>
      <c r="D897" s="11">
        <v>9</v>
      </c>
      <c r="E897" s="8">
        <v>45727</v>
      </c>
      <c r="F897" s="8">
        <v>46001</v>
      </c>
      <c r="G897" s="8">
        <v>46001</v>
      </c>
      <c r="H897" s="28"/>
      <c r="I897" s="15">
        <v>1130</v>
      </c>
      <c r="J897" s="15">
        <v>974</v>
      </c>
      <c r="K897" s="22">
        <v>51993000</v>
      </c>
      <c r="L897" s="22">
        <v>5777000</v>
      </c>
      <c r="M897" s="13">
        <f t="shared" si="38"/>
        <v>0.74074073432962129</v>
      </c>
      <c r="N897" s="6">
        <v>38513333</v>
      </c>
      <c r="O897" s="6">
        <v>13479667</v>
      </c>
      <c r="P897" s="6">
        <f t="shared" si="37"/>
        <v>51993000</v>
      </c>
      <c r="Q897" s="7">
        <v>0</v>
      </c>
      <c r="R897" s="22">
        <v>0</v>
      </c>
      <c r="S897" s="7">
        <v>0</v>
      </c>
      <c r="T897" s="9">
        <v>0</v>
      </c>
      <c r="U897" s="24">
        <v>0</v>
      </c>
      <c r="V897" s="7"/>
      <c r="W897" s="26">
        <v>0</v>
      </c>
      <c r="X897" s="7" t="s">
        <v>2407</v>
      </c>
    </row>
    <row r="898" spans="1:24" x14ac:dyDescent="0.25">
      <c r="A898" s="7">
        <v>20250947</v>
      </c>
      <c r="B898" s="7" t="s">
        <v>189</v>
      </c>
      <c r="C898" s="7" t="s">
        <v>1620</v>
      </c>
      <c r="D898" s="11">
        <v>8</v>
      </c>
      <c r="E898" s="8">
        <v>45727</v>
      </c>
      <c r="F898" s="8">
        <v>45971</v>
      </c>
      <c r="G898" s="8">
        <v>45971</v>
      </c>
      <c r="H898" s="28"/>
      <c r="I898" s="15">
        <v>1136</v>
      </c>
      <c r="J898" s="15">
        <v>964</v>
      </c>
      <c r="K898" s="22">
        <v>31912000</v>
      </c>
      <c r="L898" s="22">
        <v>3989000</v>
      </c>
      <c r="M898" s="13">
        <f t="shared" si="38"/>
        <v>0.83333332288794182</v>
      </c>
      <c r="N898" s="6">
        <v>26593333</v>
      </c>
      <c r="O898" s="6">
        <v>5318667</v>
      </c>
      <c r="P898" s="6">
        <f t="shared" si="37"/>
        <v>31912000</v>
      </c>
      <c r="Q898" s="7">
        <v>0</v>
      </c>
      <c r="R898" s="22">
        <v>0</v>
      </c>
      <c r="S898" s="7">
        <v>0</v>
      </c>
      <c r="T898" s="9">
        <v>0</v>
      </c>
      <c r="U898" s="24">
        <v>0</v>
      </c>
      <c r="V898" s="7"/>
      <c r="W898" s="26">
        <v>0</v>
      </c>
      <c r="X898" s="7" t="s">
        <v>2407</v>
      </c>
    </row>
    <row r="899" spans="1:24" x14ac:dyDescent="0.25">
      <c r="A899" s="7">
        <v>20250948</v>
      </c>
      <c r="B899" s="7" t="s">
        <v>609</v>
      </c>
      <c r="C899" s="7" t="s">
        <v>1621</v>
      </c>
      <c r="D899" s="11">
        <v>9</v>
      </c>
      <c r="E899" s="8">
        <v>45727</v>
      </c>
      <c r="F899" s="8">
        <v>46001</v>
      </c>
      <c r="G899" s="8">
        <v>46001</v>
      </c>
      <c r="H899" s="28"/>
      <c r="I899" s="15">
        <v>769</v>
      </c>
      <c r="J899" s="15">
        <v>975</v>
      </c>
      <c r="K899" s="22">
        <v>58824000</v>
      </c>
      <c r="L899" s="22">
        <v>6536000</v>
      </c>
      <c r="M899" s="13">
        <f t="shared" si="38"/>
        <v>0.74074073507411942</v>
      </c>
      <c r="N899" s="6">
        <v>43573333</v>
      </c>
      <c r="O899" s="6">
        <v>15250667</v>
      </c>
      <c r="P899" s="6">
        <f t="shared" si="37"/>
        <v>58824000</v>
      </c>
      <c r="Q899" s="7">
        <v>0</v>
      </c>
      <c r="R899" s="22">
        <v>0</v>
      </c>
      <c r="S899" s="7">
        <v>0</v>
      </c>
      <c r="T899" s="9">
        <v>0</v>
      </c>
      <c r="U899" s="24">
        <v>0</v>
      </c>
      <c r="V899" s="7"/>
      <c r="W899" s="26">
        <v>0</v>
      </c>
      <c r="X899" s="7" t="s">
        <v>2407</v>
      </c>
    </row>
    <row r="900" spans="1:24" x14ac:dyDescent="0.25">
      <c r="A900" s="7">
        <v>20250949</v>
      </c>
      <c r="B900" s="7" t="s">
        <v>2060</v>
      </c>
      <c r="C900" s="7" t="s">
        <v>1321</v>
      </c>
      <c r="D900" s="11">
        <v>7</v>
      </c>
      <c r="E900" s="8">
        <v>45733</v>
      </c>
      <c r="F900" s="8">
        <v>45946</v>
      </c>
      <c r="G900" s="8">
        <v>45946</v>
      </c>
      <c r="H900" s="28"/>
      <c r="I900" s="15">
        <v>1060</v>
      </c>
      <c r="J900" s="15">
        <v>1025</v>
      </c>
      <c r="K900" s="22">
        <v>16177000</v>
      </c>
      <c r="L900" s="22">
        <v>2311000</v>
      </c>
      <c r="M900" s="13">
        <f t="shared" si="38"/>
        <v>0.92380954441491003</v>
      </c>
      <c r="N900" s="6">
        <v>14944467</v>
      </c>
      <c r="O900" s="6">
        <v>1232533</v>
      </c>
      <c r="P900" s="6">
        <f t="shared" si="37"/>
        <v>16177000</v>
      </c>
      <c r="Q900" s="7">
        <v>0</v>
      </c>
      <c r="R900" s="22">
        <v>0</v>
      </c>
      <c r="S900" s="7">
        <v>0</v>
      </c>
      <c r="T900" s="9">
        <v>0</v>
      </c>
      <c r="U900" s="24">
        <v>0</v>
      </c>
      <c r="V900" s="7"/>
      <c r="W900" s="26">
        <v>0</v>
      </c>
      <c r="X900" s="7" t="s">
        <v>2407</v>
      </c>
    </row>
    <row r="901" spans="1:24" x14ac:dyDescent="0.25">
      <c r="A901" s="7">
        <v>20250950</v>
      </c>
      <c r="B901" s="7" t="s">
        <v>677</v>
      </c>
      <c r="C901" s="7" t="s">
        <v>1578</v>
      </c>
      <c r="D901" s="11">
        <v>7</v>
      </c>
      <c r="E901" s="8">
        <v>45727</v>
      </c>
      <c r="F901" s="8">
        <v>45940</v>
      </c>
      <c r="G901" s="8">
        <v>45940</v>
      </c>
      <c r="H901" s="28"/>
      <c r="I901" s="15">
        <v>969</v>
      </c>
      <c r="J901" s="15">
        <v>965</v>
      </c>
      <c r="K901" s="22">
        <v>16177000</v>
      </c>
      <c r="L901" s="22">
        <v>2311000</v>
      </c>
      <c r="M901" s="13">
        <f t="shared" si="38"/>
        <v>1</v>
      </c>
      <c r="N901" s="6">
        <v>16177000</v>
      </c>
      <c r="O901" s="6">
        <v>0</v>
      </c>
      <c r="P901" s="6">
        <f t="shared" si="37"/>
        <v>16177000</v>
      </c>
      <c r="Q901" s="7">
        <v>0</v>
      </c>
      <c r="R901" s="22">
        <v>0</v>
      </c>
      <c r="S901" s="7">
        <v>0</v>
      </c>
      <c r="T901" s="9">
        <v>0</v>
      </c>
      <c r="U901" s="24">
        <v>0</v>
      </c>
      <c r="V901" s="7"/>
      <c r="W901" s="26">
        <v>0</v>
      </c>
      <c r="X901" s="7" t="s">
        <v>2407</v>
      </c>
    </row>
    <row r="902" spans="1:24" x14ac:dyDescent="0.25">
      <c r="A902" s="7">
        <v>20250952</v>
      </c>
      <c r="B902" s="7" t="s">
        <v>493</v>
      </c>
      <c r="C902" s="7" t="s">
        <v>1622</v>
      </c>
      <c r="D902" s="11">
        <v>11</v>
      </c>
      <c r="E902" s="8">
        <v>45729</v>
      </c>
      <c r="F902" s="8">
        <v>46022</v>
      </c>
      <c r="G902" s="8">
        <v>46022</v>
      </c>
      <c r="H902" s="28"/>
      <c r="I902" s="15">
        <v>269</v>
      </c>
      <c r="J902" s="15">
        <v>1002</v>
      </c>
      <c r="K902" s="22">
        <v>63547000</v>
      </c>
      <c r="L902" s="22">
        <v>5777000</v>
      </c>
      <c r="M902" s="13">
        <f t="shared" si="38"/>
        <v>0.6</v>
      </c>
      <c r="N902" s="6">
        <v>38128200</v>
      </c>
      <c r="O902" s="6">
        <v>25418800</v>
      </c>
      <c r="P902" s="6">
        <f t="shared" si="37"/>
        <v>63547000</v>
      </c>
      <c r="Q902" s="7">
        <v>0</v>
      </c>
      <c r="R902" s="22">
        <v>0</v>
      </c>
      <c r="S902" s="7">
        <v>0</v>
      </c>
      <c r="T902" s="9">
        <v>0</v>
      </c>
      <c r="U902" s="24">
        <v>0</v>
      </c>
      <c r="V902" s="7"/>
      <c r="W902" s="26">
        <v>0</v>
      </c>
      <c r="X902" s="7" t="s">
        <v>2393</v>
      </c>
    </row>
    <row r="903" spans="1:24" x14ac:dyDescent="0.25">
      <c r="A903" s="7">
        <v>20250955</v>
      </c>
      <c r="B903" s="7" t="s">
        <v>853</v>
      </c>
      <c r="C903" s="7" t="s">
        <v>1623</v>
      </c>
      <c r="D903" s="11">
        <v>10</v>
      </c>
      <c r="E903" s="8">
        <v>45727</v>
      </c>
      <c r="F903" s="8">
        <v>46022</v>
      </c>
      <c r="G903" s="8">
        <v>46022</v>
      </c>
      <c r="H903" s="28"/>
      <c r="I903" s="15">
        <v>1027</v>
      </c>
      <c r="J903" s="15">
        <v>976</v>
      </c>
      <c r="K903" s="22">
        <v>86360000</v>
      </c>
      <c r="L903" s="22">
        <v>8636000</v>
      </c>
      <c r="M903" s="13">
        <f t="shared" si="38"/>
        <v>0.66666666280685505</v>
      </c>
      <c r="N903" s="6">
        <v>57573333</v>
      </c>
      <c r="O903" s="6">
        <v>28786667</v>
      </c>
      <c r="P903" s="6">
        <f t="shared" si="37"/>
        <v>86360000</v>
      </c>
      <c r="Q903" s="7">
        <v>0</v>
      </c>
      <c r="R903" s="22">
        <v>0</v>
      </c>
      <c r="S903" s="7">
        <v>0</v>
      </c>
      <c r="T903" s="9">
        <v>0</v>
      </c>
      <c r="U903" s="24" t="s">
        <v>2476</v>
      </c>
      <c r="V903" s="7"/>
      <c r="W903" s="27">
        <v>2878667</v>
      </c>
      <c r="X903" s="7" t="s">
        <v>2415</v>
      </c>
    </row>
    <row r="904" spans="1:24" x14ac:dyDescent="0.25">
      <c r="A904" s="7">
        <v>20250956</v>
      </c>
      <c r="B904" s="7" t="s">
        <v>1055</v>
      </c>
      <c r="C904" s="7" t="s">
        <v>1624</v>
      </c>
      <c r="D904" s="11">
        <v>9</v>
      </c>
      <c r="E904" s="8">
        <v>45729</v>
      </c>
      <c r="F904" s="8">
        <v>46003</v>
      </c>
      <c r="G904" s="8">
        <v>46003</v>
      </c>
      <c r="H904" s="28"/>
      <c r="I904" s="15">
        <v>1137</v>
      </c>
      <c r="J904" s="15">
        <v>1032</v>
      </c>
      <c r="K904" s="22">
        <v>115245000</v>
      </c>
      <c r="L904" s="22">
        <v>12805000</v>
      </c>
      <c r="M904" s="13">
        <f t="shared" si="38"/>
        <v>0.73333333333333328</v>
      </c>
      <c r="N904" s="6">
        <v>84513000</v>
      </c>
      <c r="O904" s="6">
        <v>30732000</v>
      </c>
      <c r="P904" s="6">
        <f t="shared" si="37"/>
        <v>115245000</v>
      </c>
      <c r="Q904" s="7">
        <v>0</v>
      </c>
      <c r="R904" s="22">
        <v>0</v>
      </c>
      <c r="S904" s="7">
        <v>0</v>
      </c>
      <c r="T904" s="9">
        <v>0</v>
      </c>
      <c r="U904" s="24">
        <v>0</v>
      </c>
      <c r="V904" s="7"/>
      <c r="W904" s="26">
        <v>0</v>
      </c>
      <c r="X904" s="7" t="s">
        <v>2415</v>
      </c>
    </row>
    <row r="905" spans="1:24" x14ac:dyDescent="0.25">
      <c r="A905" s="7">
        <v>20250957</v>
      </c>
      <c r="B905" s="7" t="s">
        <v>508</v>
      </c>
      <c r="C905" s="7" t="s">
        <v>1611</v>
      </c>
      <c r="D905" s="11">
        <v>10</v>
      </c>
      <c r="E905" s="8">
        <v>45727</v>
      </c>
      <c r="F905" s="8">
        <v>46022</v>
      </c>
      <c r="G905" s="8">
        <v>46022</v>
      </c>
      <c r="H905" s="28"/>
      <c r="I905" s="15">
        <v>1094</v>
      </c>
      <c r="J905" s="15">
        <v>985</v>
      </c>
      <c r="K905" s="22">
        <v>18150000</v>
      </c>
      <c r="L905" s="22">
        <v>1815000</v>
      </c>
      <c r="M905" s="13">
        <f t="shared" si="38"/>
        <v>0.66666666666666663</v>
      </c>
      <c r="N905" s="6">
        <v>12100000</v>
      </c>
      <c r="O905" s="6">
        <v>6050000</v>
      </c>
      <c r="P905" s="6">
        <f t="shared" ref="P905:P964" si="43">+K905+R905</f>
        <v>18150000</v>
      </c>
      <c r="Q905" s="7">
        <v>0</v>
      </c>
      <c r="R905" s="22">
        <v>0</v>
      </c>
      <c r="S905" s="7">
        <v>0</v>
      </c>
      <c r="T905" s="9">
        <v>0</v>
      </c>
      <c r="U905" s="24" t="s">
        <v>2477</v>
      </c>
      <c r="V905" s="7"/>
      <c r="W905" s="26">
        <v>0</v>
      </c>
      <c r="X905" s="7" t="s">
        <v>2415</v>
      </c>
    </row>
    <row r="906" spans="1:24" x14ac:dyDescent="0.25">
      <c r="A906" s="7">
        <v>20250958</v>
      </c>
      <c r="B906" s="7" t="s">
        <v>593</v>
      </c>
      <c r="C906" s="7" t="s">
        <v>1600</v>
      </c>
      <c r="D906" s="11">
        <v>10</v>
      </c>
      <c r="E906" s="8">
        <v>45728</v>
      </c>
      <c r="F906" s="8">
        <v>46022</v>
      </c>
      <c r="G906" s="8">
        <v>46022</v>
      </c>
      <c r="H906" s="28"/>
      <c r="I906" s="15">
        <v>1032</v>
      </c>
      <c r="J906" s="15">
        <v>979</v>
      </c>
      <c r="K906" s="22">
        <v>18150000</v>
      </c>
      <c r="L906" s="22">
        <v>1815000</v>
      </c>
      <c r="M906" s="13">
        <f t="shared" ref="M906:M965" si="44">+N906*100%/K906</f>
        <v>0.66333333333333333</v>
      </c>
      <c r="N906" s="6">
        <v>12039500</v>
      </c>
      <c r="O906" s="6">
        <v>6110500</v>
      </c>
      <c r="P906" s="6">
        <f t="shared" si="43"/>
        <v>18150000</v>
      </c>
      <c r="Q906" s="7">
        <v>0</v>
      </c>
      <c r="R906" s="22">
        <v>0</v>
      </c>
      <c r="S906" s="7">
        <v>0</v>
      </c>
      <c r="T906" s="9">
        <v>0</v>
      </c>
      <c r="U906" s="24" t="s">
        <v>2307</v>
      </c>
      <c r="V906" s="7"/>
      <c r="W906" s="26">
        <v>0</v>
      </c>
      <c r="X906" s="7" t="s">
        <v>2421</v>
      </c>
    </row>
    <row r="907" spans="1:24" x14ac:dyDescent="0.25">
      <c r="A907" s="7">
        <v>20250959</v>
      </c>
      <c r="B907" s="7" t="s">
        <v>685</v>
      </c>
      <c r="C907" s="7" t="s">
        <v>1600</v>
      </c>
      <c r="D907" s="11">
        <v>10</v>
      </c>
      <c r="E907" s="8">
        <v>45728</v>
      </c>
      <c r="F907" s="8">
        <v>46022</v>
      </c>
      <c r="G907" s="8">
        <v>46022</v>
      </c>
      <c r="H907" s="28"/>
      <c r="I907" s="15">
        <v>1065</v>
      </c>
      <c r="J907" s="15">
        <v>988</v>
      </c>
      <c r="K907" s="22">
        <v>18150000</v>
      </c>
      <c r="L907" s="22">
        <v>1815000</v>
      </c>
      <c r="M907" s="13">
        <f t="shared" si="44"/>
        <v>0.66333333333333333</v>
      </c>
      <c r="N907" s="6">
        <v>12039500</v>
      </c>
      <c r="O907" s="6">
        <v>6110500</v>
      </c>
      <c r="P907" s="6">
        <f t="shared" si="43"/>
        <v>18150000</v>
      </c>
      <c r="Q907" s="7">
        <v>0</v>
      </c>
      <c r="R907" s="22">
        <v>0</v>
      </c>
      <c r="S907" s="7">
        <v>0</v>
      </c>
      <c r="T907" s="9">
        <v>0</v>
      </c>
      <c r="U907" s="24" t="s">
        <v>2478</v>
      </c>
      <c r="V907" s="7"/>
      <c r="W907" s="26">
        <v>0</v>
      </c>
      <c r="X907" s="7" t="s">
        <v>2421</v>
      </c>
    </row>
    <row r="908" spans="1:24" x14ac:dyDescent="0.25">
      <c r="A908" s="7">
        <v>20250960</v>
      </c>
      <c r="B908" s="7" t="s">
        <v>586</v>
      </c>
      <c r="C908" s="7" t="s">
        <v>1625</v>
      </c>
      <c r="D908" s="11">
        <v>10</v>
      </c>
      <c r="E908" s="8">
        <v>45728</v>
      </c>
      <c r="F908" s="8">
        <v>46022</v>
      </c>
      <c r="G908" s="8">
        <v>46022</v>
      </c>
      <c r="H908" s="28"/>
      <c r="I908" s="15">
        <v>1026</v>
      </c>
      <c r="J908" s="15">
        <v>980</v>
      </c>
      <c r="K908" s="22">
        <v>76740000</v>
      </c>
      <c r="L908" s="22">
        <v>7674000</v>
      </c>
      <c r="M908" s="13">
        <f t="shared" si="44"/>
        <v>0.66333333333333333</v>
      </c>
      <c r="N908" s="6">
        <v>50904200</v>
      </c>
      <c r="O908" s="6">
        <v>25835800</v>
      </c>
      <c r="P908" s="6">
        <f t="shared" si="43"/>
        <v>76740000</v>
      </c>
      <c r="Q908" s="7">
        <v>0</v>
      </c>
      <c r="R908" s="22">
        <v>0</v>
      </c>
      <c r="S908" s="7">
        <v>0</v>
      </c>
      <c r="T908" s="9">
        <v>0</v>
      </c>
      <c r="U908" s="24">
        <v>0</v>
      </c>
      <c r="V908" s="7"/>
      <c r="W908" s="27">
        <v>2813800</v>
      </c>
      <c r="X908" s="7" t="s">
        <v>2421</v>
      </c>
    </row>
    <row r="909" spans="1:24" x14ac:dyDescent="0.25">
      <c r="A909" s="7">
        <v>20250961</v>
      </c>
      <c r="B909" s="7" t="s">
        <v>507</v>
      </c>
      <c r="C909" s="7" t="s">
        <v>1600</v>
      </c>
      <c r="D909" s="11">
        <v>10</v>
      </c>
      <c r="E909" s="8">
        <v>45728</v>
      </c>
      <c r="F909" s="8">
        <v>46022</v>
      </c>
      <c r="G909" s="8">
        <v>46022</v>
      </c>
      <c r="H909" s="28"/>
      <c r="I909" s="15">
        <v>1018</v>
      </c>
      <c r="J909" s="15">
        <v>987</v>
      </c>
      <c r="K909" s="22">
        <v>18150000</v>
      </c>
      <c r="L909" s="22">
        <v>1815000</v>
      </c>
      <c r="M909" s="13">
        <f t="shared" si="44"/>
        <v>0.66333333333333333</v>
      </c>
      <c r="N909" s="6">
        <v>12039500</v>
      </c>
      <c r="O909" s="6">
        <v>6110500</v>
      </c>
      <c r="P909" s="6">
        <f t="shared" si="43"/>
        <v>18150000</v>
      </c>
      <c r="Q909" s="7">
        <v>0</v>
      </c>
      <c r="R909" s="22">
        <v>0</v>
      </c>
      <c r="S909" s="7">
        <v>0</v>
      </c>
      <c r="T909" s="9">
        <v>0</v>
      </c>
      <c r="U909" s="24" t="s">
        <v>2479</v>
      </c>
      <c r="V909" s="7"/>
      <c r="W909" s="27">
        <v>665500</v>
      </c>
      <c r="X909" s="7" t="s">
        <v>2415</v>
      </c>
    </row>
    <row r="910" spans="1:24" x14ac:dyDescent="0.25">
      <c r="A910" s="7">
        <v>20250962</v>
      </c>
      <c r="B910" s="7" t="s">
        <v>245</v>
      </c>
      <c r="C910" s="7" t="s">
        <v>1600</v>
      </c>
      <c r="D910" s="11">
        <v>10</v>
      </c>
      <c r="E910" s="8">
        <v>45728</v>
      </c>
      <c r="F910" s="8">
        <v>46022</v>
      </c>
      <c r="G910" s="8">
        <v>46022</v>
      </c>
      <c r="H910" s="28"/>
      <c r="I910" s="15">
        <v>1029</v>
      </c>
      <c r="J910" s="15">
        <v>1006</v>
      </c>
      <c r="K910" s="22">
        <v>18150000</v>
      </c>
      <c r="L910" s="22">
        <v>1815000</v>
      </c>
      <c r="M910" s="13">
        <f t="shared" si="44"/>
        <v>0.66333333333333333</v>
      </c>
      <c r="N910" s="6">
        <v>12039500</v>
      </c>
      <c r="O910" s="6">
        <v>6110500</v>
      </c>
      <c r="P910" s="6">
        <f t="shared" si="43"/>
        <v>18150000</v>
      </c>
      <c r="Q910" s="7">
        <v>0</v>
      </c>
      <c r="R910" s="22">
        <v>0</v>
      </c>
      <c r="S910" s="7">
        <v>0</v>
      </c>
      <c r="T910" s="9">
        <v>0</v>
      </c>
      <c r="U910" s="24" t="s">
        <v>2480</v>
      </c>
      <c r="V910" s="7"/>
      <c r="W910" s="27">
        <v>665500</v>
      </c>
      <c r="X910" s="7" t="s">
        <v>2415</v>
      </c>
    </row>
    <row r="911" spans="1:24" x14ac:dyDescent="0.25">
      <c r="A911" s="7">
        <v>20250963</v>
      </c>
      <c r="B911" s="7" t="s">
        <v>316</v>
      </c>
      <c r="C911" s="7" t="s">
        <v>1626</v>
      </c>
      <c r="D911" s="11">
        <v>10</v>
      </c>
      <c r="E911" s="8">
        <v>45728</v>
      </c>
      <c r="F911" s="8">
        <v>46022</v>
      </c>
      <c r="G911" s="8">
        <v>46022</v>
      </c>
      <c r="H911" s="28"/>
      <c r="I911" s="15">
        <v>1115</v>
      </c>
      <c r="J911" s="15">
        <v>989</v>
      </c>
      <c r="K911" s="22">
        <v>39890000</v>
      </c>
      <c r="L911" s="22">
        <v>3989000</v>
      </c>
      <c r="M911" s="13">
        <f t="shared" si="44"/>
        <v>0.66333334168964653</v>
      </c>
      <c r="N911" s="6">
        <v>26460367</v>
      </c>
      <c r="O911" s="6">
        <v>13429633</v>
      </c>
      <c r="P911" s="6">
        <f t="shared" si="43"/>
        <v>39890000</v>
      </c>
      <c r="Q911" s="7">
        <v>0</v>
      </c>
      <c r="R911" s="22">
        <v>0</v>
      </c>
      <c r="S911" s="7">
        <v>0</v>
      </c>
      <c r="T911" s="9">
        <v>0</v>
      </c>
      <c r="U911" s="24">
        <v>0</v>
      </c>
      <c r="V911" s="7"/>
      <c r="W911" s="27">
        <v>1462633</v>
      </c>
      <c r="X911" s="7" t="s">
        <v>2421</v>
      </c>
    </row>
    <row r="912" spans="1:24" x14ac:dyDescent="0.25">
      <c r="A912" s="7">
        <v>20250964</v>
      </c>
      <c r="B912" s="7" t="s">
        <v>1056</v>
      </c>
      <c r="C912" s="7" t="s">
        <v>1611</v>
      </c>
      <c r="D912" s="11">
        <v>10</v>
      </c>
      <c r="E912" s="8">
        <v>45730</v>
      </c>
      <c r="F912" s="8">
        <v>46022</v>
      </c>
      <c r="G912" s="8">
        <v>46022</v>
      </c>
      <c r="H912" s="28"/>
      <c r="I912" s="15">
        <v>1109</v>
      </c>
      <c r="J912" s="15">
        <v>1000</v>
      </c>
      <c r="K912" s="22">
        <v>18150000</v>
      </c>
      <c r="L912" s="22">
        <v>1815000</v>
      </c>
      <c r="M912" s="13">
        <f t="shared" si="44"/>
        <v>0.65666666666666662</v>
      </c>
      <c r="N912" s="6">
        <v>11918500</v>
      </c>
      <c r="O912" s="6">
        <v>6231500</v>
      </c>
      <c r="P912" s="6">
        <f t="shared" si="43"/>
        <v>18150000</v>
      </c>
      <c r="Q912" s="7">
        <v>0</v>
      </c>
      <c r="R912" s="22">
        <v>0</v>
      </c>
      <c r="S912" s="7">
        <v>0</v>
      </c>
      <c r="T912" s="9">
        <v>0</v>
      </c>
      <c r="U912" s="24" t="s">
        <v>2308</v>
      </c>
      <c r="V912" s="7"/>
      <c r="W912" s="26">
        <v>0</v>
      </c>
      <c r="X912" s="7" t="s">
        <v>2415</v>
      </c>
    </row>
    <row r="913" spans="1:24" x14ac:dyDescent="0.25">
      <c r="A913" s="7">
        <v>20250966</v>
      </c>
      <c r="B913" s="7" t="s">
        <v>234</v>
      </c>
      <c r="C913" s="7" t="s">
        <v>1627</v>
      </c>
      <c r="D913" s="11">
        <v>10</v>
      </c>
      <c r="E913" s="8">
        <v>45733</v>
      </c>
      <c r="F913" s="8">
        <v>46022</v>
      </c>
      <c r="G913" s="8">
        <v>46022</v>
      </c>
      <c r="H913" s="28"/>
      <c r="I913" s="15">
        <v>1064</v>
      </c>
      <c r="J913" s="15">
        <v>1011</v>
      </c>
      <c r="K913" s="22">
        <v>39890000</v>
      </c>
      <c r="L913" s="22">
        <v>3989000</v>
      </c>
      <c r="M913" s="13">
        <f t="shared" si="44"/>
        <v>0.64666665831035353</v>
      </c>
      <c r="N913" s="6">
        <v>25795533</v>
      </c>
      <c r="O913" s="6">
        <v>14094467</v>
      </c>
      <c r="P913" s="6">
        <f t="shared" si="43"/>
        <v>39890000</v>
      </c>
      <c r="Q913" s="7">
        <v>0</v>
      </c>
      <c r="R913" s="22">
        <v>0</v>
      </c>
      <c r="S913" s="7">
        <v>0</v>
      </c>
      <c r="T913" s="9">
        <v>0</v>
      </c>
      <c r="U913" s="24" t="s">
        <v>2481</v>
      </c>
      <c r="V913" s="7"/>
      <c r="W913" s="26">
        <v>0</v>
      </c>
      <c r="X913" s="7" t="s">
        <v>2400</v>
      </c>
    </row>
    <row r="914" spans="1:24" x14ac:dyDescent="0.25">
      <c r="A914" s="7">
        <v>20250968</v>
      </c>
      <c r="B914" s="7" t="s">
        <v>280</v>
      </c>
      <c r="C914" s="7" t="s">
        <v>528</v>
      </c>
      <c r="D914" s="11">
        <v>7</v>
      </c>
      <c r="E914" s="8">
        <v>45728</v>
      </c>
      <c r="F914" s="8">
        <v>45941</v>
      </c>
      <c r="G914" s="8">
        <v>45941</v>
      </c>
      <c r="H914" s="28"/>
      <c r="I914" s="15">
        <v>1044</v>
      </c>
      <c r="J914" s="15">
        <v>1007</v>
      </c>
      <c r="K914" s="22">
        <v>35112000</v>
      </c>
      <c r="L914" s="22">
        <v>5016000</v>
      </c>
      <c r="M914" s="13">
        <f t="shared" si="44"/>
        <v>0.94761904761904758</v>
      </c>
      <c r="N914" s="6">
        <v>33272800</v>
      </c>
      <c r="O914" s="6">
        <v>1839200</v>
      </c>
      <c r="P914" s="6">
        <f t="shared" si="43"/>
        <v>35112000</v>
      </c>
      <c r="Q914" s="7">
        <v>0</v>
      </c>
      <c r="R914" s="22">
        <v>0</v>
      </c>
      <c r="S914" s="7">
        <v>0</v>
      </c>
      <c r="T914" s="9">
        <v>0</v>
      </c>
      <c r="U914" s="24">
        <v>0</v>
      </c>
      <c r="V914" s="7"/>
      <c r="W914" s="26">
        <v>0</v>
      </c>
      <c r="X914" s="7" t="s">
        <v>2400</v>
      </c>
    </row>
    <row r="915" spans="1:24" x14ac:dyDescent="0.25">
      <c r="A915" s="7">
        <v>20250969</v>
      </c>
      <c r="B915" s="7" t="s">
        <v>1057</v>
      </c>
      <c r="C915" s="7" t="s">
        <v>1628</v>
      </c>
      <c r="D915" s="11">
        <v>9</v>
      </c>
      <c r="E915" s="8">
        <v>45733</v>
      </c>
      <c r="F915" s="8">
        <v>46007</v>
      </c>
      <c r="G915" s="8">
        <v>46007</v>
      </c>
      <c r="H915" s="28"/>
      <c r="I915" s="15">
        <v>1037</v>
      </c>
      <c r="J915" s="15">
        <v>1022</v>
      </c>
      <c r="K915" s="22">
        <v>35901000</v>
      </c>
      <c r="L915" s="22">
        <v>3989000</v>
      </c>
      <c r="M915" s="13">
        <f t="shared" si="44"/>
        <v>0.71851850923372607</v>
      </c>
      <c r="N915" s="6">
        <v>25795533</v>
      </c>
      <c r="O915" s="6">
        <v>10105467</v>
      </c>
      <c r="P915" s="6">
        <f t="shared" si="43"/>
        <v>35901000</v>
      </c>
      <c r="Q915" s="7">
        <v>0</v>
      </c>
      <c r="R915" s="22">
        <v>0</v>
      </c>
      <c r="S915" s="7">
        <v>0</v>
      </c>
      <c r="T915" s="9">
        <v>0</v>
      </c>
      <c r="U915" s="24">
        <v>0</v>
      </c>
      <c r="V915" s="7"/>
      <c r="W915" s="26">
        <v>0</v>
      </c>
      <c r="X915" s="7" t="s">
        <v>2400</v>
      </c>
    </row>
    <row r="916" spans="1:24" x14ac:dyDescent="0.25">
      <c r="A916" s="7">
        <v>20250970</v>
      </c>
      <c r="B916" s="7" t="s">
        <v>311</v>
      </c>
      <c r="C916" s="7" t="s">
        <v>626</v>
      </c>
      <c r="D916" s="11">
        <v>8</v>
      </c>
      <c r="E916" s="8">
        <v>45729</v>
      </c>
      <c r="F916" s="8">
        <v>45973</v>
      </c>
      <c r="G916" s="8">
        <v>45973</v>
      </c>
      <c r="H916" s="28"/>
      <c r="I916" s="15">
        <v>1090</v>
      </c>
      <c r="J916" s="15">
        <v>1015</v>
      </c>
      <c r="K916" s="22">
        <v>31912000</v>
      </c>
      <c r="L916" s="22">
        <v>3989000</v>
      </c>
      <c r="M916" s="13">
        <f t="shared" si="44"/>
        <v>0.82499999999999996</v>
      </c>
      <c r="N916" s="6">
        <v>26327400</v>
      </c>
      <c r="O916" s="6">
        <v>5584600</v>
      </c>
      <c r="P916" s="6">
        <f t="shared" si="43"/>
        <v>31912000</v>
      </c>
      <c r="Q916" s="7">
        <v>0</v>
      </c>
      <c r="R916" s="22">
        <v>0</v>
      </c>
      <c r="S916" s="7">
        <v>0</v>
      </c>
      <c r="T916" s="9">
        <v>0</v>
      </c>
      <c r="U916" s="24">
        <v>0</v>
      </c>
      <c r="V916" s="7"/>
      <c r="W916" s="26">
        <v>0</v>
      </c>
      <c r="X916" s="7" t="s">
        <v>2400</v>
      </c>
    </row>
    <row r="917" spans="1:24" x14ac:dyDescent="0.25">
      <c r="A917" s="7">
        <v>20250971</v>
      </c>
      <c r="B917" s="7" t="s">
        <v>2133</v>
      </c>
      <c r="C917" s="7" t="s">
        <v>1572</v>
      </c>
      <c r="D917" s="11">
        <v>8</v>
      </c>
      <c r="E917" s="8">
        <v>45728</v>
      </c>
      <c r="F917" s="8">
        <v>45972</v>
      </c>
      <c r="G917" s="8">
        <v>45972</v>
      </c>
      <c r="H917" s="28"/>
      <c r="I917" s="15">
        <v>1088</v>
      </c>
      <c r="J917" s="15">
        <v>1003</v>
      </c>
      <c r="K917" s="22">
        <v>31912000</v>
      </c>
      <c r="L917" s="22">
        <v>3989000</v>
      </c>
      <c r="M917" s="13">
        <f t="shared" si="44"/>
        <v>0.57916667711205816</v>
      </c>
      <c r="N917" s="6">
        <v>18482367</v>
      </c>
      <c r="O917" s="6">
        <v>13429633</v>
      </c>
      <c r="P917" s="6">
        <f t="shared" si="43"/>
        <v>31912000</v>
      </c>
      <c r="Q917" s="7">
        <v>0</v>
      </c>
      <c r="R917" s="22">
        <v>0</v>
      </c>
      <c r="S917" s="7">
        <v>0</v>
      </c>
      <c r="T917" s="9">
        <v>0</v>
      </c>
      <c r="U917" s="24">
        <v>0</v>
      </c>
      <c r="V917" s="7"/>
      <c r="W917" s="26">
        <v>0</v>
      </c>
      <c r="X917" s="7" t="s">
        <v>2400</v>
      </c>
    </row>
    <row r="918" spans="1:24" x14ac:dyDescent="0.25">
      <c r="A918" s="7">
        <v>20250972</v>
      </c>
      <c r="B918" s="7" t="s">
        <v>1716</v>
      </c>
      <c r="C918" s="7" t="s">
        <v>1527</v>
      </c>
      <c r="D918" s="11">
        <v>8</v>
      </c>
      <c r="E918" s="8">
        <v>45748</v>
      </c>
      <c r="F918" s="8">
        <v>45991</v>
      </c>
      <c r="G918" s="8">
        <v>45991</v>
      </c>
      <c r="H918" s="28"/>
      <c r="I918" s="15">
        <v>1085</v>
      </c>
      <c r="J918" s="15">
        <v>1173</v>
      </c>
      <c r="K918" s="22">
        <v>31912000</v>
      </c>
      <c r="L918" s="22">
        <v>3989000</v>
      </c>
      <c r="M918" s="13">
        <f t="shared" si="44"/>
        <v>0.75</v>
      </c>
      <c r="N918" s="6">
        <v>23934000</v>
      </c>
      <c r="O918" s="6">
        <v>7978000</v>
      </c>
      <c r="P918" s="6">
        <f t="shared" si="43"/>
        <v>31912000</v>
      </c>
      <c r="Q918" s="7">
        <v>0</v>
      </c>
      <c r="R918" s="22">
        <v>0</v>
      </c>
      <c r="S918" s="7">
        <v>0</v>
      </c>
      <c r="T918" s="9">
        <v>0</v>
      </c>
      <c r="U918" s="24">
        <v>0</v>
      </c>
      <c r="V918" s="7"/>
      <c r="W918" s="26">
        <v>0</v>
      </c>
      <c r="X918" s="7" t="s">
        <v>2400</v>
      </c>
    </row>
    <row r="919" spans="1:24" x14ac:dyDescent="0.25">
      <c r="A919" s="7">
        <v>20250973</v>
      </c>
      <c r="B919" s="7" t="s">
        <v>780</v>
      </c>
      <c r="C919" s="7" t="s">
        <v>542</v>
      </c>
      <c r="D919" s="11">
        <v>9</v>
      </c>
      <c r="E919" s="8">
        <v>45733</v>
      </c>
      <c r="F919" s="8">
        <v>46007</v>
      </c>
      <c r="G919" s="8">
        <v>46007</v>
      </c>
      <c r="H919" s="28"/>
      <c r="I919" s="15">
        <v>1079</v>
      </c>
      <c r="J919" s="15">
        <v>998</v>
      </c>
      <c r="K919" s="22">
        <v>45144000</v>
      </c>
      <c r="L919" s="22">
        <v>5016000</v>
      </c>
      <c r="M919" s="13">
        <f t="shared" si="44"/>
        <v>0.71851851851851856</v>
      </c>
      <c r="N919" s="6">
        <v>32436800</v>
      </c>
      <c r="O919" s="6">
        <v>12707200</v>
      </c>
      <c r="P919" s="6">
        <f t="shared" si="43"/>
        <v>45144000</v>
      </c>
      <c r="Q919" s="7">
        <v>0</v>
      </c>
      <c r="R919" s="22">
        <v>0</v>
      </c>
      <c r="S919" s="7">
        <v>0</v>
      </c>
      <c r="T919" s="9">
        <v>0</v>
      </c>
      <c r="U919" s="24">
        <v>0</v>
      </c>
      <c r="V919" s="7"/>
      <c r="W919" s="26">
        <v>0</v>
      </c>
      <c r="X919" s="7" t="s">
        <v>2400</v>
      </c>
    </row>
    <row r="920" spans="1:24" x14ac:dyDescent="0.25">
      <c r="A920" s="7">
        <v>20250974</v>
      </c>
      <c r="B920" s="7" t="s">
        <v>1058</v>
      </c>
      <c r="C920" s="7" t="s">
        <v>1629</v>
      </c>
      <c r="D920" s="11">
        <v>7</v>
      </c>
      <c r="E920" s="8">
        <v>45735</v>
      </c>
      <c r="F920" s="8">
        <v>46019</v>
      </c>
      <c r="G920" s="8">
        <v>46019</v>
      </c>
      <c r="H920" s="28"/>
      <c r="I920" s="15">
        <v>1161</v>
      </c>
      <c r="J920" s="15">
        <v>1071</v>
      </c>
      <c r="K920" s="22">
        <v>35112000</v>
      </c>
      <c r="L920" s="22">
        <v>5016000</v>
      </c>
      <c r="M920" s="13">
        <f t="shared" si="44"/>
        <v>0.91428571428571426</v>
      </c>
      <c r="N920" s="6">
        <v>32102400</v>
      </c>
      <c r="O920" s="6">
        <v>14713600</v>
      </c>
      <c r="P920" s="6">
        <f t="shared" si="43"/>
        <v>46816000</v>
      </c>
      <c r="Q920" s="7">
        <v>1</v>
      </c>
      <c r="R920" s="22">
        <v>11704000</v>
      </c>
      <c r="S920" s="7">
        <v>0</v>
      </c>
      <c r="T920" s="9">
        <v>0</v>
      </c>
      <c r="U920" s="24">
        <v>0</v>
      </c>
      <c r="V920" s="7"/>
      <c r="W920" s="26">
        <v>0</v>
      </c>
      <c r="X920" s="7" t="s">
        <v>2400</v>
      </c>
    </row>
    <row r="921" spans="1:24" x14ac:dyDescent="0.25">
      <c r="A921" s="7">
        <v>20250975</v>
      </c>
      <c r="B921" s="7" t="s">
        <v>1059</v>
      </c>
      <c r="C921" s="7" t="s">
        <v>1630</v>
      </c>
      <c r="D921" s="11">
        <v>7</v>
      </c>
      <c r="E921" s="8">
        <v>45736</v>
      </c>
      <c r="F921" s="8">
        <v>46020</v>
      </c>
      <c r="G921" s="8">
        <v>46020</v>
      </c>
      <c r="H921" s="28"/>
      <c r="I921" s="15">
        <v>1163</v>
      </c>
      <c r="J921" s="15">
        <v>1082</v>
      </c>
      <c r="K921" s="22">
        <v>21329000</v>
      </c>
      <c r="L921" s="22">
        <v>3047000</v>
      </c>
      <c r="M921" s="13">
        <f t="shared" si="44"/>
        <v>0.90952379389563509</v>
      </c>
      <c r="N921" s="6">
        <v>19399233</v>
      </c>
      <c r="O921" s="6">
        <v>9039434</v>
      </c>
      <c r="P921" s="6">
        <f t="shared" si="43"/>
        <v>28438667</v>
      </c>
      <c r="Q921" s="7">
        <v>1</v>
      </c>
      <c r="R921" s="22">
        <v>7109667</v>
      </c>
      <c r="S921" s="7">
        <v>0</v>
      </c>
      <c r="T921" s="9">
        <v>0</v>
      </c>
      <c r="U921" s="24">
        <v>0</v>
      </c>
      <c r="V921" s="7"/>
      <c r="W921" s="26">
        <v>0</v>
      </c>
      <c r="X921" s="7" t="s">
        <v>2400</v>
      </c>
    </row>
    <row r="922" spans="1:24" x14ac:dyDescent="0.25">
      <c r="A922" s="7">
        <v>20250976</v>
      </c>
      <c r="B922" s="7" t="s">
        <v>681</v>
      </c>
      <c r="C922" s="7" t="s">
        <v>1631</v>
      </c>
      <c r="D922" s="11">
        <v>7</v>
      </c>
      <c r="E922" s="8">
        <v>45735</v>
      </c>
      <c r="F922" s="8">
        <v>46019</v>
      </c>
      <c r="G922" s="8">
        <v>46019</v>
      </c>
      <c r="H922" s="28"/>
      <c r="I922" s="15">
        <v>1160</v>
      </c>
      <c r="J922" s="15">
        <v>1072</v>
      </c>
      <c r="K922" s="22">
        <v>56378000</v>
      </c>
      <c r="L922" s="22">
        <v>8054000</v>
      </c>
      <c r="M922" s="13">
        <f t="shared" si="44"/>
        <v>0.91428571428571426</v>
      </c>
      <c r="N922" s="6">
        <v>51545600</v>
      </c>
      <c r="O922" s="6">
        <v>23625067</v>
      </c>
      <c r="P922" s="6">
        <f t="shared" si="43"/>
        <v>75170667</v>
      </c>
      <c r="Q922" s="7">
        <v>1</v>
      </c>
      <c r="R922" s="22">
        <v>18792667</v>
      </c>
      <c r="S922" s="7">
        <v>0</v>
      </c>
      <c r="T922" s="9">
        <v>0</v>
      </c>
      <c r="U922" s="24">
        <v>0</v>
      </c>
      <c r="V922" s="7"/>
      <c r="W922" s="26">
        <v>0</v>
      </c>
      <c r="X922" s="7" t="s">
        <v>2400</v>
      </c>
    </row>
    <row r="923" spans="1:24" x14ac:dyDescent="0.25">
      <c r="A923" s="7">
        <v>20250977</v>
      </c>
      <c r="B923" s="7" t="s">
        <v>831</v>
      </c>
      <c r="C923" s="7" t="s">
        <v>532</v>
      </c>
      <c r="D923" s="11">
        <v>8</v>
      </c>
      <c r="E923" s="8">
        <v>45736</v>
      </c>
      <c r="F923" s="8">
        <v>45980</v>
      </c>
      <c r="G923" s="8">
        <v>45980</v>
      </c>
      <c r="H923" s="28"/>
      <c r="I923" s="15">
        <v>1062</v>
      </c>
      <c r="J923" s="15">
        <v>1105</v>
      </c>
      <c r="K923" s="22">
        <v>31912000</v>
      </c>
      <c r="L923" s="22">
        <v>3989000</v>
      </c>
      <c r="M923" s="13">
        <f t="shared" si="44"/>
        <v>0.79583332288794184</v>
      </c>
      <c r="N923" s="6">
        <v>25396633</v>
      </c>
      <c r="O923" s="6">
        <v>6515367</v>
      </c>
      <c r="P923" s="6">
        <f t="shared" si="43"/>
        <v>31912000</v>
      </c>
      <c r="Q923" s="7">
        <v>0</v>
      </c>
      <c r="R923" s="22">
        <v>0</v>
      </c>
      <c r="S923" s="7">
        <v>0</v>
      </c>
      <c r="T923" s="9">
        <v>0</v>
      </c>
      <c r="U923" s="24">
        <v>0</v>
      </c>
      <c r="V923" s="7"/>
      <c r="W923" s="26">
        <v>0</v>
      </c>
      <c r="X923" s="7" t="s">
        <v>2400</v>
      </c>
    </row>
    <row r="924" spans="1:24" x14ac:dyDescent="0.25">
      <c r="A924" s="7">
        <v>20250978</v>
      </c>
      <c r="B924" s="7" t="s">
        <v>1060</v>
      </c>
      <c r="C924" s="7" t="s">
        <v>1632</v>
      </c>
      <c r="D924" s="11">
        <v>9</v>
      </c>
      <c r="E924" s="8">
        <v>45729</v>
      </c>
      <c r="F924" s="8">
        <v>46003</v>
      </c>
      <c r="G924" s="8">
        <v>46003</v>
      </c>
      <c r="H924" s="28"/>
      <c r="I924" s="15">
        <v>1075</v>
      </c>
      <c r="J924" s="15">
        <v>1004</v>
      </c>
      <c r="K924" s="22">
        <v>30825000</v>
      </c>
      <c r="L924" s="22">
        <v>3425000</v>
      </c>
      <c r="M924" s="13">
        <f t="shared" si="44"/>
        <v>0.73333333333333328</v>
      </c>
      <c r="N924" s="6">
        <v>22605000</v>
      </c>
      <c r="O924" s="6">
        <v>8220000</v>
      </c>
      <c r="P924" s="6">
        <f t="shared" si="43"/>
        <v>30825000</v>
      </c>
      <c r="Q924" s="7">
        <v>0</v>
      </c>
      <c r="R924" s="22">
        <v>0</v>
      </c>
      <c r="S924" s="7">
        <v>0</v>
      </c>
      <c r="T924" s="9">
        <v>0</v>
      </c>
      <c r="U924" s="24">
        <v>0</v>
      </c>
      <c r="V924" s="7"/>
      <c r="W924" s="26">
        <v>0</v>
      </c>
      <c r="X924" s="7" t="s">
        <v>2400</v>
      </c>
    </row>
    <row r="925" spans="1:24" x14ac:dyDescent="0.25">
      <c r="A925" s="7">
        <v>20250979</v>
      </c>
      <c r="B925" s="7" t="s">
        <v>138</v>
      </c>
      <c r="C925" s="7" t="s">
        <v>1633</v>
      </c>
      <c r="D925" s="11">
        <v>7</v>
      </c>
      <c r="E925" s="8">
        <v>45733</v>
      </c>
      <c r="F925" s="8">
        <v>45946</v>
      </c>
      <c r="G925" s="8">
        <v>45946</v>
      </c>
      <c r="H925" s="28"/>
      <c r="I925" s="15">
        <v>1063</v>
      </c>
      <c r="J925" s="15">
        <v>1041</v>
      </c>
      <c r="K925" s="22">
        <v>31164000</v>
      </c>
      <c r="L925" s="22">
        <v>4452000</v>
      </c>
      <c r="M925" s="13">
        <f t="shared" si="44"/>
        <v>0.92380952380952386</v>
      </c>
      <c r="N925" s="6">
        <v>28789600</v>
      </c>
      <c r="O925" s="6">
        <v>2374400</v>
      </c>
      <c r="P925" s="6">
        <f t="shared" si="43"/>
        <v>31164000</v>
      </c>
      <c r="Q925" s="7">
        <v>0</v>
      </c>
      <c r="R925" s="22">
        <v>0</v>
      </c>
      <c r="S925" s="7">
        <v>0</v>
      </c>
      <c r="T925" s="9">
        <v>0</v>
      </c>
      <c r="U925" s="24">
        <v>0</v>
      </c>
      <c r="V925" s="7"/>
      <c r="W925" s="26">
        <v>0</v>
      </c>
      <c r="X925" s="7" t="s">
        <v>2400</v>
      </c>
    </row>
    <row r="926" spans="1:24" x14ac:dyDescent="0.25">
      <c r="A926" s="7">
        <v>20250980</v>
      </c>
      <c r="B926" s="7" t="s">
        <v>1717</v>
      </c>
      <c r="C926" s="7" t="s">
        <v>1854</v>
      </c>
      <c r="D926" s="11">
        <v>7</v>
      </c>
      <c r="E926" s="8">
        <v>45748</v>
      </c>
      <c r="F926" s="8">
        <v>45961</v>
      </c>
      <c r="G926" s="8">
        <v>45961</v>
      </c>
      <c r="H926" s="28"/>
      <c r="I926" s="15">
        <v>1074</v>
      </c>
      <c r="J926" s="15">
        <v>1146</v>
      </c>
      <c r="K926" s="22">
        <v>35112000</v>
      </c>
      <c r="L926" s="22">
        <v>5016000</v>
      </c>
      <c r="M926" s="13">
        <f t="shared" si="44"/>
        <v>0.8571428571428571</v>
      </c>
      <c r="N926" s="6">
        <v>30096000</v>
      </c>
      <c r="O926" s="6">
        <v>5016000</v>
      </c>
      <c r="P926" s="6">
        <f t="shared" si="43"/>
        <v>35112000</v>
      </c>
      <c r="Q926" s="7">
        <v>0</v>
      </c>
      <c r="R926" s="22">
        <v>0</v>
      </c>
      <c r="S926" s="7">
        <v>0</v>
      </c>
      <c r="T926" s="9">
        <v>0</v>
      </c>
      <c r="U926" s="24">
        <v>0</v>
      </c>
      <c r="V926" s="7"/>
      <c r="W926" s="26">
        <v>0</v>
      </c>
      <c r="X926" s="7" t="s">
        <v>2400</v>
      </c>
    </row>
    <row r="927" spans="1:24" x14ac:dyDescent="0.25">
      <c r="A927" s="7">
        <v>20250981</v>
      </c>
      <c r="B927" s="7" t="s">
        <v>299</v>
      </c>
      <c r="C927" s="7" t="s">
        <v>1634</v>
      </c>
      <c r="D927" s="11">
        <v>9</v>
      </c>
      <c r="E927" s="8">
        <v>45729</v>
      </c>
      <c r="F927" s="8">
        <v>46003</v>
      </c>
      <c r="G927" s="8">
        <v>46003</v>
      </c>
      <c r="H927" s="28"/>
      <c r="I927" s="15">
        <v>1073</v>
      </c>
      <c r="J927" s="15">
        <v>997</v>
      </c>
      <c r="K927" s="22">
        <v>30825000</v>
      </c>
      <c r="L927" s="22">
        <v>3425000</v>
      </c>
      <c r="M927" s="13">
        <f t="shared" si="44"/>
        <v>0.73333333333333328</v>
      </c>
      <c r="N927" s="6">
        <v>22605000</v>
      </c>
      <c r="O927" s="6">
        <v>8220000</v>
      </c>
      <c r="P927" s="6">
        <f t="shared" si="43"/>
        <v>30825000</v>
      </c>
      <c r="Q927" s="7">
        <v>0</v>
      </c>
      <c r="R927" s="22">
        <v>0</v>
      </c>
      <c r="S927" s="7">
        <v>0</v>
      </c>
      <c r="T927" s="9">
        <v>0</v>
      </c>
      <c r="U927" s="24">
        <v>0</v>
      </c>
      <c r="V927" s="7"/>
      <c r="W927" s="26">
        <v>0</v>
      </c>
      <c r="X927" s="7" t="s">
        <v>2400</v>
      </c>
    </row>
    <row r="928" spans="1:24" x14ac:dyDescent="0.25">
      <c r="A928" s="7">
        <v>20250982</v>
      </c>
      <c r="B928" s="7" t="s">
        <v>1061</v>
      </c>
      <c r="C928" s="7" t="s">
        <v>1635</v>
      </c>
      <c r="D928" s="11">
        <v>9</v>
      </c>
      <c r="E928" s="8">
        <v>45728</v>
      </c>
      <c r="F928" s="8">
        <v>46002</v>
      </c>
      <c r="G928" s="8">
        <v>46002</v>
      </c>
      <c r="H928" s="28"/>
      <c r="I928" s="15">
        <v>1061</v>
      </c>
      <c r="J928" s="15">
        <v>1005</v>
      </c>
      <c r="K928" s="22">
        <v>35901000</v>
      </c>
      <c r="L928" s="22">
        <v>3989000</v>
      </c>
      <c r="M928" s="13">
        <f t="shared" si="44"/>
        <v>0.73703704632182943</v>
      </c>
      <c r="N928" s="6">
        <v>26460367</v>
      </c>
      <c r="O928" s="6">
        <v>9440633</v>
      </c>
      <c r="P928" s="6">
        <f t="shared" si="43"/>
        <v>35901000</v>
      </c>
      <c r="Q928" s="7">
        <v>0</v>
      </c>
      <c r="R928" s="22">
        <v>0</v>
      </c>
      <c r="S928" s="7">
        <v>0</v>
      </c>
      <c r="T928" s="9">
        <v>0</v>
      </c>
      <c r="U928" s="24">
        <v>0</v>
      </c>
      <c r="V928" s="7"/>
      <c r="W928" s="26">
        <v>0</v>
      </c>
      <c r="X928" s="7" t="s">
        <v>2400</v>
      </c>
    </row>
    <row r="929" spans="1:24" x14ac:dyDescent="0.25">
      <c r="A929" s="7">
        <v>20250983</v>
      </c>
      <c r="B929" s="7" t="s">
        <v>1062</v>
      </c>
      <c r="C929" s="7" t="s">
        <v>1635</v>
      </c>
      <c r="D929" s="11">
        <v>9</v>
      </c>
      <c r="E929" s="8">
        <v>45729</v>
      </c>
      <c r="F929" s="8">
        <v>46003</v>
      </c>
      <c r="G929" s="8">
        <v>46003</v>
      </c>
      <c r="H929" s="28"/>
      <c r="I929" s="15">
        <v>1070</v>
      </c>
      <c r="J929" s="15">
        <v>996</v>
      </c>
      <c r="K929" s="22">
        <v>35901000</v>
      </c>
      <c r="L929" s="22">
        <v>3989000</v>
      </c>
      <c r="M929" s="13">
        <f t="shared" si="44"/>
        <v>0.73333333333333328</v>
      </c>
      <c r="N929" s="6">
        <v>26327400</v>
      </c>
      <c r="O929" s="6">
        <v>9573600</v>
      </c>
      <c r="P929" s="6">
        <f t="shared" si="43"/>
        <v>35901000</v>
      </c>
      <c r="Q929" s="7">
        <v>0</v>
      </c>
      <c r="R929" s="22">
        <v>0</v>
      </c>
      <c r="S929" s="7">
        <v>0</v>
      </c>
      <c r="T929" s="9">
        <v>0</v>
      </c>
      <c r="U929" s="24">
        <v>0</v>
      </c>
      <c r="V929" s="7"/>
      <c r="W929" s="26">
        <v>0</v>
      </c>
      <c r="X929" s="7" t="s">
        <v>2400</v>
      </c>
    </row>
    <row r="930" spans="1:24" x14ac:dyDescent="0.25">
      <c r="A930" s="7">
        <v>20250985</v>
      </c>
      <c r="B930" s="7" t="s">
        <v>816</v>
      </c>
      <c r="C930" s="7" t="s">
        <v>1611</v>
      </c>
      <c r="D930" s="11">
        <v>10</v>
      </c>
      <c r="E930" s="8">
        <v>45727</v>
      </c>
      <c r="F930" s="8">
        <v>46022</v>
      </c>
      <c r="G930" s="8">
        <v>46022</v>
      </c>
      <c r="H930" s="28"/>
      <c r="I930" s="15">
        <v>1092</v>
      </c>
      <c r="J930" s="15">
        <v>984</v>
      </c>
      <c r="K930" s="22">
        <v>18150000</v>
      </c>
      <c r="L930" s="22">
        <v>1815000</v>
      </c>
      <c r="M930" s="13">
        <f t="shared" si="44"/>
        <v>0.66666666666666663</v>
      </c>
      <c r="N930" s="6">
        <v>12100000</v>
      </c>
      <c r="O930" s="6">
        <v>6050000</v>
      </c>
      <c r="P930" s="6">
        <f t="shared" si="43"/>
        <v>18150000</v>
      </c>
      <c r="Q930" s="7">
        <v>0</v>
      </c>
      <c r="R930" s="22">
        <v>0</v>
      </c>
      <c r="S930" s="7">
        <v>0</v>
      </c>
      <c r="T930" s="9">
        <v>0</v>
      </c>
      <c r="U930" s="24" t="s">
        <v>2309</v>
      </c>
      <c r="V930" s="7"/>
      <c r="W930" s="27">
        <v>605000</v>
      </c>
      <c r="X930" s="7" t="s">
        <v>2415</v>
      </c>
    </row>
    <row r="931" spans="1:24" x14ac:dyDescent="0.25">
      <c r="A931" s="7">
        <v>20250986</v>
      </c>
      <c r="B931" s="7" t="s">
        <v>1063</v>
      </c>
      <c r="C931" s="7" t="s">
        <v>1611</v>
      </c>
      <c r="D931" s="11">
        <v>10</v>
      </c>
      <c r="E931" s="8">
        <v>45728</v>
      </c>
      <c r="F931" s="8">
        <v>46022</v>
      </c>
      <c r="G931" s="8">
        <v>46022</v>
      </c>
      <c r="H931" s="28"/>
      <c r="I931" s="15">
        <v>1082</v>
      </c>
      <c r="J931" s="15">
        <v>992</v>
      </c>
      <c r="K931" s="22">
        <v>18150000</v>
      </c>
      <c r="L931" s="22">
        <v>1815000</v>
      </c>
      <c r="M931" s="13">
        <f t="shared" si="44"/>
        <v>0.66333333333333333</v>
      </c>
      <c r="N931" s="6">
        <v>12039500</v>
      </c>
      <c r="O931" s="6">
        <v>6110500</v>
      </c>
      <c r="P931" s="6">
        <f t="shared" si="43"/>
        <v>18150000</v>
      </c>
      <c r="Q931" s="7">
        <v>0</v>
      </c>
      <c r="R931" s="22">
        <v>0</v>
      </c>
      <c r="S931" s="7">
        <v>0</v>
      </c>
      <c r="T931" s="9">
        <v>0</v>
      </c>
      <c r="U931" s="24" t="s">
        <v>2482</v>
      </c>
      <c r="V931" s="7"/>
      <c r="W931" s="27">
        <v>665500</v>
      </c>
      <c r="X931" s="7" t="s">
        <v>2415</v>
      </c>
    </row>
    <row r="932" spans="1:24" x14ac:dyDescent="0.25">
      <c r="A932" s="7">
        <v>20250987</v>
      </c>
      <c r="B932" s="7" t="s">
        <v>125</v>
      </c>
      <c r="C932" s="7" t="s">
        <v>1636</v>
      </c>
      <c r="D932" s="11">
        <v>9</v>
      </c>
      <c r="E932" s="8">
        <v>45733</v>
      </c>
      <c r="F932" s="8">
        <v>46007</v>
      </c>
      <c r="G932" s="8">
        <v>46007</v>
      </c>
      <c r="H932" s="28"/>
      <c r="I932" s="15">
        <v>1076</v>
      </c>
      <c r="J932" s="15">
        <v>1009</v>
      </c>
      <c r="K932" s="22">
        <v>51993000</v>
      </c>
      <c r="L932" s="22">
        <v>5777000</v>
      </c>
      <c r="M932" s="13">
        <f t="shared" si="44"/>
        <v>0.71851851210739903</v>
      </c>
      <c r="N932" s="6">
        <v>37357933</v>
      </c>
      <c r="O932" s="6">
        <v>14635067</v>
      </c>
      <c r="P932" s="6">
        <f t="shared" si="43"/>
        <v>51993000</v>
      </c>
      <c r="Q932" s="7">
        <v>0</v>
      </c>
      <c r="R932" s="22">
        <v>0</v>
      </c>
      <c r="S932" s="7">
        <v>0</v>
      </c>
      <c r="T932" s="9">
        <v>0</v>
      </c>
      <c r="U932" s="24">
        <v>0</v>
      </c>
      <c r="V932" s="7"/>
      <c r="W932" s="26">
        <v>0</v>
      </c>
      <c r="X932" s="7" t="s">
        <v>2400</v>
      </c>
    </row>
    <row r="933" spans="1:24" x14ac:dyDescent="0.25">
      <c r="A933" s="7">
        <v>20250988</v>
      </c>
      <c r="B933" s="7" t="s">
        <v>1064</v>
      </c>
      <c r="C933" s="7" t="s">
        <v>1637</v>
      </c>
      <c r="D933" s="11">
        <v>9</v>
      </c>
      <c r="E933" s="8">
        <v>45728</v>
      </c>
      <c r="F933" s="8">
        <v>46002</v>
      </c>
      <c r="G933" s="8">
        <v>46002</v>
      </c>
      <c r="H933" s="28"/>
      <c r="I933" s="15">
        <v>1045</v>
      </c>
      <c r="J933" s="15">
        <v>1008</v>
      </c>
      <c r="K933" s="22">
        <v>51993000</v>
      </c>
      <c r="L933" s="22">
        <v>5777000</v>
      </c>
      <c r="M933" s="13">
        <f t="shared" si="44"/>
        <v>0.73703704344815646</v>
      </c>
      <c r="N933" s="6">
        <v>38320767</v>
      </c>
      <c r="O933" s="6">
        <v>13672233</v>
      </c>
      <c r="P933" s="6">
        <f t="shared" si="43"/>
        <v>51993000</v>
      </c>
      <c r="Q933" s="7">
        <v>0</v>
      </c>
      <c r="R933" s="22">
        <v>0</v>
      </c>
      <c r="S933" s="7">
        <v>0</v>
      </c>
      <c r="T933" s="9">
        <v>0</v>
      </c>
      <c r="U933" s="24">
        <v>0</v>
      </c>
      <c r="V933" s="7"/>
      <c r="W933" s="26">
        <v>0</v>
      </c>
      <c r="X933" s="7" t="s">
        <v>2400</v>
      </c>
    </row>
    <row r="934" spans="1:24" x14ac:dyDescent="0.25">
      <c r="A934" s="7">
        <v>20250989</v>
      </c>
      <c r="B934" s="7" t="s">
        <v>155</v>
      </c>
      <c r="C934" s="7" t="s">
        <v>529</v>
      </c>
      <c r="D934" s="11">
        <v>9</v>
      </c>
      <c r="E934" s="8">
        <v>45733</v>
      </c>
      <c r="F934" s="8">
        <v>46007</v>
      </c>
      <c r="G934" s="8">
        <v>46007</v>
      </c>
      <c r="H934" s="28"/>
      <c r="I934" s="15">
        <v>1033</v>
      </c>
      <c r="J934" s="15">
        <v>1013</v>
      </c>
      <c r="K934" s="22">
        <v>45144000</v>
      </c>
      <c r="L934" s="22">
        <v>5016000</v>
      </c>
      <c r="M934" s="13">
        <f t="shared" si="44"/>
        <v>0.71851851851851856</v>
      </c>
      <c r="N934" s="6">
        <v>32436800</v>
      </c>
      <c r="O934" s="6">
        <v>12707200</v>
      </c>
      <c r="P934" s="6">
        <f t="shared" si="43"/>
        <v>45144000</v>
      </c>
      <c r="Q934" s="7">
        <v>0</v>
      </c>
      <c r="R934" s="22">
        <v>0</v>
      </c>
      <c r="S934" s="7">
        <v>0</v>
      </c>
      <c r="T934" s="9">
        <v>0</v>
      </c>
      <c r="U934" s="24">
        <v>0</v>
      </c>
      <c r="V934" s="7"/>
      <c r="W934" s="26">
        <v>0</v>
      </c>
      <c r="X934" s="7" t="s">
        <v>2400</v>
      </c>
    </row>
    <row r="935" spans="1:24" x14ac:dyDescent="0.25">
      <c r="A935" s="7">
        <v>20250990</v>
      </c>
      <c r="B935" s="7" t="s">
        <v>1065</v>
      </c>
      <c r="C935" s="7" t="s">
        <v>1638</v>
      </c>
      <c r="D935" s="11">
        <v>7</v>
      </c>
      <c r="E935" s="8">
        <v>45733</v>
      </c>
      <c r="F935" s="8">
        <v>45946</v>
      </c>
      <c r="G935" s="8">
        <v>45946</v>
      </c>
      <c r="H935" s="28"/>
      <c r="I935" s="15">
        <v>1072</v>
      </c>
      <c r="J935" s="15">
        <v>1012</v>
      </c>
      <c r="K935" s="22">
        <v>31164000</v>
      </c>
      <c r="L935" s="22">
        <v>4452000</v>
      </c>
      <c r="M935" s="13">
        <f t="shared" si="44"/>
        <v>0.92380952380952386</v>
      </c>
      <c r="N935" s="6">
        <v>28789600</v>
      </c>
      <c r="O935" s="6">
        <v>2374400</v>
      </c>
      <c r="P935" s="6">
        <f t="shared" si="43"/>
        <v>31164000</v>
      </c>
      <c r="Q935" s="7">
        <v>0</v>
      </c>
      <c r="R935" s="22">
        <v>0</v>
      </c>
      <c r="S935" s="7">
        <v>0</v>
      </c>
      <c r="T935" s="9">
        <v>0</v>
      </c>
      <c r="U935" s="24">
        <v>0</v>
      </c>
      <c r="V935" s="7"/>
      <c r="W935" s="26">
        <v>0</v>
      </c>
      <c r="X935" s="7" t="s">
        <v>2400</v>
      </c>
    </row>
    <row r="936" spans="1:24" x14ac:dyDescent="0.25">
      <c r="A936" s="7">
        <v>20250991</v>
      </c>
      <c r="B936" s="7" t="s">
        <v>587</v>
      </c>
      <c r="C936" s="7" t="s">
        <v>1639</v>
      </c>
      <c r="D936" s="11">
        <v>10</v>
      </c>
      <c r="E936" s="8">
        <v>45728</v>
      </c>
      <c r="F936" s="8">
        <v>46022</v>
      </c>
      <c r="G936" s="8">
        <v>46022</v>
      </c>
      <c r="H936" s="28"/>
      <c r="I936" s="15">
        <v>1081</v>
      </c>
      <c r="J936" s="15">
        <v>990</v>
      </c>
      <c r="K936" s="22">
        <v>31560000</v>
      </c>
      <c r="L936" s="22">
        <v>3156000</v>
      </c>
      <c r="M936" s="13">
        <f t="shared" si="44"/>
        <v>0.66333333333333333</v>
      </c>
      <c r="N936" s="6">
        <v>20934800</v>
      </c>
      <c r="O936" s="6">
        <v>10625200</v>
      </c>
      <c r="P936" s="6">
        <f t="shared" si="43"/>
        <v>31560000</v>
      </c>
      <c r="Q936" s="7">
        <v>0</v>
      </c>
      <c r="R936" s="22">
        <v>0</v>
      </c>
      <c r="S936" s="7">
        <v>0</v>
      </c>
      <c r="T936" s="9">
        <v>0</v>
      </c>
      <c r="U936" s="24" t="s">
        <v>2310</v>
      </c>
      <c r="V936" s="7"/>
      <c r="W936" s="27">
        <v>1157200</v>
      </c>
      <c r="X936" s="7" t="s">
        <v>2421</v>
      </c>
    </row>
    <row r="937" spans="1:24" x14ac:dyDescent="0.25">
      <c r="A937" s="7">
        <v>20250992</v>
      </c>
      <c r="B937" s="7" t="s">
        <v>1066</v>
      </c>
      <c r="C937" s="7" t="s">
        <v>1600</v>
      </c>
      <c r="D937" s="11">
        <v>10</v>
      </c>
      <c r="E937" s="8">
        <v>45730</v>
      </c>
      <c r="F937" s="8">
        <v>46022</v>
      </c>
      <c r="G937" s="8">
        <v>46022</v>
      </c>
      <c r="H937" s="28"/>
      <c r="I937" s="15">
        <v>1021</v>
      </c>
      <c r="J937" s="15">
        <v>999</v>
      </c>
      <c r="K937" s="22">
        <v>18150000</v>
      </c>
      <c r="L937" s="22">
        <v>1815000</v>
      </c>
      <c r="M937" s="13">
        <f t="shared" si="44"/>
        <v>0.65666666666666662</v>
      </c>
      <c r="N937" s="6">
        <v>11918500</v>
      </c>
      <c r="O937" s="6">
        <v>6231500</v>
      </c>
      <c r="P937" s="6">
        <f t="shared" si="43"/>
        <v>18150000</v>
      </c>
      <c r="Q937" s="7">
        <v>0</v>
      </c>
      <c r="R937" s="22">
        <v>0</v>
      </c>
      <c r="S937" s="7">
        <v>0</v>
      </c>
      <c r="T937" s="9">
        <v>0</v>
      </c>
      <c r="U937" s="24" t="s">
        <v>2311</v>
      </c>
      <c r="V937" s="7"/>
      <c r="W937" s="26">
        <v>0</v>
      </c>
      <c r="X937" s="7" t="s">
        <v>2421</v>
      </c>
    </row>
    <row r="938" spans="1:24" x14ac:dyDescent="0.25">
      <c r="A938" s="7">
        <v>20250993</v>
      </c>
      <c r="B938" s="7" t="s">
        <v>516</v>
      </c>
      <c r="C938" s="7" t="s">
        <v>1533</v>
      </c>
      <c r="D938" s="11">
        <v>11</v>
      </c>
      <c r="E938" s="8">
        <v>45728</v>
      </c>
      <c r="F938" s="8">
        <v>46022</v>
      </c>
      <c r="G938" s="8">
        <v>46022</v>
      </c>
      <c r="H938" s="28"/>
      <c r="I938" s="15">
        <v>1024</v>
      </c>
      <c r="J938" s="15">
        <v>1033</v>
      </c>
      <c r="K938" s="22">
        <v>43879000</v>
      </c>
      <c r="L938" s="22">
        <v>3989000</v>
      </c>
      <c r="M938" s="13">
        <f t="shared" si="44"/>
        <v>0.60303031062695134</v>
      </c>
      <c r="N938" s="6">
        <v>26460367</v>
      </c>
      <c r="O938" s="6">
        <v>17418633</v>
      </c>
      <c r="P938" s="6">
        <f t="shared" si="43"/>
        <v>43879000</v>
      </c>
      <c r="Q938" s="7">
        <v>0</v>
      </c>
      <c r="R938" s="22">
        <v>0</v>
      </c>
      <c r="S938" s="7">
        <v>0</v>
      </c>
      <c r="T938" s="9">
        <v>0</v>
      </c>
      <c r="U938" s="24" t="s">
        <v>2533</v>
      </c>
      <c r="V938" s="7"/>
      <c r="W938" s="27">
        <v>5451633</v>
      </c>
      <c r="X938" s="7" t="s">
        <v>2406</v>
      </c>
    </row>
    <row r="939" spans="1:24" x14ac:dyDescent="0.25">
      <c r="A939" s="7">
        <v>20250994</v>
      </c>
      <c r="B939" s="7" t="s">
        <v>774</v>
      </c>
      <c r="C939" s="7" t="s">
        <v>1640</v>
      </c>
      <c r="D939" s="11">
        <v>11</v>
      </c>
      <c r="E939" s="8">
        <v>45728</v>
      </c>
      <c r="F939" s="8">
        <v>46022</v>
      </c>
      <c r="G939" s="8">
        <v>46022</v>
      </c>
      <c r="H939" s="28"/>
      <c r="I939" s="15">
        <v>1052</v>
      </c>
      <c r="J939" s="15">
        <v>1027</v>
      </c>
      <c r="K939" s="22">
        <v>71896000</v>
      </c>
      <c r="L939" s="22">
        <v>6536000</v>
      </c>
      <c r="M939" s="13">
        <f t="shared" si="44"/>
        <v>0.60303030766662957</v>
      </c>
      <c r="N939" s="6">
        <v>43355467</v>
      </c>
      <c r="O939" s="6">
        <v>28540533</v>
      </c>
      <c r="P939" s="6">
        <f t="shared" si="43"/>
        <v>71896000</v>
      </c>
      <c r="Q939" s="7">
        <v>0</v>
      </c>
      <c r="R939" s="22">
        <v>0</v>
      </c>
      <c r="S939" s="7">
        <v>0</v>
      </c>
      <c r="T939" s="9">
        <v>0</v>
      </c>
      <c r="U939" s="24" t="s">
        <v>2483</v>
      </c>
      <c r="V939" s="7"/>
      <c r="W939" s="27">
        <v>8932533</v>
      </c>
      <c r="X939" s="7" t="s">
        <v>2406</v>
      </c>
    </row>
    <row r="940" spans="1:24" x14ac:dyDescent="0.25">
      <c r="A940" s="7">
        <v>20250995</v>
      </c>
      <c r="B940" s="7" t="s">
        <v>321</v>
      </c>
      <c r="C940" s="7" t="s">
        <v>1641</v>
      </c>
      <c r="D940" s="11">
        <v>11</v>
      </c>
      <c r="E940" s="8">
        <v>45728</v>
      </c>
      <c r="F940" s="8">
        <v>46022</v>
      </c>
      <c r="G940" s="8">
        <v>46022</v>
      </c>
      <c r="H940" s="28"/>
      <c r="I940" s="15">
        <v>1071</v>
      </c>
      <c r="J940" s="15">
        <v>1034</v>
      </c>
      <c r="K940" s="22">
        <v>25168000</v>
      </c>
      <c r="L940" s="22">
        <v>2288000</v>
      </c>
      <c r="M940" s="13">
        <f t="shared" si="44"/>
        <v>0.60303031627463444</v>
      </c>
      <c r="N940" s="6">
        <v>15177067</v>
      </c>
      <c r="O940" s="6">
        <v>9990933</v>
      </c>
      <c r="P940" s="6">
        <f t="shared" si="43"/>
        <v>25168000</v>
      </c>
      <c r="Q940" s="7">
        <v>0</v>
      </c>
      <c r="R940" s="22">
        <v>0</v>
      </c>
      <c r="S940" s="7">
        <v>0</v>
      </c>
      <c r="T940" s="9">
        <v>0</v>
      </c>
      <c r="U940" s="24">
        <v>0</v>
      </c>
      <c r="V940" s="7"/>
      <c r="W940" s="27">
        <v>3126933</v>
      </c>
      <c r="X940" s="7" t="s">
        <v>2406</v>
      </c>
    </row>
    <row r="941" spans="1:24" x14ac:dyDescent="0.25">
      <c r="A941" s="7">
        <v>20250997</v>
      </c>
      <c r="B941" s="7" t="s">
        <v>108</v>
      </c>
      <c r="C941" s="7" t="s">
        <v>1642</v>
      </c>
      <c r="D941" s="11">
        <v>9.6999999999999993</v>
      </c>
      <c r="E941" s="8">
        <v>45734</v>
      </c>
      <c r="F941" s="8">
        <v>46022</v>
      </c>
      <c r="G941" s="8">
        <v>46022</v>
      </c>
      <c r="H941" s="28"/>
      <c r="I941" s="15">
        <v>1117</v>
      </c>
      <c r="J941" s="15">
        <v>1089</v>
      </c>
      <c r="K941" s="22">
        <v>105429300</v>
      </c>
      <c r="L941" s="22">
        <v>10869000</v>
      </c>
      <c r="M941" s="13">
        <f t="shared" si="44"/>
        <v>0.66323024054982815</v>
      </c>
      <c r="N941" s="6">
        <v>69923900</v>
      </c>
      <c r="O941" s="6">
        <v>35505400</v>
      </c>
      <c r="P941" s="6">
        <f t="shared" si="43"/>
        <v>105429300</v>
      </c>
      <c r="Q941" s="7">
        <v>0</v>
      </c>
      <c r="R941" s="22">
        <v>0</v>
      </c>
      <c r="S941" s="7">
        <v>0</v>
      </c>
      <c r="T941" s="9">
        <v>0</v>
      </c>
      <c r="U941" s="24">
        <v>0</v>
      </c>
      <c r="V941" s="7"/>
      <c r="W941" s="26">
        <v>0</v>
      </c>
      <c r="X941" s="7" t="s">
        <v>2406</v>
      </c>
    </row>
    <row r="942" spans="1:24" x14ac:dyDescent="0.25">
      <c r="A942" s="7">
        <v>20250998</v>
      </c>
      <c r="B942" s="7" t="s">
        <v>1067</v>
      </c>
      <c r="C942" s="7" t="s">
        <v>1643</v>
      </c>
      <c r="D942" s="11">
        <v>11</v>
      </c>
      <c r="E942" s="8">
        <v>45728</v>
      </c>
      <c r="F942" s="8">
        <v>46022</v>
      </c>
      <c r="G942" s="8">
        <v>46022</v>
      </c>
      <c r="H942" s="28"/>
      <c r="I942" s="15">
        <v>1053</v>
      </c>
      <c r="J942" s="15">
        <v>1030</v>
      </c>
      <c r="K942" s="22">
        <v>71896000</v>
      </c>
      <c r="L942" s="22">
        <v>6536000</v>
      </c>
      <c r="M942" s="13">
        <f t="shared" si="44"/>
        <v>0.60303030766662957</v>
      </c>
      <c r="N942" s="6">
        <v>43355467</v>
      </c>
      <c r="O942" s="6">
        <v>28540533</v>
      </c>
      <c r="P942" s="6">
        <f t="shared" si="43"/>
        <v>71896000</v>
      </c>
      <c r="Q942" s="7">
        <v>0</v>
      </c>
      <c r="R942" s="22">
        <v>0</v>
      </c>
      <c r="S942" s="7">
        <v>0</v>
      </c>
      <c r="T942" s="9">
        <v>0</v>
      </c>
      <c r="U942" s="24" t="s">
        <v>2484</v>
      </c>
      <c r="V942" s="7"/>
      <c r="W942" s="27">
        <v>8932533</v>
      </c>
      <c r="X942" s="7" t="s">
        <v>2403</v>
      </c>
    </row>
    <row r="943" spans="1:24" x14ac:dyDescent="0.25">
      <c r="A943" s="7">
        <v>20250999</v>
      </c>
      <c r="B943" s="7" t="s">
        <v>1718</v>
      </c>
      <c r="C943" s="7" t="s">
        <v>1855</v>
      </c>
      <c r="D943" s="11">
        <v>9</v>
      </c>
      <c r="E943" s="8">
        <v>45748</v>
      </c>
      <c r="F943" s="8">
        <v>46022</v>
      </c>
      <c r="G943" s="8">
        <v>46022</v>
      </c>
      <c r="H943" s="28"/>
      <c r="I943" s="15">
        <v>1116</v>
      </c>
      <c r="J943" s="15">
        <v>1171</v>
      </c>
      <c r="K943" s="22">
        <v>28404000</v>
      </c>
      <c r="L943" s="22">
        <v>3156000</v>
      </c>
      <c r="M943" s="13">
        <f t="shared" si="44"/>
        <v>0.66666666666666663</v>
      </c>
      <c r="N943" s="6">
        <v>18936000</v>
      </c>
      <c r="O943" s="6">
        <v>9468000</v>
      </c>
      <c r="P943" s="6">
        <f t="shared" si="43"/>
        <v>28404000</v>
      </c>
      <c r="Q943" s="7">
        <v>0</v>
      </c>
      <c r="R943" s="22">
        <v>0</v>
      </c>
      <c r="S943" s="7">
        <v>0</v>
      </c>
      <c r="T943" s="9">
        <v>0</v>
      </c>
      <c r="U943" s="24">
        <v>0</v>
      </c>
      <c r="V943" s="7"/>
      <c r="W943" s="26">
        <v>0</v>
      </c>
      <c r="X943" s="7" t="s">
        <v>2403</v>
      </c>
    </row>
    <row r="944" spans="1:24" x14ac:dyDescent="0.25">
      <c r="A944" s="7">
        <v>20251000</v>
      </c>
      <c r="B944" s="7" t="s">
        <v>648</v>
      </c>
      <c r="C944" s="7" t="s">
        <v>1535</v>
      </c>
      <c r="D944" s="11">
        <v>7</v>
      </c>
      <c r="E944" s="8">
        <v>45730</v>
      </c>
      <c r="F944" s="8">
        <v>45943</v>
      </c>
      <c r="G944" s="8">
        <v>45943</v>
      </c>
      <c r="H944" s="28"/>
      <c r="I944" s="15">
        <v>1080</v>
      </c>
      <c r="J944" s="15">
        <v>1035</v>
      </c>
      <c r="K944" s="22">
        <v>45752000</v>
      </c>
      <c r="L944" s="22">
        <v>6536000</v>
      </c>
      <c r="M944" s="13">
        <f t="shared" si="44"/>
        <v>0.93809523080958213</v>
      </c>
      <c r="N944" s="6">
        <v>42919733</v>
      </c>
      <c r="O944" s="6">
        <v>2832267</v>
      </c>
      <c r="P944" s="6">
        <f t="shared" si="43"/>
        <v>45752000</v>
      </c>
      <c r="Q944" s="7">
        <v>0</v>
      </c>
      <c r="R944" s="22">
        <v>0</v>
      </c>
      <c r="S944" s="7">
        <v>0</v>
      </c>
      <c r="T944" s="9">
        <v>0</v>
      </c>
      <c r="U944" s="24">
        <v>0</v>
      </c>
      <c r="V944" s="7"/>
      <c r="W944" s="26">
        <v>0</v>
      </c>
      <c r="X944" s="7" t="s">
        <v>2413</v>
      </c>
    </row>
    <row r="945" spans="1:24" x14ac:dyDescent="0.25">
      <c r="A945" s="7">
        <v>20251001</v>
      </c>
      <c r="B945" s="7" t="s">
        <v>704</v>
      </c>
      <c r="C945" s="7" t="s">
        <v>1644</v>
      </c>
      <c r="D945" s="11">
        <v>10</v>
      </c>
      <c r="E945" s="8">
        <v>45729</v>
      </c>
      <c r="F945" s="8">
        <v>46022</v>
      </c>
      <c r="G945" s="8">
        <v>46022</v>
      </c>
      <c r="H945" s="28"/>
      <c r="I945" s="15">
        <v>1046</v>
      </c>
      <c r="J945" s="15">
        <v>1036</v>
      </c>
      <c r="K945" s="22">
        <v>101230000</v>
      </c>
      <c r="L945" s="22">
        <v>10123000</v>
      </c>
      <c r="M945" s="13">
        <f t="shared" si="44"/>
        <v>0.66</v>
      </c>
      <c r="N945" s="6">
        <v>66811800</v>
      </c>
      <c r="O945" s="6">
        <v>34418200</v>
      </c>
      <c r="P945" s="6">
        <f t="shared" si="43"/>
        <v>101230000</v>
      </c>
      <c r="Q945" s="7">
        <v>0</v>
      </c>
      <c r="R945" s="22">
        <v>0</v>
      </c>
      <c r="S945" s="7">
        <v>0</v>
      </c>
      <c r="T945" s="9">
        <v>0</v>
      </c>
      <c r="U945" s="24">
        <v>0</v>
      </c>
      <c r="V945" s="7"/>
      <c r="W945" s="27">
        <v>4049200</v>
      </c>
      <c r="X945" s="7" t="s">
        <v>2413</v>
      </c>
    </row>
    <row r="946" spans="1:24" x14ac:dyDescent="0.25">
      <c r="A946" s="7">
        <v>20251002</v>
      </c>
      <c r="B946" s="7" t="s">
        <v>684</v>
      </c>
      <c r="C946" s="7" t="s">
        <v>1645</v>
      </c>
      <c r="D946" s="11">
        <v>10</v>
      </c>
      <c r="E946" s="8">
        <v>45730</v>
      </c>
      <c r="F946" s="8">
        <v>46022</v>
      </c>
      <c r="G946" s="8">
        <v>46022</v>
      </c>
      <c r="H946" s="28"/>
      <c r="I946" s="15">
        <v>1019</v>
      </c>
      <c r="J946" s="15">
        <v>1037</v>
      </c>
      <c r="K946" s="22">
        <v>39890000</v>
      </c>
      <c r="L946" s="22">
        <v>3989000</v>
      </c>
      <c r="M946" s="13">
        <f t="shared" si="44"/>
        <v>0.65666665831035342</v>
      </c>
      <c r="N946" s="6">
        <v>26194433</v>
      </c>
      <c r="O946" s="6">
        <v>13695567</v>
      </c>
      <c r="P946" s="6">
        <f t="shared" si="43"/>
        <v>39890000</v>
      </c>
      <c r="Q946" s="7">
        <v>0</v>
      </c>
      <c r="R946" s="22">
        <v>0</v>
      </c>
      <c r="S946" s="7">
        <v>0</v>
      </c>
      <c r="T946" s="9">
        <v>0</v>
      </c>
      <c r="U946" s="24" t="s">
        <v>2485</v>
      </c>
      <c r="V946" s="7"/>
      <c r="W946" s="27">
        <v>1728567</v>
      </c>
      <c r="X946" s="7" t="s">
        <v>2413</v>
      </c>
    </row>
    <row r="947" spans="1:24" x14ac:dyDescent="0.25">
      <c r="A947" s="7">
        <v>20251003</v>
      </c>
      <c r="B947" s="7" t="s">
        <v>1068</v>
      </c>
      <c r="C947" s="7" t="s">
        <v>1646</v>
      </c>
      <c r="D947" s="11">
        <v>10.866666666666667</v>
      </c>
      <c r="E947" s="8">
        <v>45728</v>
      </c>
      <c r="F947" s="8">
        <v>46022</v>
      </c>
      <c r="G947" s="8">
        <v>46022</v>
      </c>
      <c r="H947" s="28"/>
      <c r="I947" s="15">
        <v>1023</v>
      </c>
      <c r="J947" s="15">
        <v>1014</v>
      </c>
      <c r="K947" s="22">
        <v>43347133</v>
      </c>
      <c r="L947" s="22">
        <v>3989000</v>
      </c>
      <c r="M947" s="13">
        <f t="shared" si="44"/>
        <v>0.61042946023673583</v>
      </c>
      <c r="N947" s="6">
        <v>26460367</v>
      </c>
      <c r="O947" s="6">
        <v>16886766</v>
      </c>
      <c r="P947" s="6">
        <f t="shared" si="43"/>
        <v>43347133</v>
      </c>
      <c r="Q947" s="7">
        <v>0</v>
      </c>
      <c r="R947" s="22">
        <v>0</v>
      </c>
      <c r="S947" s="7">
        <v>0</v>
      </c>
      <c r="T947" s="9">
        <v>0</v>
      </c>
      <c r="U947" s="24" t="s">
        <v>2486</v>
      </c>
      <c r="V947" s="7"/>
      <c r="W947" s="27">
        <v>4919766</v>
      </c>
      <c r="X947" s="7" t="s">
        <v>2406</v>
      </c>
    </row>
    <row r="948" spans="1:24" x14ac:dyDescent="0.25">
      <c r="A948" s="7">
        <v>20251004</v>
      </c>
      <c r="B948" s="7" t="s">
        <v>776</v>
      </c>
      <c r="C948" s="7" t="s">
        <v>873</v>
      </c>
      <c r="D948" s="11">
        <v>11</v>
      </c>
      <c r="E948" s="8">
        <v>45729</v>
      </c>
      <c r="F948" s="8">
        <v>46022</v>
      </c>
      <c r="G948" s="8">
        <v>46022</v>
      </c>
      <c r="H948" s="28"/>
      <c r="I948" s="15">
        <v>1055</v>
      </c>
      <c r="J948" s="15">
        <v>1019</v>
      </c>
      <c r="K948" s="22">
        <v>43879000</v>
      </c>
      <c r="L948" s="22">
        <v>3989000</v>
      </c>
      <c r="M948" s="13">
        <f t="shared" si="44"/>
        <v>0.6</v>
      </c>
      <c r="N948" s="6">
        <v>26327400</v>
      </c>
      <c r="O948" s="6">
        <v>17551600</v>
      </c>
      <c r="P948" s="6">
        <f t="shared" si="43"/>
        <v>43879000</v>
      </c>
      <c r="Q948" s="7">
        <v>0</v>
      </c>
      <c r="R948" s="22">
        <v>0</v>
      </c>
      <c r="S948" s="7">
        <v>0</v>
      </c>
      <c r="T948" s="9">
        <v>0</v>
      </c>
      <c r="U948" s="24" t="s">
        <v>2487</v>
      </c>
      <c r="V948" s="7"/>
      <c r="W948" s="27">
        <v>5584600</v>
      </c>
      <c r="X948" s="7" t="s">
        <v>2406</v>
      </c>
    </row>
    <row r="949" spans="1:24" x14ac:dyDescent="0.25">
      <c r="A949" s="7">
        <v>20251005</v>
      </c>
      <c r="B949" s="7" t="s">
        <v>1069</v>
      </c>
      <c r="C949" s="7" t="s">
        <v>638</v>
      </c>
      <c r="D949" s="11">
        <v>10.433333333333334</v>
      </c>
      <c r="E949" s="8">
        <v>45729</v>
      </c>
      <c r="F949" s="8">
        <v>46022</v>
      </c>
      <c r="G949" s="8">
        <v>46022</v>
      </c>
      <c r="H949" s="28"/>
      <c r="I949" s="15">
        <v>1043</v>
      </c>
      <c r="J949" s="15">
        <v>1016</v>
      </c>
      <c r="K949" s="22">
        <v>52344033</v>
      </c>
      <c r="L949" s="22">
        <v>5017000</v>
      </c>
      <c r="M949" s="13">
        <f t="shared" si="44"/>
        <v>0.63258786345331852</v>
      </c>
      <c r="N949" s="6">
        <v>33112200</v>
      </c>
      <c r="O949" s="6">
        <v>19231833</v>
      </c>
      <c r="P949" s="6">
        <f t="shared" si="43"/>
        <v>52344033</v>
      </c>
      <c r="Q949" s="7">
        <v>0</v>
      </c>
      <c r="R949" s="22">
        <v>0</v>
      </c>
      <c r="S949" s="7">
        <v>0</v>
      </c>
      <c r="T949" s="9">
        <v>0</v>
      </c>
      <c r="U949" s="24" t="s">
        <v>2488</v>
      </c>
      <c r="V949" s="7"/>
      <c r="W949" s="27">
        <v>4180833</v>
      </c>
      <c r="X949" s="7" t="s">
        <v>2411</v>
      </c>
    </row>
    <row r="950" spans="1:24" x14ac:dyDescent="0.25">
      <c r="A950" s="7">
        <v>20251006</v>
      </c>
      <c r="B950" s="7" t="s">
        <v>1070</v>
      </c>
      <c r="C950" s="7" t="s">
        <v>638</v>
      </c>
      <c r="D950" s="11">
        <v>10.533333333333333</v>
      </c>
      <c r="E950" s="8">
        <v>45729</v>
      </c>
      <c r="F950" s="8">
        <v>46022</v>
      </c>
      <c r="G950" s="8">
        <v>46022</v>
      </c>
      <c r="H950" s="28"/>
      <c r="I950" s="15">
        <v>1039</v>
      </c>
      <c r="J950" s="15">
        <v>1039</v>
      </c>
      <c r="K950" s="22">
        <v>39890000</v>
      </c>
      <c r="L950" s="22">
        <v>3787025</v>
      </c>
      <c r="M950" s="13">
        <f t="shared" si="44"/>
        <v>0.93945349711707193</v>
      </c>
      <c r="N950" s="6">
        <v>37474800</v>
      </c>
      <c r="O950" s="6">
        <v>2415200</v>
      </c>
      <c r="P950" s="6">
        <f t="shared" si="43"/>
        <v>39890000</v>
      </c>
      <c r="Q950" s="7">
        <v>0</v>
      </c>
      <c r="R950" s="22">
        <v>0</v>
      </c>
      <c r="S950" s="7">
        <v>0</v>
      </c>
      <c r="T950" s="9">
        <v>0</v>
      </c>
      <c r="U950" s="24" t="s">
        <v>2533</v>
      </c>
      <c r="V950" s="7"/>
      <c r="W950" s="27">
        <v>5299467</v>
      </c>
      <c r="X950" s="7" t="s">
        <v>2411</v>
      </c>
    </row>
    <row r="951" spans="1:24" x14ac:dyDescent="0.25">
      <c r="A951" s="7">
        <v>20251007</v>
      </c>
      <c r="B951" s="7" t="s">
        <v>577</v>
      </c>
      <c r="C951" s="7" t="s">
        <v>629</v>
      </c>
      <c r="D951" s="11">
        <v>9.3333333333333339</v>
      </c>
      <c r="E951" s="8">
        <v>45741</v>
      </c>
      <c r="F951" s="8">
        <v>46022</v>
      </c>
      <c r="G951" s="8">
        <v>46022</v>
      </c>
      <c r="H951" s="28"/>
      <c r="I951" s="15">
        <v>404</v>
      </c>
      <c r="J951" s="15">
        <v>1103</v>
      </c>
      <c r="K951" s="22">
        <v>31966667</v>
      </c>
      <c r="L951" s="22">
        <v>3425000</v>
      </c>
      <c r="M951" s="13">
        <f t="shared" si="44"/>
        <v>0.55714285133323405</v>
      </c>
      <c r="N951" s="6">
        <v>17810000</v>
      </c>
      <c r="O951" s="6">
        <v>14156667</v>
      </c>
      <c r="P951" s="6">
        <f t="shared" si="43"/>
        <v>31966667</v>
      </c>
      <c r="Q951" s="7">
        <v>0</v>
      </c>
      <c r="R951" s="22">
        <v>0</v>
      </c>
      <c r="S951" s="7">
        <v>0</v>
      </c>
      <c r="T951" s="9">
        <v>0</v>
      </c>
      <c r="U951" s="24" t="s">
        <v>2533</v>
      </c>
      <c r="V951" s="7"/>
      <c r="W951" s="27">
        <v>456667</v>
      </c>
      <c r="X951" s="7" t="s">
        <v>2411</v>
      </c>
    </row>
    <row r="952" spans="1:24" x14ac:dyDescent="0.25">
      <c r="A952" s="7">
        <v>20251008</v>
      </c>
      <c r="B952" s="7" t="s">
        <v>711</v>
      </c>
      <c r="C952" s="7" t="s">
        <v>1546</v>
      </c>
      <c r="D952" s="11">
        <v>9.3333333333333339</v>
      </c>
      <c r="E952" s="8">
        <v>45741</v>
      </c>
      <c r="F952" s="8">
        <v>46022</v>
      </c>
      <c r="G952" s="8">
        <v>46022</v>
      </c>
      <c r="H952" s="28"/>
      <c r="I952" s="15">
        <v>422</v>
      </c>
      <c r="J952" s="15">
        <v>1107</v>
      </c>
      <c r="K952" s="22">
        <v>87481333</v>
      </c>
      <c r="L952" s="22">
        <v>9373000</v>
      </c>
      <c r="M952" s="13">
        <f t="shared" si="44"/>
        <v>0.66428571681686654</v>
      </c>
      <c r="N952" s="6">
        <v>58112600</v>
      </c>
      <c r="O952" s="6">
        <v>29368733</v>
      </c>
      <c r="P952" s="6">
        <f t="shared" si="43"/>
        <v>87481333</v>
      </c>
      <c r="Q952" s="7">
        <v>0</v>
      </c>
      <c r="R952" s="22">
        <v>0</v>
      </c>
      <c r="S952" s="7">
        <v>0</v>
      </c>
      <c r="T952" s="9">
        <v>0</v>
      </c>
      <c r="U952" s="24" t="s">
        <v>2489</v>
      </c>
      <c r="V952" s="7"/>
      <c r="W952" s="27">
        <v>1249733</v>
      </c>
      <c r="X952" s="7" t="s">
        <v>2411</v>
      </c>
    </row>
    <row r="953" spans="1:24" x14ac:dyDescent="0.25">
      <c r="A953" s="7">
        <v>20251009</v>
      </c>
      <c r="B953" s="7" t="s">
        <v>133</v>
      </c>
      <c r="C953" s="7" t="s">
        <v>638</v>
      </c>
      <c r="D953" s="11">
        <v>9.4</v>
      </c>
      <c r="E953" s="8">
        <v>45735</v>
      </c>
      <c r="F953" s="8">
        <v>46154</v>
      </c>
      <c r="G953" s="8">
        <v>46154</v>
      </c>
      <c r="H953" s="28"/>
      <c r="I953" s="15">
        <v>474</v>
      </c>
      <c r="J953" s="15">
        <v>1067</v>
      </c>
      <c r="K953" s="22">
        <v>47159800</v>
      </c>
      <c r="L953" s="22">
        <v>5017000</v>
      </c>
      <c r="M953" s="13">
        <f t="shared" si="44"/>
        <v>0.21985816309653561</v>
      </c>
      <c r="N953" s="6">
        <v>10368467</v>
      </c>
      <c r="O953" s="6">
        <v>36791333</v>
      </c>
      <c r="P953" s="6">
        <f t="shared" si="43"/>
        <v>47159800</v>
      </c>
      <c r="Q953" s="7">
        <v>0</v>
      </c>
      <c r="R953" s="22">
        <v>0</v>
      </c>
      <c r="S953" s="7">
        <v>0</v>
      </c>
      <c r="T953" s="9">
        <v>0</v>
      </c>
      <c r="U953" s="24" t="s">
        <v>2533</v>
      </c>
      <c r="V953" s="7"/>
      <c r="W953" s="27">
        <v>21740333</v>
      </c>
      <c r="X953" s="7" t="s">
        <v>2411</v>
      </c>
    </row>
    <row r="954" spans="1:24" x14ac:dyDescent="0.25">
      <c r="A954" s="7">
        <v>20251010</v>
      </c>
      <c r="B954" s="7" t="s">
        <v>1071</v>
      </c>
      <c r="C954" s="7" t="s">
        <v>638</v>
      </c>
      <c r="D954" s="11">
        <v>10.933333333333334</v>
      </c>
      <c r="E954" s="8">
        <v>45734</v>
      </c>
      <c r="F954" s="8">
        <v>46022</v>
      </c>
      <c r="G954" s="8">
        <v>46022</v>
      </c>
      <c r="H954" s="28"/>
      <c r="I954" s="15">
        <v>1102</v>
      </c>
      <c r="J954" s="15">
        <v>1065</v>
      </c>
      <c r="K954" s="22">
        <v>39360000</v>
      </c>
      <c r="L954" s="22">
        <v>3600000</v>
      </c>
      <c r="M954" s="13">
        <f t="shared" si="44"/>
        <v>0.58841463414634143</v>
      </c>
      <c r="N954" s="6">
        <v>23160000</v>
      </c>
      <c r="O954" s="6">
        <v>16200000</v>
      </c>
      <c r="P954" s="6">
        <f t="shared" si="43"/>
        <v>39360000</v>
      </c>
      <c r="Q954" s="7">
        <v>0</v>
      </c>
      <c r="R954" s="22">
        <v>0</v>
      </c>
      <c r="S954" s="7">
        <v>0</v>
      </c>
      <c r="T954" s="9">
        <v>0</v>
      </c>
      <c r="U954" s="24" t="s">
        <v>2533</v>
      </c>
      <c r="V954" s="7"/>
      <c r="W954" s="27">
        <v>5400000</v>
      </c>
      <c r="X954" s="7" t="s">
        <v>2411</v>
      </c>
    </row>
    <row r="955" spans="1:24" x14ac:dyDescent="0.25">
      <c r="A955" s="7">
        <v>20251012</v>
      </c>
      <c r="B955" s="7" t="s">
        <v>728</v>
      </c>
      <c r="C955" s="7" t="s">
        <v>638</v>
      </c>
      <c r="D955" s="11">
        <v>9.5666666666666664</v>
      </c>
      <c r="E955" s="8">
        <v>45733</v>
      </c>
      <c r="F955" s="8">
        <v>46022</v>
      </c>
      <c r="G955" s="8">
        <v>46022</v>
      </c>
      <c r="H955" s="28"/>
      <c r="I955" s="15">
        <v>503</v>
      </c>
      <c r="J955" s="15">
        <v>1042</v>
      </c>
      <c r="K955" s="22">
        <v>34440000</v>
      </c>
      <c r="L955" s="22">
        <v>3600000</v>
      </c>
      <c r="M955" s="13">
        <f t="shared" si="44"/>
        <v>0.6759581881533101</v>
      </c>
      <c r="N955" s="6">
        <v>23280000</v>
      </c>
      <c r="O955" s="6">
        <v>11160000</v>
      </c>
      <c r="P955" s="6">
        <f t="shared" si="43"/>
        <v>34440000</v>
      </c>
      <c r="Q955" s="7">
        <v>0</v>
      </c>
      <c r="R955" s="22">
        <v>0</v>
      </c>
      <c r="S955" s="7">
        <v>0</v>
      </c>
      <c r="T955" s="9">
        <v>0</v>
      </c>
      <c r="U955" s="24" t="s">
        <v>2533</v>
      </c>
      <c r="V955" s="7"/>
      <c r="W955" s="27">
        <v>360000</v>
      </c>
      <c r="X955" s="7" t="s">
        <v>2411</v>
      </c>
    </row>
    <row r="956" spans="1:24" x14ac:dyDescent="0.25">
      <c r="A956" s="7">
        <v>20251013</v>
      </c>
      <c r="B956" s="7" t="s">
        <v>1719</v>
      </c>
      <c r="C956" s="7" t="s">
        <v>701</v>
      </c>
      <c r="D956" s="11">
        <v>8.6666666666666661</v>
      </c>
      <c r="E956" s="8">
        <v>45761</v>
      </c>
      <c r="F956" s="8">
        <v>46022</v>
      </c>
      <c r="G956" s="8">
        <v>46022</v>
      </c>
      <c r="H956" s="28"/>
      <c r="I956" s="15">
        <v>498</v>
      </c>
      <c r="J956" s="15">
        <v>1277</v>
      </c>
      <c r="K956" s="22">
        <v>74845333</v>
      </c>
      <c r="L956" s="22">
        <v>8636000</v>
      </c>
      <c r="M956" s="13">
        <f t="shared" si="44"/>
        <v>0.64230769071466354</v>
      </c>
      <c r="N956" s="6">
        <v>48073733</v>
      </c>
      <c r="O956" s="6">
        <v>26771600</v>
      </c>
      <c r="P956" s="6">
        <f t="shared" si="43"/>
        <v>74845333</v>
      </c>
      <c r="Q956" s="7">
        <v>0</v>
      </c>
      <c r="R956" s="22">
        <v>0</v>
      </c>
      <c r="S956" s="7">
        <v>0</v>
      </c>
      <c r="T956" s="9">
        <v>0</v>
      </c>
      <c r="U956" s="24" t="s">
        <v>2533</v>
      </c>
      <c r="V956" s="7"/>
      <c r="W956" s="27">
        <v>863600</v>
      </c>
      <c r="X956" s="7" t="s">
        <v>2411</v>
      </c>
    </row>
    <row r="957" spans="1:24" x14ac:dyDescent="0.25">
      <c r="A957" s="7">
        <v>20251014</v>
      </c>
      <c r="B957" s="7" t="s">
        <v>1072</v>
      </c>
      <c r="C957" s="7" t="s">
        <v>870</v>
      </c>
      <c r="D957" s="11">
        <v>10.533333333333333</v>
      </c>
      <c r="E957" s="8">
        <v>45728</v>
      </c>
      <c r="F957" s="8">
        <v>46022</v>
      </c>
      <c r="G957" s="8">
        <v>46022</v>
      </c>
      <c r="H957" s="28"/>
      <c r="I957" s="15">
        <v>1048</v>
      </c>
      <c r="J957" s="15">
        <v>1018</v>
      </c>
      <c r="K957" s="22">
        <v>90965867</v>
      </c>
      <c r="L957" s="22">
        <v>8636000</v>
      </c>
      <c r="M957" s="13">
        <f t="shared" si="44"/>
        <v>0.6297468367997856</v>
      </c>
      <c r="N957" s="6">
        <v>57285467</v>
      </c>
      <c r="O957" s="6">
        <v>33680400</v>
      </c>
      <c r="P957" s="6">
        <f t="shared" si="43"/>
        <v>90965867</v>
      </c>
      <c r="Q957" s="7">
        <v>0</v>
      </c>
      <c r="R957" s="22">
        <v>0</v>
      </c>
      <c r="S957" s="7">
        <v>0</v>
      </c>
      <c r="T957" s="9">
        <v>0</v>
      </c>
      <c r="U957" s="24" t="s">
        <v>2533</v>
      </c>
      <c r="V957" s="7"/>
      <c r="W957" s="27">
        <v>7772400</v>
      </c>
      <c r="X957" s="7" t="s">
        <v>2411</v>
      </c>
    </row>
    <row r="958" spans="1:24" x14ac:dyDescent="0.25">
      <c r="A958" s="7">
        <v>20251015</v>
      </c>
      <c r="B958" s="7" t="s">
        <v>723</v>
      </c>
      <c r="C958" s="7" t="s">
        <v>739</v>
      </c>
      <c r="D958" s="11">
        <v>9.4666666666666668</v>
      </c>
      <c r="E958" s="8">
        <v>45734</v>
      </c>
      <c r="F958" s="8">
        <v>46022</v>
      </c>
      <c r="G958" s="8">
        <v>46022</v>
      </c>
      <c r="H958" s="28"/>
      <c r="I958" s="15">
        <v>525</v>
      </c>
      <c r="J958" s="15">
        <v>1060</v>
      </c>
      <c r="K958" s="22">
        <v>53751733</v>
      </c>
      <c r="L958" s="22">
        <v>5678000</v>
      </c>
      <c r="M958" s="13">
        <f t="shared" si="44"/>
        <v>0.48591549597107875</v>
      </c>
      <c r="N958" s="6">
        <v>26118800</v>
      </c>
      <c r="O958" s="6">
        <v>27632933</v>
      </c>
      <c r="P958" s="6">
        <f t="shared" si="43"/>
        <v>53751733</v>
      </c>
      <c r="Q958" s="7">
        <v>0</v>
      </c>
      <c r="R958" s="22">
        <v>0</v>
      </c>
      <c r="S958" s="7">
        <v>0</v>
      </c>
      <c r="T958" s="9">
        <v>0</v>
      </c>
      <c r="U958" s="24" t="s">
        <v>2490</v>
      </c>
      <c r="V958" s="7"/>
      <c r="W958" s="27">
        <v>10598933</v>
      </c>
      <c r="X958" s="7" t="s">
        <v>2411</v>
      </c>
    </row>
    <row r="959" spans="1:24" x14ac:dyDescent="0.25">
      <c r="A959" s="7">
        <v>20251017</v>
      </c>
      <c r="B959" s="7" t="s">
        <v>2215</v>
      </c>
      <c r="C959" s="7" t="s">
        <v>1596</v>
      </c>
      <c r="D959" s="11">
        <v>10</v>
      </c>
      <c r="E959" s="8">
        <v>45730</v>
      </c>
      <c r="F959" s="8">
        <v>46022</v>
      </c>
      <c r="G959" s="8">
        <v>46022</v>
      </c>
      <c r="H959" s="28"/>
      <c r="I959" s="15">
        <v>1110</v>
      </c>
      <c r="J959" s="15">
        <v>1038</v>
      </c>
      <c r="K959" s="22">
        <v>57770000</v>
      </c>
      <c r="L959" s="22">
        <v>5777000</v>
      </c>
      <c r="M959" s="13">
        <f t="shared" si="44"/>
        <v>0.45666666089665919</v>
      </c>
      <c r="N959" s="6">
        <v>26381633</v>
      </c>
      <c r="O959" s="6">
        <v>31388367</v>
      </c>
      <c r="P959" s="6">
        <f t="shared" si="43"/>
        <v>57770000</v>
      </c>
      <c r="Q959" s="7">
        <v>0</v>
      </c>
      <c r="R959" s="22">
        <v>0</v>
      </c>
      <c r="S959" s="7">
        <v>0</v>
      </c>
      <c r="T959" s="9">
        <v>0</v>
      </c>
      <c r="U959" s="24" t="s">
        <v>2533</v>
      </c>
      <c r="V959" s="7"/>
      <c r="W959" s="27">
        <v>2503367</v>
      </c>
      <c r="X959" s="7" t="s">
        <v>2415</v>
      </c>
    </row>
    <row r="960" spans="1:24" x14ac:dyDescent="0.25">
      <c r="A960" s="7">
        <v>20251018</v>
      </c>
      <c r="B960" s="7" t="s">
        <v>1720</v>
      </c>
      <c r="C960" s="7" t="s">
        <v>1647</v>
      </c>
      <c r="D960" s="11">
        <v>8</v>
      </c>
      <c r="E960" s="8">
        <v>45743</v>
      </c>
      <c r="F960" s="8">
        <v>45987</v>
      </c>
      <c r="G960" s="8">
        <v>45987</v>
      </c>
      <c r="H960" s="28"/>
      <c r="I960" s="15" t="s">
        <v>1698</v>
      </c>
      <c r="J960" s="15" t="s">
        <v>1698</v>
      </c>
      <c r="K960" s="22" t="s">
        <v>1698</v>
      </c>
      <c r="L960" s="22" t="str">
        <f>K960</f>
        <v>FONDIGER</v>
      </c>
      <c r="M960" s="22" t="str">
        <f t="shared" ref="M960" si="45">L960</f>
        <v>FONDIGER</v>
      </c>
      <c r="N960" s="6" t="s">
        <v>1698</v>
      </c>
      <c r="O960" s="6" t="s">
        <v>1698</v>
      </c>
      <c r="P960" s="6" t="s">
        <v>1698</v>
      </c>
      <c r="Q960" s="7">
        <v>0</v>
      </c>
      <c r="R960" s="22">
        <v>0</v>
      </c>
      <c r="S960" s="7">
        <v>0</v>
      </c>
      <c r="T960" s="9">
        <v>0</v>
      </c>
      <c r="U960" s="24">
        <v>0</v>
      </c>
      <c r="V960" s="7"/>
      <c r="W960" s="26">
        <v>0</v>
      </c>
      <c r="X960" s="7" t="s">
        <v>2406</v>
      </c>
    </row>
    <row r="961" spans="1:24" x14ac:dyDescent="0.25">
      <c r="A961" s="7">
        <v>20251019</v>
      </c>
      <c r="B961" s="7" t="s">
        <v>724</v>
      </c>
      <c r="C961" s="7" t="s">
        <v>1648</v>
      </c>
      <c r="D961" s="11">
        <v>9</v>
      </c>
      <c r="E961" s="8">
        <v>45733</v>
      </c>
      <c r="F961" s="8">
        <v>46007</v>
      </c>
      <c r="G961" s="8">
        <v>46007</v>
      </c>
      <c r="H961" s="28"/>
      <c r="I961" s="15">
        <v>1108</v>
      </c>
      <c r="J961" s="15">
        <v>1061</v>
      </c>
      <c r="K961" s="22">
        <v>111492000</v>
      </c>
      <c r="L961" s="22">
        <v>12388000</v>
      </c>
      <c r="M961" s="13">
        <f t="shared" si="44"/>
        <v>0.71851852150826967</v>
      </c>
      <c r="N961" s="6">
        <v>80109067</v>
      </c>
      <c r="O961" s="6">
        <v>31382933</v>
      </c>
      <c r="P961" s="6">
        <f t="shared" si="43"/>
        <v>111492000</v>
      </c>
      <c r="Q961" s="7">
        <v>0</v>
      </c>
      <c r="R961" s="22">
        <v>0</v>
      </c>
      <c r="S961" s="7">
        <v>0</v>
      </c>
      <c r="T961" s="9">
        <v>0</v>
      </c>
      <c r="U961" s="24">
        <v>0</v>
      </c>
      <c r="V961" s="7"/>
      <c r="W961" s="26">
        <v>0</v>
      </c>
      <c r="X961" s="7" t="s">
        <v>2411</v>
      </c>
    </row>
    <row r="962" spans="1:24" x14ac:dyDescent="0.25">
      <c r="A962" s="7">
        <v>20251020</v>
      </c>
      <c r="B962" s="7" t="s">
        <v>1721</v>
      </c>
      <c r="C962" s="7" t="s">
        <v>1856</v>
      </c>
      <c r="D962" s="11">
        <v>8</v>
      </c>
      <c r="E962" s="8">
        <v>45748</v>
      </c>
      <c r="F962" s="8">
        <v>45991</v>
      </c>
      <c r="G962" s="8">
        <v>45991</v>
      </c>
      <c r="H962" s="28"/>
      <c r="I962" s="15" t="s">
        <v>1698</v>
      </c>
      <c r="J962" s="15" t="s">
        <v>1698</v>
      </c>
      <c r="K962" s="22" t="s">
        <v>1698</v>
      </c>
      <c r="L962" s="22" t="str">
        <f t="shared" ref="L962:L963" si="46">K962</f>
        <v>FONDIGER</v>
      </c>
      <c r="M962" s="22" t="str">
        <f t="shared" ref="M962:M963" si="47">L962</f>
        <v>FONDIGER</v>
      </c>
      <c r="N962" s="6" t="s">
        <v>1698</v>
      </c>
      <c r="O962" s="6" t="s">
        <v>1698</v>
      </c>
      <c r="P962" s="6" t="s">
        <v>1698</v>
      </c>
      <c r="Q962" s="7">
        <v>0</v>
      </c>
      <c r="R962" s="22">
        <v>0</v>
      </c>
      <c r="S962" s="7">
        <v>0</v>
      </c>
      <c r="T962" s="9">
        <v>0</v>
      </c>
      <c r="U962" s="24">
        <v>0</v>
      </c>
      <c r="V962" s="7"/>
      <c r="W962" s="26">
        <v>0</v>
      </c>
      <c r="X962" s="7" t="s">
        <v>2406</v>
      </c>
    </row>
    <row r="963" spans="1:24" x14ac:dyDescent="0.25">
      <c r="A963" s="7">
        <v>20251021</v>
      </c>
      <c r="B963" s="7" t="s">
        <v>1722</v>
      </c>
      <c r="C963" s="7" t="s">
        <v>1857</v>
      </c>
      <c r="D963" s="11">
        <v>8</v>
      </c>
      <c r="E963" s="8">
        <v>45749</v>
      </c>
      <c r="F963" s="8">
        <v>45992</v>
      </c>
      <c r="G963" s="8">
        <v>45992</v>
      </c>
      <c r="H963" s="28"/>
      <c r="I963" s="15" t="s">
        <v>1698</v>
      </c>
      <c r="J963" s="15" t="s">
        <v>1698</v>
      </c>
      <c r="K963" s="22" t="s">
        <v>1698</v>
      </c>
      <c r="L963" s="22" t="str">
        <f t="shared" si="46"/>
        <v>FONDIGER</v>
      </c>
      <c r="M963" s="22" t="str">
        <f t="shared" si="47"/>
        <v>FONDIGER</v>
      </c>
      <c r="N963" s="6" t="s">
        <v>1698</v>
      </c>
      <c r="O963" s="6" t="s">
        <v>1698</v>
      </c>
      <c r="P963" s="6" t="s">
        <v>1698</v>
      </c>
      <c r="Q963" s="7">
        <v>0</v>
      </c>
      <c r="R963" s="22">
        <v>0</v>
      </c>
      <c r="S963" s="7">
        <v>0</v>
      </c>
      <c r="T963" s="9">
        <v>0</v>
      </c>
      <c r="U963" s="24">
        <v>0</v>
      </c>
      <c r="V963" s="7"/>
      <c r="W963" s="26">
        <v>0</v>
      </c>
      <c r="X963" s="7" t="s">
        <v>2406</v>
      </c>
    </row>
    <row r="964" spans="1:24" x14ac:dyDescent="0.25">
      <c r="A964" s="7">
        <v>20251022</v>
      </c>
      <c r="B964" s="7" t="s">
        <v>836</v>
      </c>
      <c r="C964" s="7" t="s">
        <v>1649</v>
      </c>
      <c r="D964" s="11">
        <v>8</v>
      </c>
      <c r="E964" s="8">
        <v>45735</v>
      </c>
      <c r="F964" s="8">
        <v>45979</v>
      </c>
      <c r="G964" s="8">
        <v>45979</v>
      </c>
      <c r="H964" s="28"/>
      <c r="I964" s="15">
        <v>1158</v>
      </c>
      <c r="J964" s="15">
        <v>1068</v>
      </c>
      <c r="K964" s="22">
        <v>46216000</v>
      </c>
      <c r="L964" s="22">
        <v>5777000</v>
      </c>
      <c r="M964" s="13">
        <f t="shared" si="44"/>
        <v>0.8</v>
      </c>
      <c r="N964" s="6">
        <v>36972800</v>
      </c>
      <c r="O964" s="6">
        <v>9243200</v>
      </c>
      <c r="P964" s="6">
        <f t="shared" si="43"/>
        <v>46216000</v>
      </c>
      <c r="Q964" s="7">
        <v>0</v>
      </c>
      <c r="R964" s="22">
        <v>0</v>
      </c>
      <c r="S964" s="7">
        <v>0</v>
      </c>
      <c r="T964" s="9">
        <v>0</v>
      </c>
      <c r="U964" s="24">
        <v>0</v>
      </c>
      <c r="V964" s="7"/>
      <c r="W964" s="26">
        <v>0</v>
      </c>
      <c r="X964" s="7" t="s">
        <v>2413</v>
      </c>
    </row>
    <row r="965" spans="1:24" x14ac:dyDescent="0.25">
      <c r="A965" s="7">
        <v>20251023</v>
      </c>
      <c r="B965" s="7" t="s">
        <v>2328</v>
      </c>
      <c r="C965" s="7" t="s">
        <v>2368</v>
      </c>
      <c r="D965" s="11">
        <v>6</v>
      </c>
      <c r="E965" s="8">
        <v>45735</v>
      </c>
      <c r="F965" s="8">
        <v>46009</v>
      </c>
      <c r="G965" s="8">
        <v>46009</v>
      </c>
      <c r="H965" s="28"/>
      <c r="I965" s="15">
        <v>1177</v>
      </c>
      <c r="J965" s="15">
        <v>1050</v>
      </c>
      <c r="K965" s="22">
        <v>23934000</v>
      </c>
      <c r="L965" s="22">
        <v>3989000</v>
      </c>
      <c r="M965" s="13">
        <f t="shared" si="44"/>
        <v>1</v>
      </c>
      <c r="N965" s="6">
        <v>23934000</v>
      </c>
      <c r="O965" s="6">
        <v>0</v>
      </c>
      <c r="P965" s="6">
        <f t="shared" ref="P965:P1027" si="48">+K965+R965</f>
        <v>23934000</v>
      </c>
      <c r="Q965" s="7">
        <v>1</v>
      </c>
      <c r="R965" s="22">
        <v>0</v>
      </c>
      <c r="S965" s="7">
        <v>0</v>
      </c>
      <c r="T965" s="9">
        <v>0</v>
      </c>
      <c r="U965" s="24">
        <v>0</v>
      </c>
      <c r="V965" s="7"/>
      <c r="W965" s="26">
        <v>0</v>
      </c>
      <c r="X965" s="7" t="s">
        <v>2413</v>
      </c>
    </row>
    <row r="966" spans="1:24" x14ac:dyDescent="0.25">
      <c r="A966" s="7">
        <v>20251024</v>
      </c>
      <c r="B966" s="7" t="s">
        <v>567</v>
      </c>
      <c r="C966" s="7" t="s">
        <v>640</v>
      </c>
      <c r="D966" s="11">
        <v>7</v>
      </c>
      <c r="E966" s="8">
        <v>45735</v>
      </c>
      <c r="F966" s="8">
        <v>45979</v>
      </c>
      <c r="G966" s="8">
        <v>45979</v>
      </c>
      <c r="H966" s="28"/>
      <c r="I966" s="15">
        <v>1176</v>
      </c>
      <c r="J966" s="15">
        <v>1059</v>
      </c>
      <c r="K966" s="22">
        <v>40439000</v>
      </c>
      <c r="L966" s="22">
        <v>5777000</v>
      </c>
      <c r="M966" s="13">
        <f t="shared" ref="M966:M1028" si="49">+N966*100%/K966</f>
        <v>0.77142857142857146</v>
      </c>
      <c r="N966" s="6">
        <v>31195800</v>
      </c>
      <c r="O966" s="6">
        <v>15020200</v>
      </c>
      <c r="P966" s="6">
        <f t="shared" si="48"/>
        <v>46216000</v>
      </c>
      <c r="Q966" s="7">
        <v>1</v>
      </c>
      <c r="R966" s="22">
        <v>5777000</v>
      </c>
      <c r="S966" s="7">
        <v>0</v>
      </c>
      <c r="T966" s="9">
        <v>0</v>
      </c>
      <c r="U966" s="24">
        <v>0</v>
      </c>
      <c r="V966" s="7"/>
      <c r="W966" s="26">
        <v>0</v>
      </c>
      <c r="X966" s="7" t="s">
        <v>2413</v>
      </c>
    </row>
    <row r="967" spans="1:24" x14ac:dyDescent="0.25">
      <c r="A967" s="7">
        <v>20251025</v>
      </c>
      <c r="B967" s="7" t="s">
        <v>1073</v>
      </c>
      <c r="C967" s="7" t="s">
        <v>1650</v>
      </c>
      <c r="D967" s="11">
        <v>9</v>
      </c>
      <c r="E967" s="8">
        <v>45735</v>
      </c>
      <c r="F967" s="8">
        <v>46009</v>
      </c>
      <c r="G967" s="8">
        <v>46009</v>
      </c>
      <c r="H967" s="28"/>
      <c r="I967" s="15">
        <v>784</v>
      </c>
      <c r="J967" s="15">
        <v>1079</v>
      </c>
      <c r="K967" s="22">
        <v>80540000</v>
      </c>
      <c r="L967" s="22">
        <v>8948889</v>
      </c>
      <c r="M967" s="13">
        <f t="shared" si="49"/>
        <v>0.64</v>
      </c>
      <c r="N967" s="6">
        <v>51545600</v>
      </c>
      <c r="O967" s="6">
        <v>28994400</v>
      </c>
      <c r="P967" s="6">
        <f t="shared" si="48"/>
        <v>80540000</v>
      </c>
      <c r="Q967" s="7">
        <v>0</v>
      </c>
      <c r="R967" s="22">
        <v>0</v>
      </c>
      <c r="S967" s="7">
        <v>0</v>
      </c>
      <c r="T967" s="9">
        <v>0</v>
      </c>
      <c r="U967" s="24">
        <v>0</v>
      </c>
      <c r="V967" s="7"/>
      <c r="W967" s="26">
        <v>0</v>
      </c>
      <c r="X967" s="7" t="s">
        <v>2421</v>
      </c>
    </row>
    <row r="968" spans="1:24" x14ac:dyDescent="0.25">
      <c r="A968" s="7">
        <v>20251026</v>
      </c>
      <c r="B968" s="7" t="s">
        <v>71</v>
      </c>
      <c r="C968" s="7" t="s">
        <v>1651</v>
      </c>
      <c r="D968" s="11">
        <v>9</v>
      </c>
      <c r="E968" s="8">
        <v>45734</v>
      </c>
      <c r="F968" s="8">
        <v>46008</v>
      </c>
      <c r="G968" s="8">
        <v>46008</v>
      </c>
      <c r="H968" s="28"/>
      <c r="I968" s="15">
        <v>684</v>
      </c>
      <c r="J968" s="15">
        <v>1084</v>
      </c>
      <c r="K968" s="22">
        <v>77724000</v>
      </c>
      <c r="L968" s="22">
        <v>8636000</v>
      </c>
      <c r="M968" s="13">
        <f t="shared" si="49"/>
        <v>0.71481481910349443</v>
      </c>
      <c r="N968" s="6">
        <v>55558267</v>
      </c>
      <c r="O968" s="6">
        <v>22165733</v>
      </c>
      <c r="P968" s="6">
        <f t="shared" si="48"/>
        <v>77724000</v>
      </c>
      <c r="Q968" s="7">
        <v>0</v>
      </c>
      <c r="R968" s="22">
        <v>0</v>
      </c>
      <c r="S968" s="7">
        <v>0</v>
      </c>
      <c r="T968" s="9">
        <v>0</v>
      </c>
      <c r="U968" s="24">
        <v>0</v>
      </c>
      <c r="V968" s="7"/>
      <c r="W968" s="26">
        <v>0</v>
      </c>
      <c r="X968" s="7" t="s">
        <v>2421</v>
      </c>
    </row>
    <row r="969" spans="1:24" x14ac:dyDescent="0.25">
      <c r="A969" s="7">
        <v>20251027</v>
      </c>
      <c r="B969" s="7" t="s">
        <v>818</v>
      </c>
      <c r="C969" s="7" t="s">
        <v>1652</v>
      </c>
      <c r="D969" s="11">
        <v>9</v>
      </c>
      <c r="E969" s="8">
        <v>45734</v>
      </c>
      <c r="F969" s="8">
        <v>46008</v>
      </c>
      <c r="G969" s="8">
        <v>46008</v>
      </c>
      <c r="H969" s="28"/>
      <c r="I969" s="15">
        <v>1146</v>
      </c>
      <c r="J969" s="15">
        <v>1086</v>
      </c>
      <c r="K969" s="22">
        <v>58824000</v>
      </c>
      <c r="L969" s="22">
        <v>6536000</v>
      </c>
      <c r="M969" s="13">
        <f t="shared" si="49"/>
        <v>0.71481482048143619</v>
      </c>
      <c r="N969" s="6">
        <v>42048267</v>
      </c>
      <c r="O969" s="6">
        <v>16775733</v>
      </c>
      <c r="P969" s="6">
        <f t="shared" si="48"/>
        <v>58824000</v>
      </c>
      <c r="Q969" s="7">
        <v>0</v>
      </c>
      <c r="R969" s="22">
        <v>0</v>
      </c>
      <c r="S969" s="7">
        <v>0</v>
      </c>
      <c r="T969" s="9">
        <v>0</v>
      </c>
      <c r="U969" s="24">
        <v>0</v>
      </c>
      <c r="V969" s="7"/>
      <c r="W969" s="26">
        <v>0</v>
      </c>
      <c r="X969" s="7" t="s">
        <v>2415</v>
      </c>
    </row>
    <row r="970" spans="1:24" x14ac:dyDescent="0.25">
      <c r="A970" s="7">
        <v>20251028</v>
      </c>
      <c r="B970" s="7" t="s">
        <v>817</v>
      </c>
      <c r="C970" s="7" t="s">
        <v>1653</v>
      </c>
      <c r="D970" s="11">
        <v>9</v>
      </c>
      <c r="E970" s="8">
        <v>45735</v>
      </c>
      <c r="F970" s="8">
        <v>46009</v>
      </c>
      <c r="G970" s="8">
        <v>46009</v>
      </c>
      <c r="H970" s="28"/>
      <c r="I970" s="15">
        <v>1140</v>
      </c>
      <c r="J970" s="15">
        <v>1080</v>
      </c>
      <c r="K970" s="22">
        <v>45144000</v>
      </c>
      <c r="L970" s="22">
        <v>5016000</v>
      </c>
      <c r="M970" s="13">
        <f t="shared" si="49"/>
        <v>0.71111111111111114</v>
      </c>
      <c r="N970" s="6">
        <v>32102400</v>
      </c>
      <c r="O970" s="6">
        <v>13041600</v>
      </c>
      <c r="P970" s="6">
        <f t="shared" si="48"/>
        <v>45144000</v>
      </c>
      <c r="Q970" s="7">
        <v>0</v>
      </c>
      <c r="R970" s="22">
        <v>0</v>
      </c>
      <c r="S970" s="7">
        <v>0</v>
      </c>
      <c r="T970" s="9">
        <v>0</v>
      </c>
      <c r="U970" s="24">
        <v>0</v>
      </c>
      <c r="V970" s="7"/>
      <c r="W970" s="26">
        <v>0</v>
      </c>
      <c r="X970" s="7" t="s">
        <v>2415</v>
      </c>
    </row>
    <row r="971" spans="1:24" x14ac:dyDescent="0.25">
      <c r="A971" s="7">
        <v>20251030</v>
      </c>
      <c r="B971" s="7" t="s">
        <v>721</v>
      </c>
      <c r="C971" s="7" t="s">
        <v>1654</v>
      </c>
      <c r="D971" s="11">
        <v>8.5</v>
      </c>
      <c r="E971" s="8">
        <v>45730</v>
      </c>
      <c r="F971" s="8">
        <v>45989</v>
      </c>
      <c r="G971" s="8">
        <v>45989</v>
      </c>
      <c r="H971" s="28"/>
      <c r="I971" s="15">
        <v>1141</v>
      </c>
      <c r="J971" s="15">
        <v>1046</v>
      </c>
      <c r="K971" s="22">
        <v>21105500</v>
      </c>
      <c r="L971" s="22">
        <v>2483000</v>
      </c>
      <c r="M971" s="13">
        <f t="shared" si="49"/>
        <v>0.77254900381417169</v>
      </c>
      <c r="N971" s="6">
        <v>16305033</v>
      </c>
      <c r="O971" s="6">
        <v>4800467</v>
      </c>
      <c r="P971" s="6">
        <f t="shared" si="48"/>
        <v>21105500</v>
      </c>
      <c r="Q971" s="7">
        <v>0</v>
      </c>
      <c r="R971" s="22">
        <v>0</v>
      </c>
      <c r="S971" s="7">
        <v>0</v>
      </c>
      <c r="T971" s="9">
        <v>0</v>
      </c>
      <c r="U971" s="24">
        <v>0</v>
      </c>
      <c r="V971" s="7"/>
      <c r="W971" s="26">
        <v>0</v>
      </c>
      <c r="X971" s="7" t="s">
        <v>2399</v>
      </c>
    </row>
    <row r="972" spans="1:24" x14ac:dyDescent="0.25">
      <c r="A972" s="7">
        <v>20251031</v>
      </c>
      <c r="B972" s="7" t="s">
        <v>345</v>
      </c>
      <c r="C972" s="7" t="s">
        <v>1655</v>
      </c>
      <c r="D972" s="11">
        <v>9</v>
      </c>
      <c r="E972" s="8">
        <v>45733</v>
      </c>
      <c r="F972" s="8">
        <v>46007</v>
      </c>
      <c r="G972" s="8">
        <v>46007</v>
      </c>
      <c r="H972" s="28"/>
      <c r="I972" s="15">
        <v>1164</v>
      </c>
      <c r="J972" s="15">
        <v>1044</v>
      </c>
      <c r="K972" s="22">
        <v>84429000</v>
      </c>
      <c r="L972" s="22">
        <v>9381000</v>
      </c>
      <c r="M972" s="13">
        <f t="shared" si="49"/>
        <v>0.71851851851851856</v>
      </c>
      <c r="N972" s="6">
        <v>60663800</v>
      </c>
      <c r="O972" s="6">
        <v>23765200</v>
      </c>
      <c r="P972" s="6">
        <f t="shared" si="48"/>
        <v>84429000</v>
      </c>
      <c r="Q972" s="7">
        <v>0</v>
      </c>
      <c r="R972" s="22">
        <v>0</v>
      </c>
      <c r="S972" s="7">
        <v>0</v>
      </c>
      <c r="T972" s="9">
        <v>0</v>
      </c>
      <c r="U972" s="24">
        <v>0</v>
      </c>
      <c r="V972" s="7"/>
      <c r="W972" s="26">
        <v>0</v>
      </c>
      <c r="X972" s="7" t="s">
        <v>2415</v>
      </c>
    </row>
    <row r="973" spans="1:24" x14ac:dyDescent="0.25">
      <c r="A973" s="7">
        <v>20251032</v>
      </c>
      <c r="B973" s="7" t="s">
        <v>1074</v>
      </c>
      <c r="C973" s="7" t="s">
        <v>1656</v>
      </c>
      <c r="D973" s="11">
        <v>9</v>
      </c>
      <c r="E973" s="8">
        <v>45734</v>
      </c>
      <c r="F973" s="8">
        <v>46008</v>
      </c>
      <c r="G973" s="8">
        <v>46008</v>
      </c>
      <c r="H973" s="28"/>
      <c r="I973" s="15">
        <v>1162</v>
      </c>
      <c r="J973" s="15">
        <v>1052</v>
      </c>
      <c r="K973" s="22">
        <v>35901000</v>
      </c>
      <c r="L973" s="22">
        <v>3989000</v>
      </c>
      <c r="M973" s="13">
        <f t="shared" si="49"/>
        <v>0.71481482409960728</v>
      </c>
      <c r="N973" s="6">
        <v>25662567</v>
      </c>
      <c r="O973" s="6">
        <v>10238433</v>
      </c>
      <c r="P973" s="6">
        <f t="shared" si="48"/>
        <v>35901000</v>
      </c>
      <c r="Q973" s="7">
        <v>0</v>
      </c>
      <c r="R973" s="22">
        <v>0</v>
      </c>
      <c r="S973" s="7">
        <v>0</v>
      </c>
      <c r="T973" s="9">
        <v>0</v>
      </c>
      <c r="U973" s="24">
        <v>0</v>
      </c>
      <c r="V973" s="7"/>
      <c r="W973" s="26">
        <v>0</v>
      </c>
      <c r="X973" s="7" t="s">
        <v>2421</v>
      </c>
    </row>
    <row r="974" spans="1:24" x14ac:dyDescent="0.25">
      <c r="A974" s="7">
        <v>20251033</v>
      </c>
      <c r="B974" s="7" t="s">
        <v>191</v>
      </c>
      <c r="C974" s="7" t="s">
        <v>1657</v>
      </c>
      <c r="D974" s="11">
        <v>9</v>
      </c>
      <c r="E974" s="8">
        <v>45734</v>
      </c>
      <c r="F974" s="8">
        <v>46008</v>
      </c>
      <c r="G974" s="8">
        <v>46008</v>
      </c>
      <c r="H974" s="28"/>
      <c r="I974" s="15">
        <v>746</v>
      </c>
      <c r="J974" s="15">
        <v>1051</v>
      </c>
      <c r="K974" s="22">
        <v>45144000</v>
      </c>
      <c r="L974" s="22">
        <v>5016000</v>
      </c>
      <c r="M974" s="13">
        <f t="shared" si="49"/>
        <v>0.71481481481481479</v>
      </c>
      <c r="N974" s="6">
        <v>32269600</v>
      </c>
      <c r="O974" s="6">
        <v>12874400</v>
      </c>
      <c r="P974" s="6">
        <f t="shared" si="48"/>
        <v>45144000</v>
      </c>
      <c r="Q974" s="7">
        <v>0</v>
      </c>
      <c r="R974" s="22">
        <v>0</v>
      </c>
      <c r="S974" s="7">
        <v>0</v>
      </c>
      <c r="T974" s="9">
        <v>0</v>
      </c>
      <c r="U974" s="24">
        <v>0</v>
      </c>
      <c r="V974" s="7"/>
      <c r="W974" s="26">
        <v>0</v>
      </c>
      <c r="X974" s="7" t="s">
        <v>2421</v>
      </c>
    </row>
    <row r="975" spans="1:24" x14ac:dyDescent="0.25">
      <c r="A975" s="7">
        <v>20251034</v>
      </c>
      <c r="B975" s="7" t="s">
        <v>1075</v>
      </c>
      <c r="C975" s="7" t="s">
        <v>1658</v>
      </c>
      <c r="D975" s="11">
        <v>9</v>
      </c>
      <c r="E975" s="8">
        <v>45737</v>
      </c>
      <c r="F975" s="8">
        <v>46011</v>
      </c>
      <c r="G975" s="8">
        <v>46011</v>
      </c>
      <c r="H975" s="28"/>
      <c r="I975" s="15">
        <v>1097</v>
      </c>
      <c r="J975" s="15">
        <v>1078</v>
      </c>
      <c r="K975" s="22">
        <v>20799000</v>
      </c>
      <c r="L975" s="22">
        <v>2311000</v>
      </c>
      <c r="M975" s="13">
        <f t="shared" si="49"/>
        <v>0.70370368767729219</v>
      </c>
      <c r="N975" s="6">
        <v>14636333</v>
      </c>
      <c r="O975" s="6">
        <v>6162667</v>
      </c>
      <c r="P975" s="6">
        <f t="shared" si="48"/>
        <v>20799000</v>
      </c>
      <c r="Q975" s="7">
        <v>0</v>
      </c>
      <c r="R975" s="22">
        <v>0</v>
      </c>
      <c r="S975" s="7">
        <v>0</v>
      </c>
      <c r="T975" s="9">
        <v>0</v>
      </c>
      <c r="U975" s="24">
        <v>0</v>
      </c>
      <c r="V975" s="7"/>
      <c r="W975" s="26">
        <v>0</v>
      </c>
      <c r="X975" s="7" t="s">
        <v>2421</v>
      </c>
    </row>
    <row r="976" spans="1:24" x14ac:dyDescent="0.25">
      <c r="A976" s="7">
        <v>20251035</v>
      </c>
      <c r="B976" s="7" t="s">
        <v>1723</v>
      </c>
      <c r="C976" s="7" t="s">
        <v>1856</v>
      </c>
      <c r="D976" s="11">
        <v>8</v>
      </c>
      <c r="E976" s="8">
        <v>45748</v>
      </c>
      <c r="F976" s="8">
        <v>45991</v>
      </c>
      <c r="G976" s="8">
        <v>45991</v>
      </c>
      <c r="H976" s="28"/>
      <c r="I976" s="15" t="s">
        <v>1698</v>
      </c>
      <c r="J976" s="15" t="s">
        <v>1698</v>
      </c>
      <c r="K976" s="22" t="s">
        <v>1698</v>
      </c>
      <c r="L976" s="22" t="str">
        <f>K976</f>
        <v>FONDIGER</v>
      </c>
      <c r="M976" s="22" t="str">
        <f>L976</f>
        <v>FONDIGER</v>
      </c>
      <c r="N976" s="6" t="s">
        <v>1698</v>
      </c>
      <c r="O976" s="6" t="s">
        <v>1698</v>
      </c>
      <c r="P976" s="6" t="s">
        <v>1698</v>
      </c>
      <c r="Q976" s="7">
        <v>0</v>
      </c>
      <c r="R976" s="22">
        <v>0</v>
      </c>
      <c r="S976" s="7">
        <v>0</v>
      </c>
      <c r="T976" s="9">
        <v>0</v>
      </c>
      <c r="U976" s="24">
        <v>0</v>
      </c>
      <c r="V976" s="7"/>
      <c r="W976" s="26">
        <v>0</v>
      </c>
      <c r="X976" s="7" t="s">
        <v>2406</v>
      </c>
    </row>
    <row r="977" spans="1:24" x14ac:dyDescent="0.25">
      <c r="A977" s="7">
        <v>20251036</v>
      </c>
      <c r="B977" s="7" t="s">
        <v>509</v>
      </c>
      <c r="C977" s="7" t="s">
        <v>1659</v>
      </c>
      <c r="D977" s="11">
        <v>9</v>
      </c>
      <c r="E977" s="8">
        <v>45734</v>
      </c>
      <c r="F977" s="8">
        <v>46008</v>
      </c>
      <c r="G977" s="8">
        <v>46008</v>
      </c>
      <c r="H977" s="28"/>
      <c r="I977" s="15">
        <v>1145</v>
      </c>
      <c r="J977" s="15">
        <v>1053</v>
      </c>
      <c r="K977" s="22">
        <v>65646000</v>
      </c>
      <c r="L977" s="22">
        <v>7294000</v>
      </c>
      <c r="M977" s="13">
        <f t="shared" si="49"/>
        <v>0.71481480973707456</v>
      </c>
      <c r="N977" s="6">
        <v>46924733</v>
      </c>
      <c r="O977" s="6">
        <v>18721267</v>
      </c>
      <c r="P977" s="6">
        <f t="shared" si="48"/>
        <v>65646000</v>
      </c>
      <c r="Q977" s="7">
        <v>0</v>
      </c>
      <c r="R977" s="22">
        <v>0</v>
      </c>
      <c r="S977" s="7">
        <v>0</v>
      </c>
      <c r="T977" s="9">
        <v>0</v>
      </c>
      <c r="U977" s="24">
        <v>0</v>
      </c>
      <c r="V977" s="7"/>
      <c r="W977" s="26">
        <v>0</v>
      </c>
      <c r="X977" s="7" t="s">
        <v>2421</v>
      </c>
    </row>
    <row r="978" spans="1:24" x14ac:dyDescent="0.25">
      <c r="A978" s="7">
        <v>20251037</v>
      </c>
      <c r="B978" s="7" t="s">
        <v>1724</v>
      </c>
      <c r="C978" s="7" t="s">
        <v>1858</v>
      </c>
      <c r="D978" s="11">
        <v>9</v>
      </c>
      <c r="E978" s="8">
        <v>45748</v>
      </c>
      <c r="F978" s="8">
        <v>46022</v>
      </c>
      <c r="G978" s="8">
        <v>46022</v>
      </c>
      <c r="H978" s="28"/>
      <c r="I978" s="15">
        <v>1267</v>
      </c>
      <c r="J978" s="15">
        <v>1175</v>
      </c>
      <c r="K978" s="22">
        <v>69066000</v>
      </c>
      <c r="L978" s="22">
        <v>7674000</v>
      </c>
      <c r="M978" s="13">
        <f t="shared" si="49"/>
        <v>0.29754148206063763</v>
      </c>
      <c r="N978" s="6">
        <v>20550000</v>
      </c>
      <c r="O978" s="6">
        <v>48516000</v>
      </c>
      <c r="P978" s="6">
        <f t="shared" si="48"/>
        <v>69066000</v>
      </c>
      <c r="Q978" s="7">
        <v>0</v>
      </c>
      <c r="R978" s="22">
        <v>0</v>
      </c>
      <c r="S978" s="7">
        <v>0</v>
      </c>
      <c r="T978" s="9">
        <v>0</v>
      </c>
      <c r="U978" s="24">
        <v>0</v>
      </c>
      <c r="V978" s="7"/>
      <c r="W978" s="26">
        <v>0</v>
      </c>
      <c r="X978" s="7" t="s">
        <v>2421</v>
      </c>
    </row>
    <row r="979" spans="1:24" x14ac:dyDescent="0.25">
      <c r="A979" s="7">
        <v>20251038</v>
      </c>
      <c r="B979" s="7" t="s">
        <v>1076</v>
      </c>
      <c r="C979" s="7" t="s">
        <v>1660</v>
      </c>
      <c r="D979" s="11">
        <v>9</v>
      </c>
      <c r="E979" s="8">
        <v>45733</v>
      </c>
      <c r="F979" s="8">
        <v>46007</v>
      </c>
      <c r="G979" s="8">
        <v>46007</v>
      </c>
      <c r="H979" s="28"/>
      <c r="I979" s="15">
        <v>1139</v>
      </c>
      <c r="J979" s="15">
        <v>1056</v>
      </c>
      <c r="K979" s="22">
        <v>115245000</v>
      </c>
      <c r="L979" s="22">
        <v>12805000</v>
      </c>
      <c r="M979" s="13">
        <f t="shared" si="49"/>
        <v>0.71851852141090722</v>
      </c>
      <c r="N979" s="6">
        <v>82805667</v>
      </c>
      <c r="O979" s="6">
        <v>32439333</v>
      </c>
      <c r="P979" s="6">
        <f t="shared" si="48"/>
        <v>115245000</v>
      </c>
      <c r="Q979" s="7">
        <v>0</v>
      </c>
      <c r="R979" s="22">
        <v>0</v>
      </c>
      <c r="S979" s="7">
        <v>0</v>
      </c>
      <c r="T979" s="9">
        <v>0</v>
      </c>
      <c r="U979" s="24">
        <v>0</v>
      </c>
      <c r="V979" s="7"/>
      <c r="W979" s="26">
        <v>0</v>
      </c>
      <c r="X979" s="7" t="s">
        <v>2421</v>
      </c>
    </row>
    <row r="980" spans="1:24" x14ac:dyDescent="0.25">
      <c r="A980" s="7">
        <v>20251039</v>
      </c>
      <c r="B980" s="7" t="s">
        <v>2061</v>
      </c>
      <c r="C980" s="7" t="s">
        <v>1661</v>
      </c>
      <c r="D980" s="11">
        <v>9</v>
      </c>
      <c r="E980" s="8">
        <v>45734</v>
      </c>
      <c r="F980" s="8">
        <v>46008</v>
      </c>
      <c r="G980" s="8">
        <v>46008</v>
      </c>
      <c r="H980" s="28"/>
      <c r="I980" s="15">
        <v>494</v>
      </c>
      <c r="J980" s="15">
        <v>1066</v>
      </c>
      <c r="K980" s="22">
        <v>77724000</v>
      </c>
      <c r="L980" s="22">
        <v>8636000</v>
      </c>
      <c r="M980" s="13">
        <f t="shared" si="49"/>
        <v>0.71481481910349443</v>
      </c>
      <c r="N980" s="6">
        <v>55558267</v>
      </c>
      <c r="O980" s="6">
        <v>22165733</v>
      </c>
      <c r="P980" s="6">
        <f t="shared" si="48"/>
        <v>77724000</v>
      </c>
      <c r="Q980" s="7">
        <v>0</v>
      </c>
      <c r="R980" s="22">
        <v>0</v>
      </c>
      <c r="S980" s="7">
        <v>0</v>
      </c>
      <c r="T980" s="9">
        <v>0</v>
      </c>
      <c r="U980" s="24">
        <v>0</v>
      </c>
      <c r="V980" s="7"/>
      <c r="W980" s="26">
        <v>0</v>
      </c>
      <c r="X980" s="7" t="s">
        <v>2415</v>
      </c>
    </row>
    <row r="981" spans="1:24" x14ac:dyDescent="0.25">
      <c r="A981" s="7">
        <v>20251040</v>
      </c>
      <c r="B981" s="7" t="s">
        <v>838</v>
      </c>
      <c r="C981" s="7" t="s">
        <v>1662</v>
      </c>
      <c r="D981" s="11">
        <v>9</v>
      </c>
      <c r="E981" s="8">
        <v>45733</v>
      </c>
      <c r="F981" s="8">
        <v>46007</v>
      </c>
      <c r="G981" s="8">
        <v>46007</v>
      </c>
      <c r="H981" s="28"/>
      <c r="I981" s="15">
        <v>1165</v>
      </c>
      <c r="J981" s="15">
        <v>1054</v>
      </c>
      <c r="K981" s="22">
        <v>40068000</v>
      </c>
      <c r="L981" s="22">
        <v>4452000</v>
      </c>
      <c r="M981" s="13">
        <f t="shared" si="49"/>
        <v>0.71851851851851856</v>
      </c>
      <c r="N981" s="6">
        <v>28789600</v>
      </c>
      <c r="O981" s="6">
        <v>11278400</v>
      </c>
      <c r="P981" s="6">
        <f t="shared" si="48"/>
        <v>40068000</v>
      </c>
      <c r="Q981" s="7">
        <v>0</v>
      </c>
      <c r="R981" s="22">
        <v>0</v>
      </c>
      <c r="S981" s="7">
        <v>0</v>
      </c>
      <c r="T981" s="9">
        <v>0</v>
      </c>
      <c r="U981" s="24">
        <v>0</v>
      </c>
      <c r="V981" s="7"/>
      <c r="W981" s="26">
        <v>0</v>
      </c>
      <c r="X981" s="7" t="s">
        <v>2421</v>
      </c>
    </row>
    <row r="982" spans="1:24" x14ac:dyDescent="0.25">
      <c r="A982" s="7">
        <v>20251041</v>
      </c>
      <c r="B982" s="7" t="s">
        <v>782</v>
      </c>
      <c r="C982" s="7" t="s">
        <v>1663</v>
      </c>
      <c r="D982" s="11">
        <v>9</v>
      </c>
      <c r="E982" s="8">
        <v>45733</v>
      </c>
      <c r="F982" s="8">
        <v>46007</v>
      </c>
      <c r="G982" s="8">
        <v>46007</v>
      </c>
      <c r="H982" s="28"/>
      <c r="I982" s="15">
        <v>1127</v>
      </c>
      <c r="J982" s="15">
        <v>1057</v>
      </c>
      <c r="K982" s="22">
        <v>45144000</v>
      </c>
      <c r="L982" s="22">
        <v>5016000</v>
      </c>
      <c r="M982" s="13">
        <f t="shared" si="49"/>
        <v>0.71851851851851856</v>
      </c>
      <c r="N982" s="6">
        <v>32436800</v>
      </c>
      <c r="O982" s="6">
        <v>12707200</v>
      </c>
      <c r="P982" s="6">
        <f t="shared" si="48"/>
        <v>45144000</v>
      </c>
      <c r="Q982" s="7">
        <v>0</v>
      </c>
      <c r="R982" s="22">
        <v>0</v>
      </c>
      <c r="S982" s="7">
        <v>0</v>
      </c>
      <c r="T982" s="9">
        <v>0</v>
      </c>
      <c r="U982" s="24">
        <v>0</v>
      </c>
      <c r="V982" s="7"/>
      <c r="W982" s="26">
        <v>0</v>
      </c>
      <c r="X982" s="7" t="s">
        <v>2398</v>
      </c>
    </row>
    <row r="983" spans="1:24" x14ac:dyDescent="0.25">
      <c r="A983" s="7">
        <v>20251042</v>
      </c>
      <c r="B983" s="7" t="s">
        <v>404</v>
      </c>
      <c r="C983" s="7" t="s">
        <v>1664</v>
      </c>
      <c r="D983" s="11">
        <v>9</v>
      </c>
      <c r="E983" s="8">
        <v>45735</v>
      </c>
      <c r="F983" s="8">
        <v>46009</v>
      </c>
      <c r="G983" s="8">
        <v>46009</v>
      </c>
      <c r="H983" s="28"/>
      <c r="I983" s="15">
        <v>1123</v>
      </c>
      <c r="J983" s="15">
        <v>1088</v>
      </c>
      <c r="K983" s="22">
        <v>45144000</v>
      </c>
      <c r="L983" s="22">
        <v>5016000</v>
      </c>
      <c r="M983" s="13">
        <f t="shared" si="49"/>
        <v>0.71111111111111114</v>
      </c>
      <c r="N983" s="6">
        <v>32102400</v>
      </c>
      <c r="O983" s="6">
        <v>13041600</v>
      </c>
      <c r="P983" s="6">
        <f t="shared" si="48"/>
        <v>45144000</v>
      </c>
      <c r="Q983" s="7">
        <v>0</v>
      </c>
      <c r="R983" s="22">
        <v>0</v>
      </c>
      <c r="S983" s="7">
        <v>0</v>
      </c>
      <c r="T983" s="9">
        <v>0</v>
      </c>
      <c r="U983" s="24">
        <v>0</v>
      </c>
      <c r="V983" s="7"/>
      <c r="W983" s="26">
        <v>0</v>
      </c>
      <c r="X983" s="7" t="s">
        <v>2421</v>
      </c>
    </row>
    <row r="984" spans="1:24" x14ac:dyDescent="0.25">
      <c r="A984" s="7">
        <v>20251043</v>
      </c>
      <c r="B984" s="7" t="s">
        <v>2329</v>
      </c>
      <c r="C984" s="7" t="s">
        <v>2369</v>
      </c>
      <c r="D984" s="11">
        <v>6</v>
      </c>
      <c r="E984" s="8">
        <v>45733</v>
      </c>
      <c r="F984" s="8">
        <v>46007</v>
      </c>
      <c r="G984" s="8">
        <v>46007</v>
      </c>
      <c r="H984" s="28"/>
      <c r="I984" s="15">
        <v>1169</v>
      </c>
      <c r="J984" s="15">
        <v>1062</v>
      </c>
      <c r="K984" s="22">
        <v>30096000</v>
      </c>
      <c r="L984" s="22">
        <v>5016000</v>
      </c>
      <c r="M984" s="13">
        <f t="shared" si="49"/>
        <v>1</v>
      </c>
      <c r="N984" s="6">
        <v>30096000</v>
      </c>
      <c r="O984" s="6">
        <v>0</v>
      </c>
      <c r="P984" s="6">
        <f t="shared" si="48"/>
        <v>30096000</v>
      </c>
      <c r="Q984" s="7">
        <v>1</v>
      </c>
      <c r="R984" s="22">
        <v>0</v>
      </c>
      <c r="S984" s="7">
        <v>0</v>
      </c>
      <c r="T984" s="9">
        <v>0</v>
      </c>
      <c r="U984" s="24">
        <v>0</v>
      </c>
      <c r="V984" s="7"/>
      <c r="W984" s="26">
        <v>0</v>
      </c>
      <c r="X984" s="7" t="s">
        <v>2406</v>
      </c>
    </row>
    <row r="985" spans="1:24" x14ac:dyDescent="0.25">
      <c r="A985" s="7">
        <v>20251044</v>
      </c>
      <c r="B985" s="7" t="s">
        <v>2330</v>
      </c>
      <c r="C985" s="7" t="s">
        <v>2370</v>
      </c>
      <c r="D985" s="11">
        <v>6</v>
      </c>
      <c r="E985" s="8">
        <v>45734</v>
      </c>
      <c r="F985" s="8">
        <v>46008</v>
      </c>
      <c r="G985" s="8">
        <v>46008</v>
      </c>
      <c r="H985" s="28"/>
      <c r="I985" s="15">
        <v>1154</v>
      </c>
      <c r="J985" s="15">
        <v>1063</v>
      </c>
      <c r="K985" s="22">
        <v>23934000</v>
      </c>
      <c r="L985" s="22">
        <v>3989000</v>
      </c>
      <c r="M985" s="13">
        <f t="shared" si="49"/>
        <v>1</v>
      </c>
      <c r="N985" s="6">
        <v>23934000</v>
      </c>
      <c r="O985" s="6">
        <v>0</v>
      </c>
      <c r="P985" s="6">
        <f t="shared" si="48"/>
        <v>23934000</v>
      </c>
      <c r="Q985" s="7">
        <v>1</v>
      </c>
      <c r="R985" s="22">
        <v>0</v>
      </c>
      <c r="S985" s="7">
        <v>0</v>
      </c>
      <c r="T985" s="9">
        <v>0</v>
      </c>
      <c r="U985" s="24">
        <v>0</v>
      </c>
      <c r="V985" s="7"/>
      <c r="W985" s="26">
        <v>0</v>
      </c>
      <c r="X985" s="7" t="s">
        <v>2406</v>
      </c>
    </row>
    <row r="986" spans="1:24" x14ac:dyDescent="0.25">
      <c r="A986" s="7">
        <v>20251045</v>
      </c>
      <c r="B986" s="7" t="s">
        <v>2331</v>
      </c>
      <c r="C986" s="7" t="s">
        <v>1350</v>
      </c>
      <c r="D986" s="11">
        <v>6</v>
      </c>
      <c r="E986" s="8">
        <v>45734</v>
      </c>
      <c r="F986" s="8">
        <v>46008</v>
      </c>
      <c r="G986" s="8">
        <v>46008</v>
      </c>
      <c r="H986" s="28"/>
      <c r="I986" s="15">
        <v>1155</v>
      </c>
      <c r="J986" s="15">
        <v>1064</v>
      </c>
      <c r="K986" s="22">
        <v>13728000</v>
      </c>
      <c r="L986" s="22">
        <v>2288000</v>
      </c>
      <c r="M986" s="13">
        <f t="shared" si="49"/>
        <v>1</v>
      </c>
      <c r="N986" s="6">
        <v>13728000</v>
      </c>
      <c r="O986" s="6">
        <v>0</v>
      </c>
      <c r="P986" s="6">
        <f t="shared" si="48"/>
        <v>13728000</v>
      </c>
      <c r="Q986" s="7">
        <v>1</v>
      </c>
      <c r="R986" s="22">
        <v>0</v>
      </c>
      <c r="S986" s="7">
        <v>0</v>
      </c>
      <c r="T986" s="9">
        <v>0</v>
      </c>
      <c r="U986" s="24">
        <v>0</v>
      </c>
      <c r="V986" s="7"/>
      <c r="W986" s="26">
        <v>0</v>
      </c>
      <c r="X986" s="7" t="s">
        <v>2406</v>
      </c>
    </row>
    <row r="987" spans="1:24" x14ac:dyDescent="0.25">
      <c r="A987" s="7">
        <v>20251046</v>
      </c>
      <c r="B987" s="7" t="s">
        <v>712</v>
      </c>
      <c r="C987" s="7" t="s">
        <v>1665</v>
      </c>
      <c r="D987" s="11">
        <v>7</v>
      </c>
      <c r="E987" s="8">
        <v>45737</v>
      </c>
      <c r="F987" s="8">
        <v>46021</v>
      </c>
      <c r="G987" s="8">
        <v>46021</v>
      </c>
      <c r="H987" s="28"/>
      <c r="I987" s="15">
        <v>1167</v>
      </c>
      <c r="J987" s="15">
        <v>1069</v>
      </c>
      <c r="K987" s="22">
        <v>31164000</v>
      </c>
      <c r="L987" s="22">
        <v>4452000</v>
      </c>
      <c r="M987" s="13">
        <f t="shared" si="49"/>
        <v>0.90476190476190477</v>
      </c>
      <c r="N987" s="6">
        <v>28196000</v>
      </c>
      <c r="O987" s="6">
        <v>13356000</v>
      </c>
      <c r="P987" s="6">
        <f t="shared" si="48"/>
        <v>41552000</v>
      </c>
      <c r="Q987" s="7">
        <v>1</v>
      </c>
      <c r="R987" s="22">
        <v>10388000</v>
      </c>
      <c r="S987" s="7">
        <v>0</v>
      </c>
      <c r="T987" s="9">
        <v>0</v>
      </c>
      <c r="U987" s="24">
        <v>0</v>
      </c>
      <c r="V987" s="7"/>
      <c r="W987" s="26">
        <v>0</v>
      </c>
      <c r="X987" s="7" t="s">
        <v>2413</v>
      </c>
    </row>
    <row r="988" spans="1:24" x14ac:dyDescent="0.25">
      <c r="A988" s="7">
        <v>20251047</v>
      </c>
      <c r="B988" s="7" t="s">
        <v>1077</v>
      </c>
      <c r="C988" s="7" t="s">
        <v>1666</v>
      </c>
      <c r="D988" s="11">
        <v>9</v>
      </c>
      <c r="E988" s="8">
        <v>45735</v>
      </c>
      <c r="F988" s="8">
        <v>46009</v>
      </c>
      <c r="G988" s="8">
        <v>46009</v>
      </c>
      <c r="H988" s="28"/>
      <c r="I988" s="15">
        <v>1179</v>
      </c>
      <c r="J988" s="15">
        <v>1083</v>
      </c>
      <c r="K988" s="22">
        <v>84429000</v>
      </c>
      <c r="L988" s="22">
        <v>9381000</v>
      </c>
      <c r="M988" s="13">
        <f t="shared" si="49"/>
        <v>0.71111111111111114</v>
      </c>
      <c r="N988" s="6">
        <v>60038400</v>
      </c>
      <c r="O988" s="6">
        <v>24390600</v>
      </c>
      <c r="P988" s="6">
        <f t="shared" si="48"/>
        <v>84429000</v>
      </c>
      <c r="Q988" s="7">
        <v>0</v>
      </c>
      <c r="R988" s="22">
        <v>0</v>
      </c>
      <c r="S988" s="7">
        <v>0</v>
      </c>
      <c r="T988" s="9">
        <v>0</v>
      </c>
      <c r="U988" s="24">
        <v>0</v>
      </c>
      <c r="V988" s="7"/>
      <c r="W988" s="26">
        <v>0</v>
      </c>
      <c r="X988" s="7" t="s">
        <v>2421</v>
      </c>
    </row>
    <row r="989" spans="1:24" x14ac:dyDescent="0.25">
      <c r="A989" s="7">
        <v>20251048</v>
      </c>
      <c r="B989" s="7" t="s">
        <v>1078</v>
      </c>
      <c r="C989" s="7" t="s">
        <v>1667</v>
      </c>
      <c r="D989" s="11">
        <v>9</v>
      </c>
      <c r="E989" s="8">
        <v>45735</v>
      </c>
      <c r="F989" s="8">
        <v>46009</v>
      </c>
      <c r="G989" s="8">
        <v>46009</v>
      </c>
      <c r="H989" s="28"/>
      <c r="I989" s="15">
        <v>1180</v>
      </c>
      <c r="J989" s="15">
        <v>1085</v>
      </c>
      <c r="K989" s="22">
        <v>26379000</v>
      </c>
      <c r="L989" s="22">
        <v>2931000</v>
      </c>
      <c r="M989" s="13">
        <f t="shared" si="49"/>
        <v>0.71111111111111114</v>
      </c>
      <c r="N989" s="6">
        <v>18758400</v>
      </c>
      <c r="O989" s="6">
        <v>7620600</v>
      </c>
      <c r="P989" s="6">
        <f t="shared" si="48"/>
        <v>26379000</v>
      </c>
      <c r="Q989" s="7">
        <v>0</v>
      </c>
      <c r="R989" s="22">
        <v>0</v>
      </c>
      <c r="S989" s="7">
        <v>0</v>
      </c>
      <c r="T989" s="9">
        <v>0</v>
      </c>
      <c r="U989" s="24">
        <v>0</v>
      </c>
      <c r="V989" s="7"/>
      <c r="W989" s="26">
        <v>0</v>
      </c>
      <c r="X989" s="7" t="s">
        <v>2421</v>
      </c>
    </row>
    <row r="990" spans="1:24" x14ac:dyDescent="0.25">
      <c r="A990" s="7">
        <v>20251049</v>
      </c>
      <c r="B990" s="7" t="s">
        <v>675</v>
      </c>
      <c r="C990" s="7" t="s">
        <v>1668</v>
      </c>
      <c r="D990" s="11">
        <v>9</v>
      </c>
      <c r="E990" s="8">
        <v>45735</v>
      </c>
      <c r="F990" s="8">
        <v>46009</v>
      </c>
      <c r="G990" s="8">
        <v>46009</v>
      </c>
      <c r="H990" s="28"/>
      <c r="I990" s="15">
        <v>791</v>
      </c>
      <c r="J990" s="15">
        <v>1077</v>
      </c>
      <c r="K990" s="22">
        <v>84429000</v>
      </c>
      <c r="L990" s="22">
        <v>9381000</v>
      </c>
      <c r="M990" s="13">
        <f t="shared" si="49"/>
        <v>0.71111111111111114</v>
      </c>
      <c r="N990" s="6">
        <v>60038400</v>
      </c>
      <c r="O990" s="6">
        <v>24390600</v>
      </c>
      <c r="P990" s="6">
        <f t="shared" si="48"/>
        <v>84429000</v>
      </c>
      <c r="Q990" s="7">
        <v>0</v>
      </c>
      <c r="R990" s="22">
        <v>0</v>
      </c>
      <c r="S990" s="7">
        <v>0</v>
      </c>
      <c r="T990" s="9">
        <v>0</v>
      </c>
      <c r="U990" s="24">
        <v>0</v>
      </c>
      <c r="V990" s="7"/>
      <c r="W990" s="26">
        <v>0</v>
      </c>
      <c r="X990" s="7" t="s">
        <v>2398</v>
      </c>
    </row>
    <row r="991" spans="1:24" x14ac:dyDescent="0.25">
      <c r="A991" s="7">
        <v>20251050</v>
      </c>
      <c r="B991" s="7" t="s">
        <v>670</v>
      </c>
      <c r="C991" s="7" t="s">
        <v>1669</v>
      </c>
      <c r="D991" s="11">
        <v>7</v>
      </c>
      <c r="E991" s="8">
        <v>45736</v>
      </c>
      <c r="F991" s="8">
        <v>45949</v>
      </c>
      <c r="G991" s="8">
        <v>45949</v>
      </c>
      <c r="H991" s="28"/>
      <c r="I991" s="15">
        <v>1172</v>
      </c>
      <c r="J991" s="15">
        <v>1097</v>
      </c>
      <c r="K991" s="22">
        <v>45752000</v>
      </c>
      <c r="L991" s="22">
        <v>6536000</v>
      </c>
      <c r="M991" s="13">
        <f t="shared" si="49"/>
        <v>0.90952380223815354</v>
      </c>
      <c r="N991" s="6">
        <v>41612533</v>
      </c>
      <c r="O991" s="6">
        <v>4139467</v>
      </c>
      <c r="P991" s="6">
        <f t="shared" si="48"/>
        <v>45752000</v>
      </c>
      <c r="Q991" s="7">
        <v>0</v>
      </c>
      <c r="R991" s="22">
        <v>0</v>
      </c>
      <c r="S991" s="7">
        <v>0</v>
      </c>
      <c r="T991" s="9">
        <v>0</v>
      </c>
      <c r="U991" s="24">
        <v>0</v>
      </c>
      <c r="V991" s="7"/>
      <c r="W991" s="26">
        <v>0</v>
      </c>
      <c r="X991" s="7" t="s">
        <v>2413</v>
      </c>
    </row>
    <row r="992" spans="1:24" x14ac:dyDescent="0.25">
      <c r="A992" s="7">
        <v>20251051</v>
      </c>
      <c r="B992" s="7" t="s">
        <v>207</v>
      </c>
      <c r="C992" s="7" t="s">
        <v>1276</v>
      </c>
      <c r="D992" s="11">
        <v>8</v>
      </c>
      <c r="E992" s="8">
        <v>45735</v>
      </c>
      <c r="F992" s="8">
        <v>45979</v>
      </c>
      <c r="G992" s="8">
        <v>45979</v>
      </c>
      <c r="H992" s="28"/>
      <c r="I992" s="15">
        <v>1173</v>
      </c>
      <c r="J992" s="15">
        <v>1098</v>
      </c>
      <c r="K992" s="22">
        <v>40128000</v>
      </c>
      <c r="L992" s="22">
        <v>5016000</v>
      </c>
      <c r="M992" s="13">
        <f t="shared" si="49"/>
        <v>0.8</v>
      </c>
      <c r="N992" s="6">
        <v>32102400</v>
      </c>
      <c r="O992" s="6">
        <v>8025600</v>
      </c>
      <c r="P992" s="6">
        <f t="shared" si="48"/>
        <v>40128000</v>
      </c>
      <c r="Q992" s="7">
        <v>0</v>
      </c>
      <c r="R992" s="22">
        <v>0</v>
      </c>
      <c r="S992" s="7">
        <v>0</v>
      </c>
      <c r="T992" s="9">
        <v>0</v>
      </c>
      <c r="U992" s="24">
        <v>0</v>
      </c>
      <c r="V992" s="7"/>
      <c r="W992" s="26">
        <v>0</v>
      </c>
      <c r="X992" s="7" t="s">
        <v>2413</v>
      </c>
    </row>
    <row r="993" spans="1:24" x14ac:dyDescent="0.25">
      <c r="A993" s="7">
        <v>20251052</v>
      </c>
      <c r="B993" s="7" t="s">
        <v>576</v>
      </c>
      <c r="C993" s="7" t="s">
        <v>551</v>
      </c>
      <c r="D993" s="11">
        <v>8</v>
      </c>
      <c r="E993" s="8">
        <v>45737</v>
      </c>
      <c r="F993" s="8">
        <v>45981</v>
      </c>
      <c r="G993" s="8">
        <v>45981</v>
      </c>
      <c r="H993" s="28"/>
      <c r="I993" s="15">
        <v>1174</v>
      </c>
      <c r="J993" s="15">
        <v>1099</v>
      </c>
      <c r="K993" s="22">
        <v>35616000</v>
      </c>
      <c r="L993" s="22">
        <v>4452000</v>
      </c>
      <c r="M993" s="13">
        <f t="shared" si="49"/>
        <v>0.79166666666666663</v>
      </c>
      <c r="N993" s="6">
        <v>28196000</v>
      </c>
      <c r="O993" s="6">
        <v>7420000</v>
      </c>
      <c r="P993" s="6">
        <f t="shared" si="48"/>
        <v>35616000</v>
      </c>
      <c r="Q993" s="7">
        <v>0</v>
      </c>
      <c r="R993" s="22">
        <v>0</v>
      </c>
      <c r="S993" s="7">
        <v>0</v>
      </c>
      <c r="T993" s="9">
        <v>0</v>
      </c>
      <c r="U993" s="24">
        <v>0</v>
      </c>
      <c r="V993" s="7"/>
      <c r="W993" s="26">
        <v>0</v>
      </c>
      <c r="X993" s="7" t="s">
        <v>2413</v>
      </c>
    </row>
    <row r="994" spans="1:24" x14ac:dyDescent="0.25">
      <c r="A994" s="7">
        <v>20251053</v>
      </c>
      <c r="B994" s="7" t="s">
        <v>1079</v>
      </c>
      <c r="C994" s="7" t="s">
        <v>1670</v>
      </c>
      <c r="D994" s="11">
        <v>7</v>
      </c>
      <c r="E994" s="8">
        <v>45742</v>
      </c>
      <c r="F994" s="8">
        <v>45981</v>
      </c>
      <c r="G994" s="8">
        <v>45981</v>
      </c>
      <c r="H994" s="28"/>
      <c r="I994" s="15">
        <v>1150</v>
      </c>
      <c r="J994" s="15">
        <v>1128</v>
      </c>
      <c r="K994" s="22">
        <v>27923000</v>
      </c>
      <c r="L994" s="22">
        <v>3989000</v>
      </c>
      <c r="M994" s="13">
        <f t="shared" si="49"/>
        <v>0.88095236901479068</v>
      </c>
      <c r="N994" s="6">
        <v>24598833</v>
      </c>
      <c r="O994" s="6">
        <v>9972500</v>
      </c>
      <c r="P994" s="6">
        <f t="shared" si="48"/>
        <v>34571333</v>
      </c>
      <c r="Q994" s="7">
        <v>1</v>
      </c>
      <c r="R994" s="22">
        <v>6648333</v>
      </c>
      <c r="S994" s="7">
        <v>0</v>
      </c>
      <c r="T994" s="9">
        <v>0</v>
      </c>
      <c r="U994" s="24">
        <v>0</v>
      </c>
      <c r="V994" s="7"/>
      <c r="W994" s="26">
        <v>0</v>
      </c>
      <c r="X994" s="7" t="s">
        <v>2413</v>
      </c>
    </row>
    <row r="995" spans="1:24" x14ac:dyDescent="0.25">
      <c r="A995" s="7">
        <v>20251054</v>
      </c>
      <c r="B995" s="7" t="s">
        <v>592</v>
      </c>
      <c r="C995" s="7" t="s">
        <v>696</v>
      </c>
      <c r="D995" s="11">
        <v>8</v>
      </c>
      <c r="E995" s="8">
        <v>45737</v>
      </c>
      <c r="F995" s="8">
        <v>45981</v>
      </c>
      <c r="G995" s="8">
        <v>45981</v>
      </c>
      <c r="H995" s="28"/>
      <c r="I995" s="15">
        <v>1135</v>
      </c>
      <c r="J995" s="15">
        <v>1094</v>
      </c>
      <c r="K995" s="22">
        <v>52288000</v>
      </c>
      <c r="L995" s="22">
        <v>6536000</v>
      </c>
      <c r="M995" s="13">
        <f t="shared" si="49"/>
        <v>0.79166667304161564</v>
      </c>
      <c r="N995" s="6">
        <v>41394667</v>
      </c>
      <c r="O995" s="6">
        <v>10893333</v>
      </c>
      <c r="P995" s="6">
        <f t="shared" si="48"/>
        <v>52288000</v>
      </c>
      <c r="Q995" s="7">
        <v>0</v>
      </c>
      <c r="R995" s="22">
        <v>0</v>
      </c>
      <c r="S995" s="7">
        <v>0</v>
      </c>
      <c r="T995" s="9">
        <v>0</v>
      </c>
      <c r="U995" s="24">
        <v>0</v>
      </c>
      <c r="V995" s="7"/>
      <c r="W995" s="26">
        <v>0</v>
      </c>
      <c r="X995" s="7" t="s">
        <v>2413</v>
      </c>
    </row>
    <row r="996" spans="1:24" x14ac:dyDescent="0.25">
      <c r="A996" s="7">
        <v>20251055</v>
      </c>
      <c r="B996" s="7" t="s">
        <v>575</v>
      </c>
      <c r="C996" s="7" t="s">
        <v>1671</v>
      </c>
      <c r="D996" s="11">
        <v>8</v>
      </c>
      <c r="E996" s="8">
        <v>45741</v>
      </c>
      <c r="F996" s="8">
        <v>45985</v>
      </c>
      <c r="G996" s="8">
        <v>45985</v>
      </c>
      <c r="H996" s="28"/>
      <c r="I996" s="15">
        <v>1175</v>
      </c>
      <c r="J996" s="15">
        <v>1100</v>
      </c>
      <c r="K996" s="22">
        <v>69088000</v>
      </c>
      <c r="L996" s="22">
        <v>8636000</v>
      </c>
      <c r="M996" s="13">
        <f t="shared" si="49"/>
        <v>0.77500000000000002</v>
      </c>
      <c r="N996" s="6">
        <v>53543200</v>
      </c>
      <c r="O996" s="6">
        <v>15544800</v>
      </c>
      <c r="P996" s="6">
        <f t="shared" si="48"/>
        <v>69088000</v>
      </c>
      <c r="Q996" s="7">
        <v>0</v>
      </c>
      <c r="R996" s="22">
        <v>0</v>
      </c>
      <c r="S996" s="7">
        <v>0</v>
      </c>
      <c r="T996" s="9">
        <v>0</v>
      </c>
      <c r="U996" s="24">
        <v>0</v>
      </c>
      <c r="V996" s="7"/>
      <c r="W996" s="26">
        <v>0</v>
      </c>
      <c r="X996" s="7" t="s">
        <v>2413</v>
      </c>
    </row>
    <row r="997" spans="1:24" x14ac:dyDescent="0.25">
      <c r="A997" s="7">
        <v>20251056</v>
      </c>
      <c r="B997" s="7" t="s">
        <v>118</v>
      </c>
      <c r="C997" s="7" t="s">
        <v>1672</v>
      </c>
      <c r="D997" s="11">
        <v>7</v>
      </c>
      <c r="E997" s="8">
        <v>45737</v>
      </c>
      <c r="F997" s="8">
        <v>45981</v>
      </c>
      <c r="G997" s="8">
        <v>45981</v>
      </c>
      <c r="H997" s="28"/>
      <c r="I997" s="15">
        <v>1168</v>
      </c>
      <c r="J997" s="15">
        <v>1095</v>
      </c>
      <c r="K997" s="22">
        <v>40439000</v>
      </c>
      <c r="L997" s="22">
        <v>5777000</v>
      </c>
      <c r="M997" s="13">
        <f t="shared" si="49"/>
        <v>0.9047619130047726</v>
      </c>
      <c r="N997" s="6">
        <v>36587667</v>
      </c>
      <c r="O997" s="6">
        <v>9628333</v>
      </c>
      <c r="P997" s="6">
        <f t="shared" si="48"/>
        <v>46216000</v>
      </c>
      <c r="Q997" s="7">
        <v>1</v>
      </c>
      <c r="R997" s="22">
        <v>5777000</v>
      </c>
      <c r="S997" s="7">
        <v>0</v>
      </c>
      <c r="T997" s="9">
        <v>0</v>
      </c>
      <c r="U997" s="24">
        <v>0</v>
      </c>
      <c r="V997" s="7"/>
      <c r="W997" s="26">
        <v>0</v>
      </c>
      <c r="X997" s="7" t="s">
        <v>2413</v>
      </c>
    </row>
    <row r="998" spans="1:24" x14ac:dyDescent="0.25">
      <c r="A998" s="7">
        <v>20251057</v>
      </c>
      <c r="B998" s="7" t="s">
        <v>1080</v>
      </c>
      <c r="C998" s="7" t="s">
        <v>1673</v>
      </c>
      <c r="D998" s="11">
        <v>9</v>
      </c>
      <c r="E998" s="8">
        <v>45734</v>
      </c>
      <c r="F998" s="8">
        <v>46008</v>
      </c>
      <c r="G998" s="8">
        <v>46008</v>
      </c>
      <c r="H998" s="28"/>
      <c r="I998" s="15">
        <v>1216</v>
      </c>
      <c r="J998" s="15">
        <v>1070</v>
      </c>
      <c r="K998" s="22">
        <v>33084000</v>
      </c>
      <c r="L998" s="22">
        <v>3676000</v>
      </c>
      <c r="M998" s="13">
        <f t="shared" si="49"/>
        <v>0.71481480473945114</v>
      </c>
      <c r="N998" s="6">
        <v>23648933</v>
      </c>
      <c r="O998" s="6">
        <v>9435067</v>
      </c>
      <c r="P998" s="6">
        <f t="shared" si="48"/>
        <v>33084000</v>
      </c>
      <c r="Q998" s="7">
        <v>0</v>
      </c>
      <c r="R998" s="22">
        <v>0</v>
      </c>
      <c r="S998" s="7">
        <v>0</v>
      </c>
      <c r="T998" s="9">
        <v>0</v>
      </c>
      <c r="U998" s="24">
        <v>0</v>
      </c>
      <c r="V998" s="7"/>
      <c r="W998" s="26">
        <v>0</v>
      </c>
      <c r="X998" s="7" t="s">
        <v>2391</v>
      </c>
    </row>
    <row r="999" spans="1:24" x14ac:dyDescent="0.25">
      <c r="A999" s="7">
        <v>20251058</v>
      </c>
      <c r="B999" s="7" t="s">
        <v>569</v>
      </c>
      <c r="C999" s="7" t="s">
        <v>1672</v>
      </c>
      <c r="D999" s="11">
        <v>7</v>
      </c>
      <c r="E999" s="8">
        <v>45741</v>
      </c>
      <c r="F999" s="8">
        <v>45985</v>
      </c>
      <c r="G999" s="8">
        <v>45985</v>
      </c>
      <c r="H999" s="28"/>
      <c r="I999" s="15">
        <v>1157</v>
      </c>
      <c r="J999" s="15">
        <v>1106</v>
      </c>
      <c r="K999" s="22">
        <v>40439000</v>
      </c>
      <c r="L999" s="22">
        <v>5777000</v>
      </c>
      <c r="M999" s="13">
        <f t="shared" si="49"/>
        <v>0.88571428571428568</v>
      </c>
      <c r="N999" s="6">
        <v>35817400</v>
      </c>
      <c r="O999" s="6">
        <v>10398600</v>
      </c>
      <c r="P999" s="6">
        <f t="shared" si="48"/>
        <v>46216000</v>
      </c>
      <c r="Q999" s="7">
        <v>1</v>
      </c>
      <c r="R999" s="22">
        <v>5777000</v>
      </c>
      <c r="S999" s="7">
        <v>0</v>
      </c>
      <c r="T999" s="9">
        <v>0</v>
      </c>
      <c r="U999" s="24">
        <v>0</v>
      </c>
      <c r="V999" s="7"/>
      <c r="W999" s="26">
        <v>0</v>
      </c>
      <c r="X999" s="7" t="s">
        <v>2413</v>
      </c>
    </row>
    <row r="1000" spans="1:24" x14ac:dyDescent="0.25">
      <c r="A1000" s="7">
        <v>20251059</v>
      </c>
      <c r="B1000" s="7" t="s">
        <v>1081</v>
      </c>
      <c r="C1000" s="7" t="s">
        <v>1674</v>
      </c>
      <c r="D1000" s="11">
        <v>8.5</v>
      </c>
      <c r="E1000" s="8">
        <v>45735</v>
      </c>
      <c r="F1000" s="8">
        <v>45994</v>
      </c>
      <c r="G1000" s="8">
        <v>45994</v>
      </c>
      <c r="H1000" s="28"/>
      <c r="I1000" s="15">
        <v>1099</v>
      </c>
      <c r="J1000" s="15">
        <v>1096</v>
      </c>
      <c r="K1000" s="22">
        <v>42636000</v>
      </c>
      <c r="L1000" s="22">
        <v>5016000</v>
      </c>
      <c r="M1000" s="13">
        <f t="shared" si="49"/>
        <v>0.75294117647058822</v>
      </c>
      <c r="N1000" s="6">
        <v>32102400</v>
      </c>
      <c r="O1000" s="6">
        <v>10533600</v>
      </c>
      <c r="P1000" s="6">
        <f t="shared" si="48"/>
        <v>42636000</v>
      </c>
      <c r="Q1000" s="7">
        <v>0</v>
      </c>
      <c r="R1000" s="22">
        <v>0</v>
      </c>
      <c r="S1000" s="7">
        <v>0</v>
      </c>
      <c r="T1000" s="9">
        <v>0</v>
      </c>
      <c r="U1000" s="24">
        <v>0</v>
      </c>
      <c r="V1000" s="7"/>
      <c r="W1000" s="26">
        <v>0</v>
      </c>
      <c r="X1000" s="7" t="s">
        <v>2413</v>
      </c>
    </row>
    <row r="1001" spans="1:24" x14ac:dyDescent="0.25">
      <c r="A1001" s="7">
        <v>20251060</v>
      </c>
      <c r="B1001" s="7" t="s">
        <v>663</v>
      </c>
      <c r="C1001" s="7" t="s">
        <v>864</v>
      </c>
      <c r="D1001" s="11">
        <v>7</v>
      </c>
      <c r="E1001" s="8">
        <v>45735</v>
      </c>
      <c r="F1001" s="8">
        <v>45979</v>
      </c>
      <c r="G1001" s="8">
        <v>45979</v>
      </c>
      <c r="H1001" s="28"/>
      <c r="I1001" s="15">
        <v>1156</v>
      </c>
      <c r="J1001" s="15">
        <v>1091</v>
      </c>
      <c r="K1001" s="22">
        <v>27923000</v>
      </c>
      <c r="L1001" s="22">
        <v>3989000</v>
      </c>
      <c r="M1001" s="13">
        <f t="shared" si="49"/>
        <v>0.91428571428571426</v>
      </c>
      <c r="N1001" s="6">
        <v>25529600</v>
      </c>
      <c r="O1001" s="6">
        <v>6382400</v>
      </c>
      <c r="P1001" s="6">
        <f t="shared" si="48"/>
        <v>31912000</v>
      </c>
      <c r="Q1001" s="7">
        <v>1</v>
      </c>
      <c r="R1001" s="22">
        <v>3989000</v>
      </c>
      <c r="S1001" s="7">
        <v>0</v>
      </c>
      <c r="T1001" s="9">
        <v>0</v>
      </c>
      <c r="U1001" s="24">
        <v>0</v>
      </c>
      <c r="V1001" s="7"/>
      <c r="W1001" s="26">
        <v>0</v>
      </c>
      <c r="X1001" s="7" t="s">
        <v>2406</v>
      </c>
    </row>
    <row r="1002" spans="1:24" x14ac:dyDescent="0.25">
      <c r="A1002" s="7">
        <v>20251061</v>
      </c>
      <c r="B1002" s="7" t="s">
        <v>318</v>
      </c>
      <c r="C1002" s="7" t="s">
        <v>1675</v>
      </c>
      <c r="D1002" s="11">
        <v>7</v>
      </c>
      <c r="E1002" s="8">
        <v>45737</v>
      </c>
      <c r="F1002" s="8">
        <v>45981</v>
      </c>
      <c r="G1002" s="8">
        <v>45981</v>
      </c>
      <c r="H1002" s="28"/>
      <c r="I1002" s="15">
        <v>1149</v>
      </c>
      <c r="J1002" s="15">
        <v>1090</v>
      </c>
      <c r="K1002" s="22">
        <v>40439000</v>
      </c>
      <c r="L1002" s="22">
        <v>5777000</v>
      </c>
      <c r="M1002" s="13">
        <f t="shared" si="49"/>
        <v>0.9047619130047726</v>
      </c>
      <c r="N1002" s="6">
        <v>36587667</v>
      </c>
      <c r="O1002" s="6">
        <v>9628333</v>
      </c>
      <c r="P1002" s="6">
        <f t="shared" si="48"/>
        <v>46216000</v>
      </c>
      <c r="Q1002" s="7">
        <v>1</v>
      </c>
      <c r="R1002" s="22">
        <v>5777000</v>
      </c>
      <c r="S1002" s="7">
        <v>0</v>
      </c>
      <c r="T1002" s="9">
        <v>0</v>
      </c>
      <c r="U1002" s="24">
        <v>0</v>
      </c>
      <c r="V1002" s="7"/>
      <c r="W1002" s="26">
        <v>0</v>
      </c>
      <c r="X1002" s="7" t="s">
        <v>2413</v>
      </c>
    </row>
    <row r="1003" spans="1:24" x14ac:dyDescent="0.25">
      <c r="A1003" s="7">
        <v>20251062</v>
      </c>
      <c r="B1003" s="7" t="s">
        <v>578</v>
      </c>
      <c r="C1003" s="7" t="s">
        <v>644</v>
      </c>
      <c r="D1003" s="11">
        <v>7</v>
      </c>
      <c r="E1003" s="8">
        <v>45735</v>
      </c>
      <c r="F1003" s="8">
        <v>45979</v>
      </c>
      <c r="G1003" s="8">
        <v>45979</v>
      </c>
      <c r="H1003" s="28"/>
      <c r="I1003" s="15">
        <v>1171</v>
      </c>
      <c r="J1003" s="15">
        <v>1073</v>
      </c>
      <c r="K1003" s="22">
        <v>31164000</v>
      </c>
      <c r="L1003" s="22">
        <v>4452000</v>
      </c>
      <c r="M1003" s="13">
        <f t="shared" si="49"/>
        <v>0.91428571428571426</v>
      </c>
      <c r="N1003" s="6">
        <v>28492800</v>
      </c>
      <c r="O1003" s="6">
        <v>7123200</v>
      </c>
      <c r="P1003" s="6">
        <f t="shared" si="48"/>
        <v>35616000</v>
      </c>
      <c r="Q1003" s="7">
        <v>1</v>
      </c>
      <c r="R1003" s="22">
        <v>4452000</v>
      </c>
      <c r="S1003" s="7">
        <v>0</v>
      </c>
      <c r="T1003" s="9">
        <v>0</v>
      </c>
      <c r="U1003" s="24">
        <v>0</v>
      </c>
      <c r="V1003" s="7"/>
      <c r="W1003" s="26">
        <v>0</v>
      </c>
      <c r="X1003" s="7" t="s">
        <v>2413</v>
      </c>
    </row>
    <row r="1004" spans="1:24" x14ac:dyDescent="0.25">
      <c r="A1004" s="7">
        <v>20251063</v>
      </c>
      <c r="B1004" s="7" t="s">
        <v>583</v>
      </c>
      <c r="C1004" s="7" t="s">
        <v>634</v>
      </c>
      <c r="D1004" s="11">
        <v>8</v>
      </c>
      <c r="E1004" s="8">
        <v>45737</v>
      </c>
      <c r="F1004" s="8">
        <v>45981</v>
      </c>
      <c r="G1004" s="8">
        <v>45981</v>
      </c>
      <c r="H1004" s="28"/>
      <c r="I1004" s="15">
        <v>1159</v>
      </c>
      <c r="J1004" s="15">
        <v>1102</v>
      </c>
      <c r="K1004" s="22">
        <v>52288000</v>
      </c>
      <c r="L1004" s="22">
        <v>6536000</v>
      </c>
      <c r="M1004" s="13">
        <f t="shared" si="49"/>
        <v>0.79166667304161564</v>
      </c>
      <c r="N1004" s="6">
        <v>41394667</v>
      </c>
      <c r="O1004" s="6">
        <v>10893333</v>
      </c>
      <c r="P1004" s="6">
        <f t="shared" si="48"/>
        <v>52288000</v>
      </c>
      <c r="Q1004" s="7">
        <v>0</v>
      </c>
      <c r="R1004" s="22">
        <v>0</v>
      </c>
      <c r="S1004" s="7">
        <v>0</v>
      </c>
      <c r="T1004" s="9">
        <v>0</v>
      </c>
      <c r="U1004" s="24">
        <v>0</v>
      </c>
      <c r="V1004" s="7"/>
      <c r="W1004" s="26">
        <v>0</v>
      </c>
      <c r="X1004" s="7" t="s">
        <v>2413</v>
      </c>
    </row>
    <row r="1005" spans="1:24" x14ac:dyDescent="0.25">
      <c r="A1005" s="7">
        <v>20251064</v>
      </c>
      <c r="B1005" s="7" t="s">
        <v>187</v>
      </c>
      <c r="C1005" s="7" t="s">
        <v>527</v>
      </c>
      <c r="D1005" s="11">
        <v>7</v>
      </c>
      <c r="E1005" s="8">
        <v>45737</v>
      </c>
      <c r="F1005" s="8">
        <v>45981</v>
      </c>
      <c r="G1005" s="8">
        <v>45981</v>
      </c>
      <c r="H1005" s="28"/>
      <c r="I1005" s="15">
        <v>1151</v>
      </c>
      <c r="J1005" s="15">
        <v>1093</v>
      </c>
      <c r="K1005" s="22">
        <v>40439000</v>
      </c>
      <c r="L1005" s="22">
        <v>5777000</v>
      </c>
      <c r="M1005" s="13">
        <f t="shared" si="49"/>
        <v>0.9047619130047726</v>
      </c>
      <c r="N1005" s="6">
        <v>36587667</v>
      </c>
      <c r="O1005" s="6">
        <v>9628333</v>
      </c>
      <c r="P1005" s="6">
        <f t="shared" si="48"/>
        <v>46216000</v>
      </c>
      <c r="Q1005" s="7">
        <v>1</v>
      </c>
      <c r="R1005" s="22">
        <v>5777000</v>
      </c>
      <c r="S1005" s="7">
        <v>0</v>
      </c>
      <c r="T1005" s="9">
        <v>0</v>
      </c>
      <c r="U1005" s="24">
        <v>0</v>
      </c>
      <c r="V1005" s="7"/>
      <c r="W1005" s="26">
        <v>0</v>
      </c>
      <c r="X1005" s="7" t="s">
        <v>2413</v>
      </c>
    </row>
    <row r="1006" spans="1:24" x14ac:dyDescent="0.25">
      <c r="A1006" s="7">
        <v>20251065</v>
      </c>
      <c r="B1006" s="7" t="s">
        <v>783</v>
      </c>
      <c r="C1006" s="7" t="s">
        <v>1676</v>
      </c>
      <c r="D1006" s="11">
        <v>9</v>
      </c>
      <c r="E1006" s="8">
        <v>45735</v>
      </c>
      <c r="F1006" s="8">
        <v>46009</v>
      </c>
      <c r="G1006" s="8">
        <v>46009</v>
      </c>
      <c r="H1006" s="28"/>
      <c r="I1006" s="15">
        <v>514</v>
      </c>
      <c r="J1006" s="15">
        <v>1087</v>
      </c>
      <c r="K1006" s="22">
        <v>58824000</v>
      </c>
      <c r="L1006" s="22">
        <v>6536000</v>
      </c>
      <c r="M1006" s="13">
        <f t="shared" si="49"/>
        <v>0.71111111111111114</v>
      </c>
      <c r="N1006" s="6">
        <v>41830400</v>
      </c>
      <c r="O1006" s="6">
        <v>16993600</v>
      </c>
      <c r="P1006" s="6">
        <f t="shared" si="48"/>
        <v>58824000</v>
      </c>
      <c r="Q1006" s="7">
        <v>0</v>
      </c>
      <c r="R1006" s="22">
        <v>0</v>
      </c>
      <c r="S1006" s="7">
        <v>0</v>
      </c>
      <c r="T1006" s="9">
        <v>0</v>
      </c>
      <c r="U1006" s="24">
        <v>0</v>
      </c>
      <c r="V1006" s="7"/>
      <c r="W1006" s="26">
        <v>0</v>
      </c>
      <c r="X1006" s="7" t="s">
        <v>2392</v>
      </c>
    </row>
    <row r="1007" spans="1:24" x14ac:dyDescent="0.25">
      <c r="A1007" s="7">
        <v>20251066</v>
      </c>
      <c r="B1007" s="7" t="s">
        <v>1082</v>
      </c>
      <c r="C1007" s="7" t="s">
        <v>1677</v>
      </c>
      <c r="D1007" s="11">
        <v>9</v>
      </c>
      <c r="E1007" s="8">
        <v>45743</v>
      </c>
      <c r="F1007" s="8">
        <v>46017</v>
      </c>
      <c r="G1007" s="8">
        <v>46017</v>
      </c>
      <c r="H1007" s="28"/>
      <c r="I1007" s="15">
        <v>894</v>
      </c>
      <c r="J1007" s="15">
        <v>1159</v>
      </c>
      <c r="K1007" s="22">
        <v>20799000</v>
      </c>
      <c r="L1007" s="22">
        <v>2311000</v>
      </c>
      <c r="M1007" s="13">
        <f t="shared" si="49"/>
        <v>0.68148146545506993</v>
      </c>
      <c r="N1007" s="6">
        <v>14174133</v>
      </c>
      <c r="O1007" s="6">
        <v>6624867</v>
      </c>
      <c r="P1007" s="6">
        <f t="shared" si="48"/>
        <v>20799000</v>
      </c>
      <c r="Q1007" s="7">
        <v>0</v>
      </c>
      <c r="R1007" s="22">
        <v>0</v>
      </c>
      <c r="S1007" s="7">
        <v>0</v>
      </c>
      <c r="T1007" s="9">
        <v>0</v>
      </c>
      <c r="U1007" s="24">
        <v>0</v>
      </c>
      <c r="V1007" s="7"/>
      <c r="W1007" s="26">
        <v>0</v>
      </c>
      <c r="X1007" s="7" t="s">
        <v>2392</v>
      </c>
    </row>
    <row r="1008" spans="1:24" x14ac:dyDescent="0.25">
      <c r="A1008" s="7">
        <v>20251067</v>
      </c>
      <c r="B1008" s="7" t="s">
        <v>1083</v>
      </c>
      <c r="C1008" s="7" t="s">
        <v>1678</v>
      </c>
      <c r="D1008" s="11">
        <v>9</v>
      </c>
      <c r="E1008" s="8">
        <v>45741</v>
      </c>
      <c r="F1008" s="8">
        <v>46015</v>
      </c>
      <c r="G1008" s="8">
        <v>46015</v>
      </c>
      <c r="H1008" s="28"/>
      <c r="I1008" s="15">
        <v>374</v>
      </c>
      <c r="J1008" s="15">
        <v>1140</v>
      </c>
      <c r="K1008" s="22">
        <v>33084000</v>
      </c>
      <c r="L1008" s="22">
        <v>3676000</v>
      </c>
      <c r="M1008" s="13">
        <f t="shared" si="49"/>
        <v>0.68888888888888888</v>
      </c>
      <c r="N1008" s="6">
        <v>22791200</v>
      </c>
      <c r="O1008" s="6">
        <v>10292800</v>
      </c>
      <c r="P1008" s="6">
        <f t="shared" si="48"/>
        <v>33084000</v>
      </c>
      <c r="Q1008" s="7">
        <v>0</v>
      </c>
      <c r="R1008" s="22">
        <v>0</v>
      </c>
      <c r="S1008" s="7">
        <v>0</v>
      </c>
      <c r="T1008" s="9">
        <v>0</v>
      </c>
      <c r="U1008" s="24">
        <v>0</v>
      </c>
      <c r="V1008" s="7"/>
      <c r="W1008" s="26">
        <v>0</v>
      </c>
      <c r="X1008" s="7" t="s">
        <v>2392</v>
      </c>
    </row>
    <row r="1009" spans="1:24" x14ac:dyDescent="0.25">
      <c r="A1009" s="7">
        <v>20251068</v>
      </c>
      <c r="B1009" s="7" t="s">
        <v>1084</v>
      </c>
      <c r="C1009" s="7" t="s">
        <v>1679</v>
      </c>
      <c r="D1009" s="11">
        <v>9</v>
      </c>
      <c r="E1009" s="8">
        <v>45742</v>
      </c>
      <c r="F1009" s="8">
        <v>46016</v>
      </c>
      <c r="G1009" s="8">
        <v>46016</v>
      </c>
      <c r="H1009" s="28"/>
      <c r="I1009" s="15">
        <v>685</v>
      </c>
      <c r="J1009" s="15">
        <v>1139</v>
      </c>
      <c r="K1009" s="22">
        <v>54000000</v>
      </c>
      <c r="L1009" s="22">
        <v>6000000</v>
      </c>
      <c r="M1009" s="13">
        <f t="shared" si="49"/>
        <v>0.68518518518518523</v>
      </c>
      <c r="N1009" s="6">
        <v>37000000</v>
      </c>
      <c r="O1009" s="6">
        <v>17000000</v>
      </c>
      <c r="P1009" s="6">
        <f t="shared" si="48"/>
        <v>54000000</v>
      </c>
      <c r="Q1009" s="7">
        <v>0</v>
      </c>
      <c r="R1009" s="22">
        <v>0</v>
      </c>
      <c r="S1009" s="7">
        <v>0</v>
      </c>
      <c r="T1009" s="9">
        <v>0</v>
      </c>
      <c r="U1009" s="24">
        <v>0</v>
      </c>
      <c r="V1009" s="7"/>
      <c r="W1009" s="26">
        <v>0</v>
      </c>
      <c r="X1009" s="7" t="s">
        <v>2392</v>
      </c>
    </row>
    <row r="1010" spans="1:24" x14ac:dyDescent="0.25">
      <c r="A1010" s="7">
        <v>20251069</v>
      </c>
      <c r="B1010" s="7" t="s">
        <v>615</v>
      </c>
      <c r="C1010" s="7" t="s">
        <v>1680</v>
      </c>
      <c r="D1010" s="11">
        <v>9</v>
      </c>
      <c r="E1010" s="8">
        <v>45747</v>
      </c>
      <c r="F1010" s="8">
        <v>46021</v>
      </c>
      <c r="G1010" s="8">
        <v>46021</v>
      </c>
      <c r="H1010" s="28"/>
      <c r="I1010" s="15">
        <v>1131</v>
      </c>
      <c r="J1010" s="15">
        <v>1101</v>
      </c>
      <c r="K1010" s="22">
        <v>58824000</v>
      </c>
      <c r="L1010" s="22">
        <v>6536000</v>
      </c>
      <c r="M1010" s="13">
        <f t="shared" si="49"/>
        <v>0.55555555555555558</v>
      </c>
      <c r="N1010" s="6">
        <v>32680000</v>
      </c>
      <c r="O1010" s="6">
        <v>26144000</v>
      </c>
      <c r="P1010" s="6">
        <f t="shared" si="48"/>
        <v>58824000</v>
      </c>
      <c r="Q1010" s="7">
        <v>0</v>
      </c>
      <c r="R1010" s="22">
        <v>0</v>
      </c>
      <c r="S1010" s="7">
        <v>0</v>
      </c>
      <c r="T1010" s="9">
        <v>0</v>
      </c>
      <c r="U1010" s="24">
        <v>0</v>
      </c>
      <c r="V1010" s="7"/>
      <c r="W1010" s="26">
        <v>0</v>
      </c>
      <c r="X1010" s="7" t="s">
        <v>2392</v>
      </c>
    </row>
    <row r="1011" spans="1:24" x14ac:dyDescent="0.25">
      <c r="A1011" s="7">
        <v>20251070</v>
      </c>
      <c r="B1011" s="7" t="s">
        <v>1725</v>
      </c>
      <c r="C1011" s="7" t="s">
        <v>1856</v>
      </c>
      <c r="D1011" s="11">
        <v>8</v>
      </c>
      <c r="E1011" s="8">
        <v>45755</v>
      </c>
      <c r="F1011" s="8">
        <v>45998</v>
      </c>
      <c r="G1011" s="8">
        <v>45998</v>
      </c>
      <c r="H1011" s="28"/>
      <c r="I1011" s="15" t="s">
        <v>1698</v>
      </c>
      <c r="J1011" s="15" t="s">
        <v>1698</v>
      </c>
      <c r="K1011" s="22" t="s">
        <v>1698</v>
      </c>
      <c r="L1011" s="22" t="str">
        <f t="shared" ref="L1011:L1013" si="50">K1011</f>
        <v>FONDIGER</v>
      </c>
      <c r="M1011" s="22" t="str">
        <f t="shared" ref="M1011:M1013" si="51">L1011</f>
        <v>FONDIGER</v>
      </c>
      <c r="N1011" s="6" t="s">
        <v>1698</v>
      </c>
      <c r="O1011" s="6" t="s">
        <v>1698</v>
      </c>
      <c r="P1011" s="6" t="s">
        <v>1698</v>
      </c>
      <c r="Q1011" s="7">
        <v>0</v>
      </c>
      <c r="R1011" s="22">
        <v>0</v>
      </c>
      <c r="S1011" s="7">
        <v>0</v>
      </c>
      <c r="T1011" s="9">
        <v>0</v>
      </c>
      <c r="U1011" s="24">
        <v>0</v>
      </c>
      <c r="V1011" s="7"/>
      <c r="W1011" s="26">
        <v>0</v>
      </c>
      <c r="X1011" s="7" t="s">
        <v>2406</v>
      </c>
    </row>
    <row r="1012" spans="1:24" x14ac:dyDescent="0.25">
      <c r="A1012" s="7">
        <v>20251071</v>
      </c>
      <c r="B1012" s="7" t="s">
        <v>1726</v>
      </c>
      <c r="C1012" s="7" t="s">
        <v>1859</v>
      </c>
      <c r="D1012" s="11">
        <v>8</v>
      </c>
      <c r="E1012" s="8">
        <v>45755</v>
      </c>
      <c r="F1012" s="8">
        <v>45998</v>
      </c>
      <c r="G1012" s="8">
        <v>45998</v>
      </c>
      <c r="H1012" s="28"/>
      <c r="I1012" s="15" t="s">
        <v>1698</v>
      </c>
      <c r="J1012" s="15" t="s">
        <v>1698</v>
      </c>
      <c r="K1012" s="22" t="s">
        <v>1698</v>
      </c>
      <c r="L1012" s="22" t="str">
        <f t="shared" si="50"/>
        <v>FONDIGER</v>
      </c>
      <c r="M1012" s="22" t="str">
        <f t="shared" si="51"/>
        <v>FONDIGER</v>
      </c>
      <c r="N1012" s="6" t="s">
        <v>1698</v>
      </c>
      <c r="O1012" s="6" t="s">
        <v>1698</v>
      </c>
      <c r="P1012" s="6" t="s">
        <v>1698</v>
      </c>
      <c r="Q1012" s="7">
        <v>0</v>
      </c>
      <c r="R1012" s="22">
        <v>0</v>
      </c>
      <c r="S1012" s="7">
        <v>0</v>
      </c>
      <c r="T1012" s="9">
        <v>0</v>
      </c>
      <c r="U1012" s="24">
        <v>0</v>
      </c>
      <c r="V1012" s="7"/>
      <c r="W1012" s="26">
        <v>0</v>
      </c>
      <c r="X1012" s="7" t="s">
        <v>2406</v>
      </c>
    </row>
    <row r="1013" spans="1:24" x14ac:dyDescent="0.25">
      <c r="A1013" s="7">
        <v>20251072</v>
      </c>
      <c r="B1013" s="7" t="s">
        <v>1975</v>
      </c>
      <c r="C1013" s="7" t="s">
        <v>1976</v>
      </c>
      <c r="D1013" s="11">
        <v>9</v>
      </c>
      <c r="E1013" s="8">
        <v>45785</v>
      </c>
      <c r="F1013" s="8">
        <v>46060</v>
      </c>
      <c r="G1013" s="8">
        <v>46060</v>
      </c>
      <c r="H1013" s="28"/>
      <c r="I1013" s="15" t="s">
        <v>1698</v>
      </c>
      <c r="J1013" s="15" t="s">
        <v>1698</v>
      </c>
      <c r="K1013" s="22" t="s">
        <v>1698</v>
      </c>
      <c r="L1013" s="22" t="str">
        <f t="shared" si="50"/>
        <v>FONDIGER</v>
      </c>
      <c r="M1013" s="22" t="str">
        <f t="shared" si="51"/>
        <v>FONDIGER</v>
      </c>
      <c r="N1013" s="6" t="s">
        <v>1698</v>
      </c>
      <c r="O1013" s="6" t="s">
        <v>1698</v>
      </c>
      <c r="P1013" s="6" t="s">
        <v>1698</v>
      </c>
      <c r="Q1013" s="7">
        <v>0</v>
      </c>
      <c r="R1013" s="22">
        <v>0</v>
      </c>
      <c r="S1013" s="7">
        <v>0</v>
      </c>
      <c r="T1013" s="9">
        <v>0</v>
      </c>
      <c r="U1013" s="24">
        <v>0</v>
      </c>
      <c r="V1013" s="7"/>
      <c r="W1013" s="26">
        <v>0</v>
      </c>
      <c r="X1013" s="7" t="s">
        <v>2403</v>
      </c>
    </row>
    <row r="1014" spans="1:24" x14ac:dyDescent="0.25">
      <c r="A1014" s="7">
        <v>20251073</v>
      </c>
      <c r="B1014" s="7" t="s">
        <v>602</v>
      </c>
      <c r="C1014" s="7" t="s">
        <v>1681</v>
      </c>
      <c r="D1014" s="11">
        <v>7.5</v>
      </c>
      <c r="E1014" s="8">
        <v>45743</v>
      </c>
      <c r="F1014" s="8">
        <v>45971</v>
      </c>
      <c r="G1014" s="8">
        <v>45971</v>
      </c>
      <c r="H1014" s="28"/>
      <c r="I1014" s="15">
        <v>1096</v>
      </c>
      <c r="J1014" s="15">
        <v>1116</v>
      </c>
      <c r="K1014" s="22">
        <v>29917500</v>
      </c>
      <c r="L1014" s="22">
        <v>3989000</v>
      </c>
      <c r="M1014" s="13">
        <f t="shared" si="49"/>
        <v>0.81777778891952868</v>
      </c>
      <c r="N1014" s="6">
        <v>24465867</v>
      </c>
      <c r="O1014" s="6">
        <v>5451633</v>
      </c>
      <c r="P1014" s="6">
        <f t="shared" si="48"/>
        <v>29917500</v>
      </c>
      <c r="Q1014" s="7">
        <v>0</v>
      </c>
      <c r="R1014" s="22">
        <v>0</v>
      </c>
      <c r="S1014" s="7">
        <v>0</v>
      </c>
      <c r="T1014" s="9">
        <v>0</v>
      </c>
      <c r="U1014" s="24">
        <v>0</v>
      </c>
      <c r="V1014" s="7"/>
      <c r="W1014" s="26">
        <v>0</v>
      </c>
      <c r="X1014" s="7" t="s">
        <v>2407</v>
      </c>
    </row>
    <row r="1015" spans="1:24" x14ac:dyDescent="0.25">
      <c r="A1015" s="7">
        <v>20251074</v>
      </c>
      <c r="B1015" s="7" t="s">
        <v>1085</v>
      </c>
      <c r="C1015" s="7" t="s">
        <v>1681</v>
      </c>
      <c r="D1015" s="11">
        <v>8.5</v>
      </c>
      <c r="E1015" s="8">
        <v>45741</v>
      </c>
      <c r="F1015" s="8">
        <v>46000</v>
      </c>
      <c r="G1015" s="8">
        <v>46000</v>
      </c>
      <c r="H1015" s="28"/>
      <c r="I1015" s="15">
        <v>1204</v>
      </c>
      <c r="J1015" s="15">
        <v>1112</v>
      </c>
      <c r="K1015" s="22">
        <v>61999000</v>
      </c>
      <c r="L1015" s="22">
        <v>7294000</v>
      </c>
      <c r="M1015" s="13">
        <f t="shared" si="49"/>
        <v>0.72941176470588232</v>
      </c>
      <c r="N1015" s="6">
        <v>45222800</v>
      </c>
      <c r="O1015" s="6">
        <v>16776200</v>
      </c>
      <c r="P1015" s="6">
        <f t="shared" si="48"/>
        <v>61999000</v>
      </c>
      <c r="Q1015" s="7">
        <v>0</v>
      </c>
      <c r="R1015" s="22">
        <v>0</v>
      </c>
      <c r="S1015" s="7">
        <v>0</v>
      </c>
      <c r="T1015" s="9">
        <v>0</v>
      </c>
      <c r="U1015" s="24">
        <v>0</v>
      </c>
      <c r="V1015" s="7"/>
      <c r="W1015" s="26">
        <v>0</v>
      </c>
      <c r="X1015" s="7" t="s">
        <v>2396</v>
      </c>
    </row>
    <row r="1016" spans="1:24" x14ac:dyDescent="0.25">
      <c r="A1016" s="7">
        <v>20251075</v>
      </c>
      <c r="B1016" s="7" t="s">
        <v>1727</v>
      </c>
      <c r="C1016" s="7" t="s">
        <v>1856</v>
      </c>
      <c r="D1016" s="11">
        <v>8</v>
      </c>
      <c r="E1016" s="8">
        <v>45755</v>
      </c>
      <c r="F1016" s="8">
        <v>45998</v>
      </c>
      <c r="G1016" s="8">
        <v>45998</v>
      </c>
      <c r="H1016" s="28"/>
      <c r="I1016" s="15" t="s">
        <v>1698</v>
      </c>
      <c r="J1016" s="15" t="s">
        <v>1698</v>
      </c>
      <c r="K1016" s="22" t="s">
        <v>1698</v>
      </c>
      <c r="L1016" s="22" t="str">
        <f>K1016</f>
        <v>FONDIGER</v>
      </c>
      <c r="M1016" s="22" t="str">
        <f>L1016</f>
        <v>FONDIGER</v>
      </c>
      <c r="N1016" s="6" t="s">
        <v>1698</v>
      </c>
      <c r="O1016" s="6" t="s">
        <v>1698</v>
      </c>
      <c r="P1016" s="6" t="s">
        <v>1698</v>
      </c>
      <c r="Q1016" s="7">
        <v>0</v>
      </c>
      <c r="R1016" s="22">
        <v>0</v>
      </c>
      <c r="S1016" s="7">
        <v>0</v>
      </c>
      <c r="T1016" s="9">
        <v>0</v>
      </c>
      <c r="U1016" s="24">
        <v>0</v>
      </c>
      <c r="V1016" s="7"/>
      <c r="W1016" s="26">
        <v>0</v>
      </c>
      <c r="X1016" s="7" t="s">
        <v>2406</v>
      </c>
    </row>
    <row r="1017" spans="1:24" x14ac:dyDescent="0.25">
      <c r="A1017" s="7">
        <v>20251076</v>
      </c>
      <c r="B1017" s="7" t="s">
        <v>777</v>
      </c>
      <c r="C1017" s="7" t="s">
        <v>1682</v>
      </c>
      <c r="D1017" s="11">
        <v>9</v>
      </c>
      <c r="E1017" s="8">
        <v>45741</v>
      </c>
      <c r="F1017" s="8">
        <v>46015</v>
      </c>
      <c r="G1017" s="8">
        <v>46015</v>
      </c>
      <c r="H1017" s="28"/>
      <c r="I1017" s="15">
        <v>860</v>
      </c>
      <c r="J1017" s="15">
        <v>1114</v>
      </c>
      <c r="K1017" s="22">
        <v>69066000</v>
      </c>
      <c r="L1017" s="22">
        <v>7674000</v>
      </c>
      <c r="M1017" s="13">
        <f t="shared" si="49"/>
        <v>0.68888888888888888</v>
      </c>
      <c r="N1017" s="6">
        <v>47578800</v>
      </c>
      <c r="O1017" s="6">
        <v>21487200</v>
      </c>
      <c r="P1017" s="6">
        <f t="shared" si="48"/>
        <v>69066000</v>
      </c>
      <c r="Q1017" s="7">
        <v>0</v>
      </c>
      <c r="R1017" s="22">
        <v>0</v>
      </c>
      <c r="S1017" s="7">
        <v>0</v>
      </c>
      <c r="T1017" s="9">
        <v>0</v>
      </c>
      <c r="U1017" s="24">
        <v>0</v>
      </c>
      <c r="V1017" s="7"/>
      <c r="W1017" s="26">
        <v>0</v>
      </c>
      <c r="X1017" s="7" t="s">
        <v>2421</v>
      </c>
    </row>
    <row r="1018" spans="1:24" x14ac:dyDescent="0.25">
      <c r="A1018" s="7">
        <v>20251077</v>
      </c>
      <c r="B1018" s="7" t="s">
        <v>346</v>
      </c>
      <c r="C1018" s="7" t="s">
        <v>1683</v>
      </c>
      <c r="D1018" s="11">
        <v>9</v>
      </c>
      <c r="E1018" s="8">
        <v>45741</v>
      </c>
      <c r="F1018" s="8">
        <v>46015</v>
      </c>
      <c r="G1018" s="8">
        <v>46015</v>
      </c>
      <c r="H1018" s="28"/>
      <c r="I1018" s="15">
        <v>1205</v>
      </c>
      <c r="J1018" s="15">
        <v>1113</v>
      </c>
      <c r="K1018" s="22">
        <v>65646000</v>
      </c>
      <c r="L1018" s="22">
        <v>7294000</v>
      </c>
      <c r="M1018" s="13">
        <f t="shared" si="49"/>
        <v>0.68888888888888888</v>
      </c>
      <c r="N1018" s="6">
        <v>45222800</v>
      </c>
      <c r="O1018" s="6">
        <v>20423200</v>
      </c>
      <c r="P1018" s="6">
        <f t="shared" si="48"/>
        <v>65646000</v>
      </c>
      <c r="Q1018" s="7">
        <v>0</v>
      </c>
      <c r="R1018" s="22">
        <v>0</v>
      </c>
      <c r="S1018" s="7">
        <v>0</v>
      </c>
      <c r="T1018" s="9">
        <v>0</v>
      </c>
      <c r="U1018" s="24">
        <v>0</v>
      </c>
      <c r="V1018" s="7"/>
      <c r="W1018" s="26">
        <v>0</v>
      </c>
      <c r="X1018" s="7" t="s">
        <v>2415</v>
      </c>
    </row>
    <row r="1019" spans="1:24" x14ac:dyDescent="0.25">
      <c r="A1019" s="7">
        <v>20251078</v>
      </c>
      <c r="B1019" s="7" t="s">
        <v>1977</v>
      </c>
      <c r="C1019" s="7" t="s">
        <v>1978</v>
      </c>
      <c r="D1019" s="11">
        <v>9</v>
      </c>
      <c r="E1019" s="8">
        <v>45784</v>
      </c>
      <c r="F1019" s="8">
        <v>46059</v>
      </c>
      <c r="G1019" s="8">
        <v>46059</v>
      </c>
      <c r="H1019" s="28"/>
      <c r="I1019" s="15" t="s">
        <v>1698</v>
      </c>
      <c r="J1019" s="15" t="s">
        <v>1698</v>
      </c>
      <c r="K1019" s="22" t="s">
        <v>1698</v>
      </c>
      <c r="L1019" s="22" t="str">
        <f>K1019</f>
        <v>FONDIGER</v>
      </c>
      <c r="M1019" s="22" t="str">
        <f>L1019</f>
        <v>FONDIGER</v>
      </c>
      <c r="N1019" s="6" t="s">
        <v>1698</v>
      </c>
      <c r="O1019" s="6" t="s">
        <v>1698</v>
      </c>
      <c r="P1019" s="6" t="s">
        <v>1698</v>
      </c>
      <c r="Q1019" s="7">
        <v>0</v>
      </c>
      <c r="R1019" s="22">
        <v>0</v>
      </c>
      <c r="S1019" s="7">
        <v>0</v>
      </c>
      <c r="T1019" s="9">
        <v>0</v>
      </c>
      <c r="U1019" s="24">
        <v>0</v>
      </c>
      <c r="V1019" s="7"/>
      <c r="W1019" s="26">
        <v>0</v>
      </c>
      <c r="X1019" s="7" t="s">
        <v>2403</v>
      </c>
    </row>
    <row r="1020" spans="1:24" x14ac:dyDescent="0.25">
      <c r="A1020" s="7">
        <v>20251079</v>
      </c>
      <c r="B1020" s="7" t="s">
        <v>1728</v>
      </c>
      <c r="C1020" s="7" t="s">
        <v>737</v>
      </c>
      <c r="D1020" s="11">
        <v>9</v>
      </c>
      <c r="E1020" s="8">
        <v>45748</v>
      </c>
      <c r="F1020" s="8">
        <v>46022</v>
      </c>
      <c r="G1020" s="8">
        <v>46022</v>
      </c>
      <c r="H1020" s="28"/>
      <c r="I1020" s="15">
        <v>1206</v>
      </c>
      <c r="J1020" s="15">
        <v>1153</v>
      </c>
      <c r="K1020" s="22">
        <v>28404000</v>
      </c>
      <c r="L1020" s="22">
        <v>3156000</v>
      </c>
      <c r="M1020" s="13">
        <f t="shared" si="49"/>
        <v>0.66666666666666663</v>
      </c>
      <c r="N1020" s="6">
        <v>18936000</v>
      </c>
      <c r="O1020" s="6">
        <v>9468000</v>
      </c>
      <c r="P1020" s="6">
        <f t="shared" si="48"/>
        <v>28404000</v>
      </c>
      <c r="Q1020" s="7">
        <v>0</v>
      </c>
      <c r="R1020" s="22">
        <v>0</v>
      </c>
      <c r="S1020" s="7">
        <v>0</v>
      </c>
      <c r="T1020" s="9">
        <v>0</v>
      </c>
      <c r="U1020" s="24">
        <v>0</v>
      </c>
      <c r="V1020" s="7"/>
      <c r="W1020" s="26">
        <v>0</v>
      </c>
      <c r="X1020" s="7" t="s">
        <v>2411</v>
      </c>
    </row>
    <row r="1021" spans="1:24" x14ac:dyDescent="0.25">
      <c r="A1021" s="7">
        <v>20251080</v>
      </c>
      <c r="B1021" s="7" t="s">
        <v>1729</v>
      </c>
      <c r="C1021" s="7" t="s">
        <v>1856</v>
      </c>
      <c r="D1021" s="11">
        <v>8</v>
      </c>
      <c r="E1021" s="8">
        <v>45754</v>
      </c>
      <c r="F1021" s="8">
        <v>45997</v>
      </c>
      <c r="G1021" s="8">
        <v>45997</v>
      </c>
      <c r="H1021" s="28"/>
      <c r="I1021" s="15" t="s">
        <v>1698</v>
      </c>
      <c r="J1021" s="15" t="s">
        <v>1698</v>
      </c>
      <c r="K1021" s="22" t="s">
        <v>1698</v>
      </c>
      <c r="L1021" s="22" t="str">
        <f>K1021</f>
        <v>FONDIGER</v>
      </c>
      <c r="M1021" s="22" t="str">
        <f>L1021</f>
        <v>FONDIGER</v>
      </c>
      <c r="N1021" s="6" t="s">
        <v>1698</v>
      </c>
      <c r="O1021" s="6" t="s">
        <v>1698</v>
      </c>
      <c r="P1021" s="6" t="s">
        <v>1698</v>
      </c>
      <c r="Q1021" s="7">
        <v>0</v>
      </c>
      <c r="R1021" s="22">
        <v>0</v>
      </c>
      <c r="S1021" s="7">
        <v>0</v>
      </c>
      <c r="T1021" s="9">
        <v>0</v>
      </c>
      <c r="U1021" s="24">
        <v>0</v>
      </c>
      <c r="V1021" s="7"/>
      <c r="W1021" s="26">
        <v>0</v>
      </c>
      <c r="X1021" s="7" t="s">
        <v>2406</v>
      </c>
    </row>
    <row r="1022" spans="1:24" x14ac:dyDescent="0.25">
      <c r="A1022" s="7">
        <v>20251081</v>
      </c>
      <c r="B1022" s="7" t="s">
        <v>291</v>
      </c>
      <c r="C1022" s="7" t="s">
        <v>1684</v>
      </c>
      <c r="D1022" s="11">
        <v>9</v>
      </c>
      <c r="E1022" s="8">
        <v>45742</v>
      </c>
      <c r="F1022" s="8">
        <v>46016</v>
      </c>
      <c r="G1022" s="8">
        <v>46016</v>
      </c>
      <c r="H1022" s="28"/>
      <c r="I1022" s="15">
        <v>1222</v>
      </c>
      <c r="J1022" s="15">
        <v>1137</v>
      </c>
      <c r="K1022" s="22">
        <v>35901000</v>
      </c>
      <c r="L1022" s="22">
        <v>3989000</v>
      </c>
      <c r="M1022" s="13">
        <f t="shared" si="49"/>
        <v>0.68518517590039274</v>
      </c>
      <c r="N1022" s="6">
        <v>24598833</v>
      </c>
      <c r="O1022" s="6">
        <v>11302167</v>
      </c>
      <c r="P1022" s="6">
        <f t="shared" si="48"/>
        <v>35901000</v>
      </c>
      <c r="Q1022" s="7">
        <v>0</v>
      </c>
      <c r="R1022" s="22">
        <v>0</v>
      </c>
      <c r="S1022" s="7">
        <v>0</v>
      </c>
      <c r="T1022" s="9">
        <v>0</v>
      </c>
      <c r="U1022" s="24">
        <v>0</v>
      </c>
      <c r="V1022" s="7"/>
      <c r="W1022" s="26">
        <v>0</v>
      </c>
      <c r="X1022" s="7" t="s">
        <v>2421</v>
      </c>
    </row>
    <row r="1023" spans="1:24" x14ac:dyDescent="0.25">
      <c r="A1023" s="7">
        <v>20251082</v>
      </c>
      <c r="B1023" s="7" t="s">
        <v>256</v>
      </c>
      <c r="C1023" s="7" t="s">
        <v>1685</v>
      </c>
      <c r="D1023" s="11">
        <v>9</v>
      </c>
      <c r="E1023" s="8">
        <v>45742</v>
      </c>
      <c r="F1023" s="8">
        <v>46016</v>
      </c>
      <c r="G1023" s="8">
        <v>46016</v>
      </c>
      <c r="H1023" s="28"/>
      <c r="I1023" s="15">
        <v>1121</v>
      </c>
      <c r="J1023" s="15">
        <v>1133</v>
      </c>
      <c r="K1023" s="22">
        <v>22347000</v>
      </c>
      <c r="L1023" s="22">
        <v>2483000</v>
      </c>
      <c r="M1023" s="13">
        <f t="shared" si="49"/>
        <v>0.68518517026893988</v>
      </c>
      <c r="N1023" s="6">
        <v>15311833</v>
      </c>
      <c r="O1023" s="6">
        <v>7035167</v>
      </c>
      <c r="P1023" s="6">
        <f t="shared" si="48"/>
        <v>22347000</v>
      </c>
      <c r="Q1023" s="7">
        <v>0</v>
      </c>
      <c r="R1023" s="22">
        <v>0</v>
      </c>
      <c r="S1023" s="7">
        <v>0</v>
      </c>
      <c r="T1023" s="9">
        <v>0</v>
      </c>
      <c r="U1023" s="24">
        <v>0</v>
      </c>
      <c r="V1023" s="7"/>
      <c r="W1023" s="26">
        <v>0</v>
      </c>
      <c r="X1023" s="7" t="s">
        <v>2421</v>
      </c>
    </row>
    <row r="1024" spans="1:24" x14ac:dyDescent="0.25">
      <c r="A1024" s="7">
        <v>20251083</v>
      </c>
      <c r="B1024" s="7" t="s">
        <v>1730</v>
      </c>
      <c r="C1024" s="7" t="s">
        <v>1860</v>
      </c>
      <c r="D1024" s="11">
        <v>9</v>
      </c>
      <c r="E1024" s="8">
        <v>45748</v>
      </c>
      <c r="F1024" s="8">
        <v>46022</v>
      </c>
      <c r="G1024" s="8">
        <v>46022</v>
      </c>
      <c r="H1024" s="28"/>
      <c r="I1024" s="15">
        <v>1232</v>
      </c>
      <c r="J1024" s="15">
        <v>1138</v>
      </c>
      <c r="K1024" s="22">
        <v>77724000</v>
      </c>
      <c r="L1024" s="22">
        <v>8636000</v>
      </c>
      <c r="M1024" s="13">
        <f t="shared" si="49"/>
        <v>0.66666666666666663</v>
      </c>
      <c r="N1024" s="6">
        <v>51816000</v>
      </c>
      <c r="O1024" s="6">
        <v>25908000</v>
      </c>
      <c r="P1024" s="6">
        <f t="shared" si="48"/>
        <v>77724000</v>
      </c>
      <c r="Q1024" s="7">
        <v>0</v>
      </c>
      <c r="R1024" s="22">
        <v>0</v>
      </c>
      <c r="S1024" s="7">
        <v>0</v>
      </c>
      <c r="T1024" s="9">
        <v>0</v>
      </c>
      <c r="U1024" s="24">
        <v>0</v>
      </c>
      <c r="V1024" s="7"/>
      <c r="W1024" s="26">
        <v>0</v>
      </c>
      <c r="X1024" s="7" t="s">
        <v>2421</v>
      </c>
    </row>
    <row r="1025" spans="1:24" x14ac:dyDescent="0.25">
      <c r="A1025" s="7">
        <v>20251084</v>
      </c>
      <c r="B1025" s="7" t="s">
        <v>262</v>
      </c>
      <c r="C1025" s="7" t="s">
        <v>1686</v>
      </c>
      <c r="D1025" s="11">
        <v>9</v>
      </c>
      <c r="E1025" s="8">
        <v>45743</v>
      </c>
      <c r="F1025" s="8">
        <v>46017</v>
      </c>
      <c r="G1025" s="8">
        <v>46017</v>
      </c>
      <c r="H1025" s="28"/>
      <c r="I1025" s="15">
        <v>1227</v>
      </c>
      <c r="J1025" s="15">
        <v>1154</v>
      </c>
      <c r="K1025" s="22">
        <v>51993000</v>
      </c>
      <c r="L1025" s="22">
        <v>5777000</v>
      </c>
      <c r="M1025" s="13">
        <f t="shared" si="49"/>
        <v>0.68148148789260088</v>
      </c>
      <c r="N1025" s="6">
        <v>35432267</v>
      </c>
      <c r="O1025" s="6">
        <v>16560733</v>
      </c>
      <c r="P1025" s="6">
        <f t="shared" si="48"/>
        <v>51993000</v>
      </c>
      <c r="Q1025" s="7">
        <v>0</v>
      </c>
      <c r="R1025" s="22">
        <v>0</v>
      </c>
      <c r="S1025" s="7">
        <v>0</v>
      </c>
      <c r="T1025" s="9">
        <v>0</v>
      </c>
      <c r="U1025" s="24">
        <v>0</v>
      </c>
      <c r="V1025" s="7"/>
      <c r="W1025" s="26">
        <v>0</v>
      </c>
      <c r="X1025" s="7" t="s">
        <v>2421</v>
      </c>
    </row>
    <row r="1026" spans="1:24" x14ac:dyDescent="0.25">
      <c r="A1026" s="7">
        <v>20251085</v>
      </c>
      <c r="B1026" s="7" t="s">
        <v>292</v>
      </c>
      <c r="C1026" s="7" t="s">
        <v>1639</v>
      </c>
      <c r="D1026" s="11">
        <v>9</v>
      </c>
      <c r="E1026" s="8">
        <v>45742</v>
      </c>
      <c r="F1026" s="8">
        <v>46016</v>
      </c>
      <c r="G1026" s="8">
        <v>46016</v>
      </c>
      <c r="H1026" s="28"/>
      <c r="I1026" s="15">
        <v>1182</v>
      </c>
      <c r="J1026" s="15">
        <v>1130</v>
      </c>
      <c r="K1026" s="22">
        <v>28404000</v>
      </c>
      <c r="L1026" s="22">
        <v>3156000</v>
      </c>
      <c r="M1026" s="13">
        <f t="shared" si="49"/>
        <v>0.68518518518518523</v>
      </c>
      <c r="N1026" s="6">
        <v>19462000</v>
      </c>
      <c r="O1026" s="6">
        <v>8942000</v>
      </c>
      <c r="P1026" s="6">
        <f t="shared" si="48"/>
        <v>28404000</v>
      </c>
      <c r="Q1026" s="7">
        <v>0</v>
      </c>
      <c r="R1026" s="22">
        <v>0</v>
      </c>
      <c r="S1026" s="7">
        <v>0</v>
      </c>
      <c r="T1026" s="9">
        <v>0</v>
      </c>
      <c r="U1026" s="24">
        <v>0</v>
      </c>
      <c r="V1026" s="7"/>
      <c r="W1026" s="26">
        <v>0</v>
      </c>
      <c r="X1026" s="7" t="s">
        <v>2421</v>
      </c>
    </row>
    <row r="1027" spans="1:24" x14ac:dyDescent="0.25">
      <c r="A1027" s="7">
        <v>20251086</v>
      </c>
      <c r="B1027" s="7" t="s">
        <v>658</v>
      </c>
      <c r="C1027" s="7" t="s">
        <v>1639</v>
      </c>
      <c r="D1027" s="11">
        <v>9</v>
      </c>
      <c r="E1027" s="8">
        <v>45744</v>
      </c>
      <c r="F1027" s="8">
        <v>46018</v>
      </c>
      <c r="G1027" s="8">
        <v>46018</v>
      </c>
      <c r="H1027" s="28"/>
      <c r="I1027" s="15">
        <v>1224</v>
      </c>
      <c r="J1027" s="15">
        <v>1135</v>
      </c>
      <c r="K1027" s="22">
        <v>28404000</v>
      </c>
      <c r="L1027" s="22">
        <v>3156000</v>
      </c>
      <c r="M1027" s="13">
        <f t="shared" si="49"/>
        <v>0.56666666666666665</v>
      </c>
      <c r="N1027" s="6">
        <v>16095600</v>
      </c>
      <c r="O1027" s="6">
        <v>12308400</v>
      </c>
      <c r="P1027" s="6">
        <f t="shared" si="48"/>
        <v>28404000</v>
      </c>
      <c r="Q1027" s="7">
        <v>0</v>
      </c>
      <c r="R1027" s="22">
        <v>0</v>
      </c>
      <c r="S1027" s="7">
        <v>0</v>
      </c>
      <c r="T1027" s="9">
        <v>0</v>
      </c>
      <c r="U1027" s="24">
        <v>0</v>
      </c>
      <c r="V1027" s="7"/>
      <c r="W1027" s="26">
        <v>0</v>
      </c>
      <c r="X1027" s="7" t="s">
        <v>2421</v>
      </c>
    </row>
    <row r="1028" spans="1:24" x14ac:dyDescent="0.25">
      <c r="A1028" s="7">
        <v>20251087</v>
      </c>
      <c r="B1028" s="7" t="s">
        <v>332</v>
      </c>
      <c r="C1028" s="7" t="s">
        <v>1687</v>
      </c>
      <c r="D1028" s="11">
        <v>9</v>
      </c>
      <c r="E1028" s="8">
        <v>45742</v>
      </c>
      <c r="F1028" s="8">
        <v>46016</v>
      </c>
      <c r="G1028" s="8">
        <v>46016</v>
      </c>
      <c r="H1028" s="28"/>
      <c r="I1028" s="15">
        <v>1068</v>
      </c>
      <c r="J1028" s="15">
        <v>1131</v>
      </c>
      <c r="K1028" s="22">
        <v>45144000</v>
      </c>
      <c r="L1028" s="22">
        <v>5016000</v>
      </c>
      <c r="M1028" s="13">
        <f t="shared" si="49"/>
        <v>0.68518518518518523</v>
      </c>
      <c r="N1028" s="6">
        <v>30932000</v>
      </c>
      <c r="O1028" s="6">
        <v>14212000</v>
      </c>
      <c r="P1028" s="6">
        <f t="shared" ref="P1028:P1081" si="52">+K1028+R1028</f>
        <v>45144000</v>
      </c>
      <c r="Q1028" s="7">
        <v>0</v>
      </c>
      <c r="R1028" s="22">
        <v>0</v>
      </c>
      <c r="S1028" s="7">
        <v>0</v>
      </c>
      <c r="T1028" s="9">
        <v>0</v>
      </c>
      <c r="U1028" s="24">
        <v>0</v>
      </c>
      <c r="V1028" s="7"/>
      <c r="W1028" s="26">
        <v>0</v>
      </c>
      <c r="X1028" s="7" t="s">
        <v>2421</v>
      </c>
    </row>
    <row r="1029" spans="1:24" x14ac:dyDescent="0.25">
      <c r="A1029" s="7">
        <v>20251088</v>
      </c>
      <c r="B1029" s="7" t="s">
        <v>1731</v>
      </c>
      <c r="C1029" s="7" t="s">
        <v>1861</v>
      </c>
      <c r="D1029" s="11">
        <v>9</v>
      </c>
      <c r="E1029" s="8">
        <v>45748</v>
      </c>
      <c r="F1029" s="8">
        <v>46022</v>
      </c>
      <c r="G1029" s="8">
        <v>46022</v>
      </c>
      <c r="H1029" s="28"/>
      <c r="I1029" s="15">
        <v>1231</v>
      </c>
      <c r="J1029" s="15">
        <v>1136</v>
      </c>
      <c r="K1029" s="22">
        <v>35901000</v>
      </c>
      <c r="L1029" s="22">
        <v>3989000</v>
      </c>
      <c r="M1029" s="13">
        <f t="shared" ref="M1029:M1082" si="53">+N1029*100%/K1029</f>
        <v>0.66666666666666663</v>
      </c>
      <c r="N1029" s="6">
        <v>23934000</v>
      </c>
      <c r="O1029" s="6">
        <v>11967000</v>
      </c>
      <c r="P1029" s="6">
        <f t="shared" si="52"/>
        <v>35901000</v>
      </c>
      <c r="Q1029" s="7">
        <v>0</v>
      </c>
      <c r="R1029" s="22">
        <v>0</v>
      </c>
      <c r="S1029" s="7">
        <v>0</v>
      </c>
      <c r="T1029" s="9">
        <v>0</v>
      </c>
      <c r="U1029" s="24">
        <v>0</v>
      </c>
      <c r="V1029" s="7"/>
      <c r="W1029" s="26">
        <v>0</v>
      </c>
      <c r="X1029" s="7" t="s">
        <v>2421</v>
      </c>
    </row>
    <row r="1030" spans="1:24" x14ac:dyDescent="0.25">
      <c r="A1030" s="7">
        <v>20251089</v>
      </c>
      <c r="B1030" s="7" t="s">
        <v>1086</v>
      </c>
      <c r="C1030" s="7" t="s">
        <v>1600</v>
      </c>
      <c r="D1030" s="11">
        <v>9</v>
      </c>
      <c r="E1030" s="8">
        <v>45743</v>
      </c>
      <c r="F1030" s="8">
        <v>46017</v>
      </c>
      <c r="G1030" s="8">
        <v>46017</v>
      </c>
      <c r="H1030" s="28"/>
      <c r="I1030" s="15">
        <v>1230</v>
      </c>
      <c r="J1030" s="15">
        <v>1155</v>
      </c>
      <c r="K1030" s="22">
        <v>16335000</v>
      </c>
      <c r="L1030" s="22">
        <v>1815000</v>
      </c>
      <c r="M1030" s="13">
        <f t="shared" si="53"/>
        <v>0.68148148148148147</v>
      </c>
      <c r="N1030" s="6">
        <v>11132000</v>
      </c>
      <c r="O1030" s="6">
        <v>5203000</v>
      </c>
      <c r="P1030" s="6">
        <f t="shared" si="52"/>
        <v>16335000</v>
      </c>
      <c r="Q1030" s="7">
        <v>0</v>
      </c>
      <c r="R1030" s="22">
        <v>0</v>
      </c>
      <c r="S1030" s="7">
        <v>0</v>
      </c>
      <c r="T1030" s="9">
        <v>0</v>
      </c>
      <c r="U1030" s="24">
        <v>0</v>
      </c>
      <c r="V1030" s="7"/>
      <c r="W1030" s="26">
        <v>0</v>
      </c>
      <c r="X1030" s="7" t="s">
        <v>2421</v>
      </c>
    </row>
    <row r="1031" spans="1:24" x14ac:dyDescent="0.25">
      <c r="A1031" s="7">
        <v>20251090</v>
      </c>
      <c r="B1031" s="7" t="s">
        <v>406</v>
      </c>
      <c r="C1031" s="7" t="s">
        <v>1688</v>
      </c>
      <c r="D1031" s="11">
        <v>9</v>
      </c>
      <c r="E1031" s="8">
        <v>45743</v>
      </c>
      <c r="F1031" s="8">
        <v>46017</v>
      </c>
      <c r="G1031" s="8">
        <v>46017</v>
      </c>
      <c r="H1031" s="28"/>
      <c r="I1031" s="15">
        <v>1138</v>
      </c>
      <c r="J1031" s="15">
        <v>1108</v>
      </c>
      <c r="K1031" s="22">
        <v>45144000</v>
      </c>
      <c r="L1031" s="22">
        <v>5016000</v>
      </c>
      <c r="M1031" s="13">
        <f t="shared" si="53"/>
        <v>0.68148148148148147</v>
      </c>
      <c r="N1031" s="6">
        <v>30764800</v>
      </c>
      <c r="O1031" s="6">
        <v>14379200</v>
      </c>
      <c r="P1031" s="6">
        <f t="shared" si="52"/>
        <v>45144000</v>
      </c>
      <c r="Q1031" s="7">
        <v>0</v>
      </c>
      <c r="R1031" s="22">
        <v>0</v>
      </c>
      <c r="S1031" s="7">
        <v>0</v>
      </c>
      <c r="T1031" s="9">
        <v>0</v>
      </c>
      <c r="U1031" s="24">
        <v>0</v>
      </c>
      <c r="V1031" s="7"/>
      <c r="W1031" s="26">
        <v>0</v>
      </c>
      <c r="X1031" s="7" t="s">
        <v>2421</v>
      </c>
    </row>
    <row r="1032" spans="1:24" x14ac:dyDescent="0.25">
      <c r="A1032" s="7">
        <v>20251091</v>
      </c>
      <c r="B1032" s="7" t="s">
        <v>705</v>
      </c>
      <c r="C1032" s="7" t="s">
        <v>1689</v>
      </c>
      <c r="D1032" s="11">
        <v>9</v>
      </c>
      <c r="E1032" s="8">
        <v>45742</v>
      </c>
      <c r="F1032" s="8">
        <v>46016</v>
      </c>
      <c r="G1032" s="8">
        <v>46016</v>
      </c>
      <c r="H1032" s="28"/>
      <c r="I1032" s="15">
        <v>1185</v>
      </c>
      <c r="J1032" s="15">
        <v>1111</v>
      </c>
      <c r="K1032" s="22">
        <v>27423000</v>
      </c>
      <c r="L1032" s="22">
        <v>3047000</v>
      </c>
      <c r="M1032" s="13">
        <f t="shared" si="53"/>
        <v>0.68518517302993842</v>
      </c>
      <c r="N1032" s="6">
        <v>18789833</v>
      </c>
      <c r="O1032" s="6">
        <v>8633167</v>
      </c>
      <c r="P1032" s="6">
        <f t="shared" si="52"/>
        <v>27423000</v>
      </c>
      <c r="Q1032" s="7">
        <v>0</v>
      </c>
      <c r="R1032" s="22">
        <v>0</v>
      </c>
      <c r="S1032" s="7">
        <v>0</v>
      </c>
      <c r="T1032" s="9">
        <v>0</v>
      </c>
      <c r="U1032" s="24">
        <v>0</v>
      </c>
      <c r="V1032" s="7"/>
      <c r="W1032" s="26">
        <v>0</v>
      </c>
      <c r="X1032" s="7" t="s">
        <v>2421</v>
      </c>
    </row>
    <row r="1033" spans="1:24" x14ac:dyDescent="0.25">
      <c r="A1033" s="7">
        <v>20251092</v>
      </c>
      <c r="B1033" s="7" t="s">
        <v>1732</v>
      </c>
      <c r="C1033" s="7" t="s">
        <v>1408</v>
      </c>
      <c r="D1033" s="11">
        <v>9</v>
      </c>
      <c r="E1033" s="8">
        <v>45750</v>
      </c>
      <c r="F1033" s="8">
        <v>46024</v>
      </c>
      <c r="G1033" s="8">
        <v>46024</v>
      </c>
      <c r="H1033" s="28"/>
      <c r="I1033" s="15">
        <v>1195</v>
      </c>
      <c r="J1033" s="15">
        <v>1134</v>
      </c>
      <c r="K1033" s="22">
        <v>20799000</v>
      </c>
      <c r="L1033" s="22">
        <v>2311000</v>
      </c>
      <c r="M1033" s="13">
        <f t="shared" si="53"/>
        <v>0.21481479878840329</v>
      </c>
      <c r="N1033" s="6">
        <v>4467933</v>
      </c>
      <c r="O1033" s="6">
        <v>16331067</v>
      </c>
      <c r="P1033" s="6">
        <f t="shared" si="52"/>
        <v>20799000</v>
      </c>
      <c r="Q1033" s="7">
        <v>0</v>
      </c>
      <c r="R1033" s="22">
        <v>0</v>
      </c>
      <c r="S1033" s="7">
        <v>0</v>
      </c>
      <c r="T1033" s="9">
        <v>0</v>
      </c>
      <c r="U1033" s="24">
        <v>0</v>
      </c>
      <c r="V1033" s="7"/>
      <c r="W1033" s="26">
        <v>0</v>
      </c>
      <c r="X1033" s="7" t="s">
        <v>2421</v>
      </c>
    </row>
    <row r="1034" spans="1:24" x14ac:dyDescent="0.25">
      <c r="A1034" s="7">
        <v>20251093</v>
      </c>
      <c r="B1034" s="7" t="s">
        <v>598</v>
      </c>
      <c r="C1034" s="7" t="s">
        <v>1690</v>
      </c>
      <c r="D1034" s="11">
        <v>9</v>
      </c>
      <c r="E1034" s="8">
        <v>45741</v>
      </c>
      <c r="F1034" s="8">
        <v>46015</v>
      </c>
      <c r="G1034" s="8">
        <v>46015</v>
      </c>
      <c r="H1034" s="28"/>
      <c r="I1034" s="15">
        <v>1178</v>
      </c>
      <c r="J1034" s="15">
        <v>1110</v>
      </c>
      <c r="K1034" s="22">
        <v>45144000</v>
      </c>
      <c r="L1034" s="22">
        <v>5016000</v>
      </c>
      <c r="M1034" s="13">
        <f t="shared" si="53"/>
        <v>0.68888888888888888</v>
      </c>
      <c r="N1034" s="6">
        <v>31099200</v>
      </c>
      <c r="O1034" s="6">
        <v>14044800</v>
      </c>
      <c r="P1034" s="6">
        <f t="shared" si="52"/>
        <v>45144000</v>
      </c>
      <c r="Q1034" s="7">
        <v>0</v>
      </c>
      <c r="R1034" s="22">
        <v>0</v>
      </c>
      <c r="S1034" s="7">
        <v>0</v>
      </c>
      <c r="T1034" s="9">
        <v>0</v>
      </c>
      <c r="U1034" s="24">
        <v>0</v>
      </c>
      <c r="V1034" s="7"/>
      <c r="W1034" s="26">
        <v>0</v>
      </c>
      <c r="X1034" s="7" t="s">
        <v>2421</v>
      </c>
    </row>
    <row r="1035" spans="1:24" x14ac:dyDescent="0.25">
      <c r="A1035" s="7">
        <v>20251094</v>
      </c>
      <c r="B1035" s="7" t="s">
        <v>356</v>
      </c>
      <c r="C1035" s="7" t="s">
        <v>1691</v>
      </c>
      <c r="D1035" s="11">
        <v>9</v>
      </c>
      <c r="E1035" s="8">
        <v>45742</v>
      </c>
      <c r="F1035" s="8">
        <v>46016</v>
      </c>
      <c r="G1035" s="8">
        <v>46016</v>
      </c>
      <c r="H1035" s="28"/>
      <c r="I1035" s="15">
        <v>1186</v>
      </c>
      <c r="J1035" s="15">
        <v>1109</v>
      </c>
      <c r="K1035" s="22">
        <v>72486000</v>
      </c>
      <c r="L1035" s="22">
        <v>8054000</v>
      </c>
      <c r="M1035" s="13">
        <f t="shared" si="53"/>
        <v>0.68518518058659605</v>
      </c>
      <c r="N1035" s="6">
        <v>49666333</v>
      </c>
      <c r="O1035" s="6">
        <v>22819667</v>
      </c>
      <c r="P1035" s="6">
        <f t="shared" si="52"/>
        <v>72486000</v>
      </c>
      <c r="Q1035" s="7">
        <v>0</v>
      </c>
      <c r="R1035" s="22">
        <v>0</v>
      </c>
      <c r="S1035" s="7">
        <v>0</v>
      </c>
      <c r="T1035" s="9">
        <v>0</v>
      </c>
      <c r="U1035" s="24">
        <v>0</v>
      </c>
      <c r="V1035" s="7"/>
      <c r="W1035" s="26">
        <v>0</v>
      </c>
      <c r="X1035" s="7" t="s">
        <v>2421</v>
      </c>
    </row>
    <row r="1036" spans="1:24" x14ac:dyDescent="0.25">
      <c r="A1036" s="7">
        <v>20251095</v>
      </c>
      <c r="B1036" s="7" t="s">
        <v>2332</v>
      </c>
      <c r="C1036" s="7" t="s">
        <v>1855</v>
      </c>
      <c r="D1036" s="11">
        <v>8.5</v>
      </c>
      <c r="E1036" s="8">
        <v>45769</v>
      </c>
      <c r="F1036" s="8">
        <v>46027</v>
      </c>
      <c r="G1036" s="8">
        <v>46027</v>
      </c>
      <c r="H1036" s="28"/>
      <c r="I1036" s="15">
        <v>1119</v>
      </c>
      <c r="J1036" s="15">
        <v>1316</v>
      </c>
      <c r="K1036" s="22">
        <v>26826000</v>
      </c>
      <c r="L1036" s="22">
        <v>3156000</v>
      </c>
      <c r="M1036" s="13">
        <f t="shared" si="53"/>
        <v>0.62352941176470589</v>
      </c>
      <c r="N1036" s="6">
        <v>16726800</v>
      </c>
      <c r="O1036" s="6">
        <v>10099200</v>
      </c>
      <c r="P1036" s="6">
        <f t="shared" si="52"/>
        <v>26826000</v>
      </c>
      <c r="Q1036" s="7">
        <v>0</v>
      </c>
      <c r="R1036" s="22">
        <v>0</v>
      </c>
      <c r="S1036" s="7">
        <v>0</v>
      </c>
      <c r="T1036" s="9">
        <v>0</v>
      </c>
      <c r="U1036" s="24" t="s">
        <v>2533</v>
      </c>
      <c r="V1036" s="7"/>
      <c r="W1036" s="27">
        <v>631200</v>
      </c>
      <c r="X1036" s="7" t="s">
        <v>2403</v>
      </c>
    </row>
    <row r="1037" spans="1:24" x14ac:dyDescent="0.25">
      <c r="A1037" s="7">
        <v>20251096</v>
      </c>
      <c r="B1037" s="7" t="s">
        <v>2333</v>
      </c>
      <c r="C1037" s="7" t="s">
        <v>2371</v>
      </c>
      <c r="D1037" s="11">
        <v>6</v>
      </c>
      <c r="E1037" s="8">
        <v>45748</v>
      </c>
      <c r="F1037" s="8">
        <v>46022</v>
      </c>
      <c r="G1037" s="8">
        <v>46022</v>
      </c>
      <c r="H1037" s="28"/>
      <c r="I1037" s="15">
        <v>1190</v>
      </c>
      <c r="J1037" s="15">
        <v>1151</v>
      </c>
      <c r="K1037" s="22">
        <v>30096000</v>
      </c>
      <c r="L1037" s="22">
        <v>5016000</v>
      </c>
      <c r="M1037" s="13">
        <f t="shared" si="53"/>
        <v>1</v>
      </c>
      <c r="N1037" s="6">
        <v>30096000</v>
      </c>
      <c r="O1037" s="6">
        <v>0</v>
      </c>
      <c r="P1037" s="6">
        <f t="shared" si="52"/>
        <v>30096000</v>
      </c>
      <c r="Q1037" s="7">
        <v>1</v>
      </c>
      <c r="R1037" s="22">
        <v>0</v>
      </c>
      <c r="S1037" s="7">
        <v>0</v>
      </c>
      <c r="T1037" s="9">
        <v>0</v>
      </c>
      <c r="U1037" s="24">
        <v>0</v>
      </c>
      <c r="V1037" s="7"/>
      <c r="W1037" s="26">
        <v>0</v>
      </c>
      <c r="X1037" s="7" t="s">
        <v>2400</v>
      </c>
    </row>
    <row r="1038" spans="1:24" x14ac:dyDescent="0.25">
      <c r="A1038" s="7">
        <v>20251097</v>
      </c>
      <c r="B1038" s="7" t="s">
        <v>2134</v>
      </c>
      <c r="C1038" s="7" t="s">
        <v>1692</v>
      </c>
      <c r="D1038" s="11">
        <v>9</v>
      </c>
      <c r="E1038" s="8">
        <v>45742</v>
      </c>
      <c r="F1038" s="8">
        <v>46016</v>
      </c>
      <c r="G1038" s="8">
        <v>46016</v>
      </c>
      <c r="H1038" s="28"/>
      <c r="I1038" s="15">
        <v>739</v>
      </c>
      <c r="J1038" s="15">
        <v>1126</v>
      </c>
      <c r="K1038" s="22">
        <v>65646000</v>
      </c>
      <c r="L1038" s="22">
        <v>7294000</v>
      </c>
      <c r="M1038" s="13">
        <f t="shared" si="53"/>
        <v>0.68518519026292535</v>
      </c>
      <c r="N1038" s="6">
        <v>44979667</v>
      </c>
      <c r="O1038" s="6">
        <v>20666333</v>
      </c>
      <c r="P1038" s="6">
        <f t="shared" si="52"/>
        <v>65646000</v>
      </c>
      <c r="Q1038" s="7">
        <v>0</v>
      </c>
      <c r="R1038" s="22">
        <v>0</v>
      </c>
      <c r="S1038" s="7">
        <v>0</v>
      </c>
      <c r="T1038" s="9">
        <v>0</v>
      </c>
      <c r="U1038" s="24">
        <v>0</v>
      </c>
      <c r="V1038" s="7"/>
      <c r="W1038" s="26">
        <v>0</v>
      </c>
      <c r="X1038" s="7" t="s">
        <v>2421</v>
      </c>
    </row>
    <row r="1039" spans="1:24" x14ac:dyDescent="0.25">
      <c r="A1039" s="7">
        <v>20251098</v>
      </c>
      <c r="B1039" s="7" t="s">
        <v>415</v>
      </c>
      <c r="C1039" s="7" t="s">
        <v>1693</v>
      </c>
      <c r="D1039" s="11">
        <v>9</v>
      </c>
      <c r="E1039" s="8">
        <v>45743</v>
      </c>
      <c r="F1039" s="8">
        <v>46017</v>
      </c>
      <c r="G1039" s="8">
        <v>46017</v>
      </c>
      <c r="H1039" s="28"/>
      <c r="I1039" s="15">
        <v>648</v>
      </c>
      <c r="J1039" s="15">
        <v>1129</v>
      </c>
      <c r="K1039" s="22">
        <v>65646000</v>
      </c>
      <c r="L1039" s="22">
        <v>7294000</v>
      </c>
      <c r="M1039" s="13">
        <f t="shared" si="53"/>
        <v>0.68148147640374124</v>
      </c>
      <c r="N1039" s="6">
        <v>44736533</v>
      </c>
      <c r="O1039" s="6">
        <v>20909467</v>
      </c>
      <c r="P1039" s="6">
        <f t="shared" si="52"/>
        <v>65646000</v>
      </c>
      <c r="Q1039" s="7">
        <v>0</v>
      </c>
      <c r="R1039" s="22">
        <v>0</v>
      </c>
      <c r="S1039" s="7">
        <v>0</v>
      </c>
      <c r="T1039" s="9">
        <v>0</v>
      </c>
      <c r="U1039" s="24">
        <v>0</v>
      </c>
      <c r="V1039" s="7"/>
      <c r="W1039" s="26">
        <v>0</v>
      </c>
      <c r="X1039" s="7" t="s">
        <v>2415</v>
      </c>
    </row>
    <row r="1040" spans="1:24" x14ac:dyDescent="0.25">
      <c r="A1040" s="7">
        <v>20251099</v>
      </c>
      <c r="B1040" s="7" t="s">
        <v>676</v>
      </c>
      <c r="C1040" s="7" t="s">
        <v>1694</v>
      </c>
      <c r="D1040" s="11">
        <v>9</v>
      </c>
      <c r="E1040" s="8">
        <v>45742</v>
      </c>
      <c r="F1040" s="8">
        <v>46016</v>
      </c>
      <c r="G1040" s="8">
        <v>46016</v>
      </c>
      <c r="H1040" s="28"/>
      <c r="I1040" s="15">
        <v>1221</v>
      </c>
      <c r="J1040" s="15">
        <v>1127</v>
      </c>
      <c r="K1040" s="22">
        <v>69066000</v>
      </c>
      <c r="L1040" s="22">
        <v>7674000</v>
      </c>
      <c r="M1040" s="13">
        <f t="shared" si="53"/>
        <v>0.68518518518518523</v>
      </c>
      <c r="N1040" s="6">
        <v>47323000</v>
      </c>
      <c r="O1040" s="6">
        <v>21743000</v>
      </c>
      <c r="P1040" s="6">
        <f t="shared" si="52"/>
        <v>69066000</v>
      </c>
      <c r="Q1040" s="7">
        <v>0</v>
      </c>
      <c r="R1040" s="22">
        <v>0</v>
      </c>
      <c r="S1040" s="7">
        <v>0</v>
      </c>
      <c r="T1040" s="9">
        <v>0</v>
      </c>
      <c r="U1040" s="24">
        <v>0</v>
      </c>
      <c r="V1040" s="7"/>
      <c r="W1040" s="26">
        <v>0</v>
      </c>
      <c r="X1040" s="7" t="s">
        <v>2421</v>
      </c>
    </row>
    <row r="1041" spans="1:24" x14ac:dyDescent="0.25">
      <c r="A1041" s="7">
        <v>20251100</v>
      </c>
      <c r="B1041" s="7" t="s">
        <v>1733</v>
      </c>
      <c r="C1041" s="7" t="s">
        <v>1862</v>
      </c>
      <c r="D1041" s="11">
        <v>9</v>
      </c>
      <c r="E1041" s="8">
        <v>45748</v>
      </c>
      <c r="F1041" s="8">
        <v>46022</v>
      </c>
      <c r="G1041" s="8">
        <v>46022</v>
      </c>
      <c r="H1041" s="28"/>
      <c r="I1041" s="15">
        <v>1272</v>
      </c>
      <c r="J1041" s="15">
        <v>1177</v>
      </c>
      <c r="K1041" s="22">
        <v>72486000</v>
      </c>
      <c r="L1041" s="22">
        <v>8054000</v>
      </c>
      <c r="M1041" s="13">
        <f t="shared" si="53"/>
        <v>0.71484148663190128</v>
      </c>
      <c r="N1041" s="6">
        <v>51816000</v>
      </c>
      <c r="O1041" s="6">
        <v>20670000</v>
      </c>
      <c r="P1041" s="6">
        <f t="shared" si="52"/>
        <v>72486000</v>
      </c>
      <c r="Q1041" s="7">
        <v>0</v>
      </c>
      <c r="R1041" s="22">
        <v>0</v>
      </c>
      <c r="S1041" s="7">
        <v>0</v>
      </c>
      <c r="T1041" s="9">
        <v>0</v>
      </c>
      <c r="U1041" s="24">
        <v>0</v>
      </c>
      <c r="V1041" s="7"/>
      <c r="W1041" s="26">
        <v>0</v>
      </c>
      <c r="X1041" s="7" t="s">
        <v>2421</v>
      </c>
    </row>
    <row r="1042" spans="1:24" x14ac:dyDescent="0.25">
      <c r="A1042" s="7">
        <v>20251101</v>
      </c>
      <c r="B1042" s="7" t="s">
        <v>666</v>
      </c>
      <c r="C1042" s="7" t="s">
        <v>1695</v>
      </c>
      <c r="D1042" s="11">
        <v>7</v>
      </c>
      <c r="E1042" s="8">
        <v>45744</v>
      </c>
      <c r="F1042" s="8">
        <v>45988</v>
      </c>
      <c r="G1042" s="8">
        <v>45988</v>
      </c>
      <c r="H1042" s="28"/>
      <c r="I1042" s="15">
        <v>1196</v>
      </c>
      <c r="J1042" s="15">
        <v>1117</v>
      </c>
      <c r="K1042" s="22">
        <v>56378000</v>
      </c>
      <c r="L1042" s="22">
        <v>8054000</v>
      </c>
      <c r="M1042" s="13">
        <f t="shared" si="53"/>
        <v>0.87142857142857144</v>
      </c>
      <c r="N1042" s="6">
        <v>49129400</v>
      </c>
      <c r="O1042" s="6">
        <v>15302600</v>
      </c>
      <c r="P1042" s="6">
        <f t="shared" si="52"/>
        <v>64432000</v>
      </c>
      <c r="Q1042" s="7">
        <v>1</v>
      </c>
      <c r="R1042" s="22">
        <v>8054000</v>
      </c>
      <c r="S1042" s="7">
        <v>0</v>
      </c>
      <c r="T1042" s="9">
        <v>0</v>
      </c>
      <c r="U1042" s="24">
        <v>0</v>
      </c>
      <c r="V1042" s="7"/>
      <c r="W1042" s="26">
        <v>0</v>
      </c>
      <c r="X1042" s="7" t="s">
        <v>2413</v>
      </c>
    </row>
    <row r="1043" spans="1:24" x14ac:dyDescent="0.25">
      <c r="A1043" s="7">
        <v>20251102</v>
      </c>
      <c r="B1043" s="7" t="s">
        <v>1734</v>
      </c>
      <c r="C1043" s="7" t="s">
        <v>1526</v>
      </c>
      <c r="D1043" s="11">
        <v>8</v>
      </c>
      <c r="E1043" s="8">
        <v>45748</v>
      </c>
      <c r="F1043" s="8">
        <v>45991</v>
      </c>
      <c r="G1043" s="8">
        <v>45991</v>
      </c>
      <c r="H1043" s="28"/>
      <c r="I1043" s="15">
        <v>1199</v>
      </c>
      <c r="J1043" s="15">
        <v>1145</v>
      </c>
      <c r="K1043" s="22">
        <v>31912000</v>
      </c>
      <c r="L1043" s="22">
        <v>3989000</v>
      </c>
      <c r="M1043" s="13">
        <f t="shared" si="53"/>
        <v>0.75</v>
      </c>
      <c r="N1043" s="6">
        <v>23934000</v>
      </c>
      <c r="O1043" s="6">
        <v>7978000</v>
      </c>
      <c r="P1043" s="6">
        <f t="shared" si="52"/>
        <v>31912000</v>
      </c>
      <c r="Q1043" s="7">
        <v>0</v>
      </c>
      <c r="R1043" s="22">
        <v>0</v>
      </c>
      <c r="S1043" s="7">
        <v>0</v>
      </c>
      <c r="T1043" s="9">
        <v>0</v>
      </c>
      <c r="U1043" s="24">
        <v>0</v>
      </c>
      <c r="V1043" s="7"/>
      <c r="W1043" s="26">
        <v>0</v>
      </c>
      <c r="X1043" s="7" t="s">
        <v>2400</v>
      </c>
    </row>
    <row r="1044" spans="1:24" x14ac:dyDescent="0.25">
      <c r="A1044" s="7">
        <v>20251103</v>
      </c>
      <c r="B1044" s="7" t="s">
        <v>1735</v>
      </c>
      <c r="C1044" s="7" t="s">
        <v>1863</v>
      </c>
      <c r="D1044" s="11">
        <v>9</v>
      </c>
      <c r="E1044" s="8">
        <v>45748</v>
      </c>
      <c r="F1044" s="8">
        <v>46022</v>
      </c>
      <c r="G1044" s="8">
        <v>46022</v>
      </c>
      <c r="H1044" s="28"/>
      <c r="I1044" s="15">
        <v>1144</v>
      </c>
      <c r="J1044" s="15">
        <v>1132</v>
      </c>
      <c r="K1044" s="22">
        <v>51993000</v>
      </c>
      <c r="L1044" s="22">
        <v>5777000</v>
      </c>
      <c r="M1044" s="13">
        <f t="shared" si="53"/>
        <v>0.66666666666666663</v>
      </c>
      <c r="N1044" s="6">
        <v>34662000</v>
      </c>
      <c r="O1044" s="6">
        <v>17331000</v>
      </c>
      <c r="P1044" s="6">
        <f t="shared" si="52"/>
        <v>51993000</v>
      </c>
      <c r="Q1044" s="7">
        <v>0</v>
      </c>
      <c r="R1044" s="22">
        <v>0</v>
      </c>
      <c r="S1044" s="7">
        <v>0</v>
      </c>
      <c r="T1044" s="9">
        <v>0</v>
      </c>
      <c r="U1044" s="24">
        <v>0</v>
      </c>
      <c r="V1044" s="7"/>
      <c r="W1044" s="26">
        <v>0</v>
      </c>
      <c r="X1044" s="7" t="s">
        <v>2421</v>
      </c>
    </row>
    <row r="1045" spans="1:24" x14ac:dyDescent="0.25">
      <c r="A1045" s="7">
        <v>20251104</v>
      </c>
      <c r="B1045" s="7" t="s">
        <v>1736</v>
      </c>
      <c r="C1045" s="7" t="s">
        <v>1864</v>
      </c>
      <c r="D1045" s="11">
        <v>8</v>
      </c>
      <c r="E1045" s="8">
        <v>45748</v>
      </c>
      <c r="F1045" s="8">
        <v>45991</v>
      </c>
      <c r="G1045" s="8">
        <v>45991</v>
      </c>
      <c r="H1045" s="28"/>
      <c r="I1045" s="15">
        <v>1211</v>
      </c>
      <c r="J1045" s="15">
        <v>1170</v>
      </c>
      <c r="K1045" s="22">
        <v>40128000</v>
      </c>
      <c r="L1045" s="22">
        <v>5016000</v>
      </c>
      <c r="M1045" s="13">
        <f t="shared" si="53"/>
        <v>0.75</v>
      </c>
      <c r="N1045" s="6">
        <v>30096000</v>
      </c>
      <c r="O1045" s="6">
        <v>10032000</v>
      </c>
      <c r="P1045" s="6">
        <f t="shared" si="52"/>
        <v>40128000</v>
      </c>
      <c r="Q1045" s="7">
        <v>0</v>
      </c>
      <c r="R1045" s="22">
        <v>0</v>
      </c>
      <c r="S1045" s="7">
        <v>0</v>
      </c>
      <c r="T1045" s="9">
        <v>0</v>
      </c>
      <c r="U1045" s="24">
        <v>0</v>
      </c>
      <c r="V1045" s="7"/>
      <c r="W1045" s="26">
        <v>0</v>
      </c>
      <c r="X1045" s="7" t="s">
        <v>2413</v>
      </c>
    </row>
    <row r="1046" spans="1:24" x14ac:dyDescent="0.25">
      <c r="A1046" s="7">
        <v>20251105</v>
      </c>
      <c r="B1046" s="7" t="s">
        <v>2135</v>
      </c>
      <c r="C1046" s="7" t="s">
        <v>1865</v>
      </c>
      <c r="D1046" s="11">
        <v>9</v>
      </c>
      <c r="E1046" s="8">
        <v>45748</v>
      </c>
      <c r="F1046" s="8">
        <v>46022</v>
      </c>
      <c r="G1046" s="8">
        <v>46022</v>
      </c>
      <c r="H1046" s="28"/>
      <c r="I1046" s="15">
        <v>1118</v>
      </c>
      <c r="J1046" s="15">
        <v>1176</v>
      </c>
      <c r="K1046" s="22">
        <v>30825000</v>
      </c>
      <c r="L1046" s="22">
        <v>3425000</v>
      </c>
      <c r="M1046" s="13">
        <f t="shared" si="53"/>
        <v>0.66666666666666663</v>
      </c>
      <c r="N1046" s="6">
        <v>20550000</v>
      </c>
      <c r="O1046" s="6">
        <v>10275000</v>
      </c>
      <c r="P1046" s="6">
        <f t="shared" si="52"/>
        <v>30825000</v>
      </c>
      <c r="Q1046" s="7">
        <v>0</v>
      </c>
      <c r="R1046" s="22">
        <v>0</v>
      </c>
      <c r="S1046" s="7">
        <v>0</v>
      </c>
      <c r="T1046" s="9">
        <v>0</v>
      </c>
      <c r="U1046" s="24">
        <v>0</v>
      </c>
      <c r="V1046" s="7"/>
      <c r="W1046" s="26">
        <v>0</v>
      </c>
      <c r="X1046" s="7" t="s">
        <v>2403</v>
      </c>
    </row>
    <row r="1047" spans="1:24" x14ac:dyDescent="0.25">
      <c r="A1047" s="7">
        <v>20251107</v>
      </c>
      <c r="B1047" s="7" t="s">
        <v>182</v>
      </c>
      <c r="C1047" s="7" t="s">
        <v>640</v>
      </c>
      <c r="D1047" s="11">
        <v>8</v>
      </c>
      <c r="E1047" s="8">
        <v>45744</v>
      </c>
      <c r="F1047" s="8">
        <v>45988</v>
      </c>
      <c r="G1047" s="8">
        <v>45988</v>
      </c>
      <c r="H1047" s="28"/>
      <c r="I1047" s="15">
        <v>1197</v>
      </c>
      <c r="J1047" s="15">
        <v>1156</v>
      </c>
      <c r="K1047" s="22">
        <v>46216000</v>
      </c>
      <c r="L1047" s="22">
        <v>5777000</v>
      </c>
      <c r="M1047" s="13">
        <f t="shared" si="53"/>
        <v>0.76249999999999996</v>
      </c>
      <c r="N1047" s="6">
        <v>35239700</v>
      </c>
      <c r="O1047" s="6">
        <v>10976300</v>
      </c>
      <c r="P1047" s="6">
        <f t="shared" si="52"/>
        <v>46216000</v>
      </c>
      <c r="Q1047" s="7">
        <v>0</v>
      </c>
      <c r="R1047" s="22">
        <v>0</v>
      </c>
      <c r="S1047" s="7">
        <v>0</v>
      </c>
      <c r="T1047" s="9">
        <v>0</v>
      </c>
      <c r="U1047" s="24">
        <v>0</v>
      </c>
      <c r="V1047" s="7"/>
      <c r="W1047" s="26">
        <v>0</v>
      </c>
      <c r="X1047" s="7" t="s">
        <v>2413</v>
      </c>
    </row>
    <row r="1048" spans="1:24" x14ac:dyDescent="0.25">
      <c r="A1048" s="7">
        <v>20251108</v>
      </c>
      <c r="B1048" s="7" t="s">
        <v>1737</v>
      </c>
      <c r="C1048" s="7" t="s">
        <v>628</v>
      </c>
      <c r="D1048" s="11">
        <v>7</v>
      </c>
      <c r="E1048" s="8">
        <v>45748</v>
      </c>
      <c r="F1048" s="8">
        <v>45991</v>
      </c>
      <c r="G1048" s="8">
        <v>45991</v>
      </c>
      <c r="H1048" s="28"/>
      <c r="I1048" s="15">
        <v>1234</v>
      </c>
      <c r="J1048" s="15">
        <v>1157</v>
      </c>
      <c r="K1048" s="22">
        <v>31164000</v>
      </c>
      <c r="L1048" s="22">
        <v>4452000</v>
      </c>
      <c r="M1048" s="13">
        <f t="shared" si="53"/>
        <v>0.8571428571428571</v>
      </c>
      <c r="N1048" s="6">
        <v>26712000</v>
      </c>
      <c r="O1048" s="6">
        <v>8904000</v>
      </c>
      <c r="P1048" s="6">
        <f t="shared" si="52"/>
        <v>35616000</v>
      </c>
      <c r="Q1048" s="7">
        <v>1</v>
      </c>
      <c r="R1048" s="22">
        <v>4452000</v>
      </c>
      <c r="S1048" s="7">
        <v>0</v>
      </c>
      <c r="T1048" s="9">
        <v>0</v>
      </c>
      <c r="U1048" s="24">
        <v>0</v>
      </c>
      <c r="V1048" s="7"/>
      <c r="W1048" s="26">
        <v>0</v>
      </c>
      <c r="X1048" s="7" t="s">
        <v>2413</v>
      </c>
    </row>
    <row r="1049" spans="1:24" x14ac:dyDescent="0.25">
      <c r="A1049" s="7">
        <v>20251109</v>
      </c>
      <c r="B1049" s="7" t="s">
        <v>1738</v>
      </c>
      <c r="C1049" s="7" t="s">
        <v>1866</v>
      </c>
      <c r="D1049" s="11">
        <v>9</v>
      </c>
      <c r="E1049" s="8">
        <v>45748</v>
      </c>
      <c r="F1049" s="8">
        <v>46022</v>
      </c>
      <c r="G1049" s="8">
        <v>46022</v>
      </c>
      <c r="H1049" s="28"/>
      <c r="I1049" s="15">
        <v>1209</v>
      </c>
      <c r="J1049" s="15">
        <v>1169</v>
      </c>
      <c r="K1049" s="22">
        <v>45144000</v>
      </c>
      <c r="L1049" s="22">
        <v>5016000</v>
      </c>
      <c r="M1049" s="13">
        <f t="shared" si="53"/>
        <v>0.66666666666666663</v>
      </c>
      <c r="N1049" s="6">
        <v>30096000</v>
      </c>
      <c r="O1049" s="6">
        <v>15048000</v>
      </c>
      <c r="P1049" s="6">
        <f t="shared" si="52"/>
        <v>45144000</v>
      </c>
      <c r="Q1049" s="7">
        <v>0</v>
      </c>
      <c r="R1049" s="22">
        <v>0</v>
      </c>
      <c r="S1049" s="7">
        <v>0</v>
      </c>
      <c r="T1049" s="9">
        <v>0</v>
      </c>
      <c r="U1049" s="24">
        <v>0</v>
      </c>
      <c r="V1049" s="7"/>
      <c r="W1049" s="26">
        <v>0</v>
      </c>
      <c r="X1049" s="7" t="s">
        <v>2413</v>
      </c>
    </row>
    <row r="1050" spans="1:24" x14ac:dyDescent="0.25">
      <c r="A1050" s="7">
        <v>20251111</v>
      </c>
      <c r="B1050" s="7" t="s">
        <v>1979</v>
      </c>
      <c r="C1050" s="7" t="s">
        <v>1980</v>
      </c>
      <c r="D1050" s="11">
        <v>11</v>
      </c>
      <c r="E1050" s="8">
        <v>45790</v>
      </c>
      <c r="F1050" s="8">
        <v>46124</v>
      </c>
      <c r="G1050" s="8">
        <v>46124</v>
      </c>
      <c r="H1050" s="28"/>
      <c r="I1050" s="15" t="s">
        <v>1698</v>
      </c>
      <c r="J1050" s="15" t="s">
        <v>1698</v>
      </c>
      <c r="K1050" s="22" t="s">
        <v>1698</v>
      </c>
      <c r="L1050" s="22" t="str">
        <f>K1050</f>
        <v>FONDIGER</v>
      </c>
      <c r="M1050" s="22" t="str">
        <f>L1050</f>
        <v>FONDIGER</v>
      </c>
      <c r="N1050" s="6" t="s">
        <v>1698</v>
      </c>
      <c r="O1050" s="6" t="s">
        <v>1698</v>
      </c>
      <c r="P1050" s="6" t="s">
        <v>1698</v>
      </c>
      <c r="Q1050" s="7">
        <v>0</v>
      </c>
      <c r="R1050" s="22">
        <v>0</v>
      </c>
      <c r="S1050" s="7">
        <v>0</v>
      </c>
      <c r="T1050" s="9">
        <v>0</v>
      </c>
      <c r="U1050" s="24">
        <v>0</v>
      </c>
      <c r="V1050" s="7"/>
      <c r="W1050" s="26">
        <v>0</v>
      </c>
      <c r="X1050" s="7" t="s">
        <v>2403</v>
      </c>
    </row>
    <row r="1051" spans="1:24" x14ac:dyDescent="0.25">
      <c r="A1051" s="7">
        <v>20251112</v>
      </c>
      <c r="B1051" s="7" t="s">
        <v>2334</v>
      </c>
      <c r="C1051" s="7" t="s">
        <v>2372</v>
      </c>
      <c r="D1051" s="11">
        <v>6</v>
      </c>
      <c r="E1051" s="8">
        <v>45744</v>
      </c>
      <c r="F1051" s="8">
        <v>46017</v>
      </c>
      <c r="G1051" s="8">
        <v>46017</v>
      </c>
      <c r="H1051" s="28"/>
      <c r="I1051" s="15">
        <v>1198</v>
      </c>
      <c r="J1051" s="15">
        <v>1143</v>
      </c>
      <c r="K1051" s="22">
        <v>20550000</v>
      </c>
      <c r="L1051" s="22">
        <v>3425000</v>
      </c>
      <c r="M1051" s="13">
        <f t="shared" si="53"/>
        <v>1</v>
      </c>
      <c r="N1051" s="6">
        <v>20550000</v>
      </c>
      <c r="O1051" s="6">
        <v>0</v>
      </c>
      <c r="P1051" s="6">
        <f t="shared" si="52"/>
        <v>20550000</v>
      </c>
      <c r="Q1051" s="7">
        <v>1</v>
      </c>
      <c r="R1051" s="22">
        <v>0</v>
      </c>
      <c r="S1051" s="7">
        <v>0</v>
      </c>
      <c r="T1051" s="9">
        <v>0</v>
      </c>
      <c r="U1051" s="24">
        <v>0</v>
      </c>
      <c r="V1051" s="7"/>
      <c r="W1051" s="26">
        <v>0</v>
      </c>
      <c r="X1051" s="7" t="s">
        <v>2413</v>
      </c>
    </row>
    <row r="1052" spans="1:24" x14ac:dyDescent="0.25">
      <c r="A1052" s="7">
        <v>20251113</v>
      </c>
      <c r="B1052" s="7" t="s">
        <v>1087</v>
      </c>
      <c r="C1052" s="7" t="s">
        <v>696</v>
      </c>
      <c r="D1052" s="11">
        <v>8</v>
      </c>
      <c r="E1052" s="8">
        <v>45744</v>
      </c>
      <c r="F1052" s="8">
        <v>45988</v>
      </c>
      <c r="G1052" s="8">
        <v>45988</v>
      </c>
      <c r="H1052" s="28"/>
      <c r="I1052" s="15">
        <v>1183</v>
      </c>
      <c r="J1052" s="15">
        <v>1149</v>
      </c>
      <c r="K1052" s="22">
        <v>52288000</v>
      </c>
      <c r="L1052" s="22">
        <v>6536000</v>
      </c>
      <c r="M1052" s="13">
        <f t="shared" si="53"/>
        <v>0.76249999999999996</v>
      </c>
      <c r="N1052" s="6">
        <v>39869600</v>
      </c>
      <c r="O1052" s="6">
        <v>12418400</v>
      </c>
      <c r="P1052" s="6">
        <f t="shared" si="52"/>
        <v>52288000</v>
      </c>
      <c r="Q1052" s="7">
        <v>0</v>
      </c>
      <c r="R1052" s="22">
        <v>0</v>
      </c>
      <c r="S1052" s="7">
        <v>0</v>
      </c>
      <c r="T1052" s="9">
        <v>0</v>
      </c>
      <c r="U1052" s="24">
        <v>0</v>
      </c>
      <c r="V1052" s="7"/>
      <c r="W1052" s="26">
        <v>0</v>
      </c>
      <c r="X1052" s="7" t="s">
        <v>2413</v>
      </c>
    </row>
    <row r="1053" spans="1:24" x14ac:dyDescent="0.25">
      <c r="A1053" s="7">
        <v>20251114</v>
      </c>
      <c r="B1053" s="7" t="s">
        <v>1739</v>
      </c>
      <c r="C1053" s="7" t="s">
        <v>1867</v>
      </c>
      <c r="D1053" s="11">
        <v>7</v>
      </c>
      <c r="E1053" s="8">
        <v>45748</v>
      </c>
      <c r="F1053" s="8">
        <v>45991</v>
      </c>
      <c r="G1053" s="8">
        <v>45991</v>
      </c>
      <c r="H1053" s="28"/>
      <c r="I1053" s="15">
        <v>1201</v>
      </c>
      <c r="J1053" s="15">
        <v>1160</v>
      </c>
      <c r="K1053" s="22">
        <v>27923000</v>
      </c>
      <c r="L1053" s="22">
        <v>3989000</v>
      </c>
      <c r="M1053" s="13">
        <f t="shared" si="53"/>
        <v>0.8571428571428571</v>
      </c>
      <c r="N1053" s="6">
        <v>23934000</v>
      </c>
      <c r="O1053" s="6">
        <v>7978000</v>
      </c>
      <c r="P1053" s="6">
        <f t="shared" si="52"/>
        <v>31912000</v>
      </c>
      <c r="Q1053" s="7">
        <v>1</v>
      </c>
      <c r="R1053" s="22">
        <v>3989000</v>
      </c>
      <c r="S1053" s="7">
        <v>0</v>
      </c>
      <c r="T1053" s="9">
        <v>0</v>
      </c>
      <c r="U1053" s="24">
        <v>0</v>
      </c>
      <c r="V1053" s="7"/>
      <c r="W1053" s="26">
        <v>0</v>
      </c>
      <c r="X1053" s="7" t="s">
        <v>2400</v>
      </c>
    </row>
    <row r="1054" spans="1:24" x14ac:dyDescent="0.25">
      <c r="A1054" s="7">
        <v>20251115</v>
      </c>
      <c r="B1054" s="7" t="s">
        <v>590</v>
      </c>
      <c r="C1054" s="7" t="s">
        <v>1696</v>
      </c>
      <c r="D1054" s="11">
        <v>7</v>
      </c>
      <c r="E1054" s="8">
        <v>45744</v>
      </c>
      <c r="F1054" s="8">
        <v>45988</v>
      </c>
      <c r="G1054" s="8">
        <v>45988</v>
      </c>
      <c r="H1054" s="28"/>
      <c r="I1054" s="15">
        <v>1213</v>
      </c>
      <c r="J1054" s="15">
        <v>1144</v>
      </c>
      <c r="K1054" s="22">
        <v>45752000</v>
      </c>
      <c r="L1054" s="22">
        <v>6536000</v>
      </c>
      <c r="M1054" s="13">
        <f t="shared" si="53"/>
        <v>0.87142857142857144</v>
      </c>
      <c r="N1054" s="6">
        <v>39869600</v>
      </c>
      <c r="O1054" s="6">
        <v>12418400</v>
      </c>
      <c r="P1054" s="6">
        <f t="shared" si="52"/>
        <v>52288000</v>
      </c>
      <c r="Q1054" s="7">
        <v>1</v>
      </c>
      <c r="R1054" s="22">
        <v>6536000</v>
      </c>
      <c r="S1054" s="7">
        <v>0</v>
      </c>
      <c r="T1054" s="9">
        <v>0</v>
      </c>
      <c r="U1054" s="24">
        <v>0</v>
      </c>
      <c r="V1054" s="7"/>
      <c r="W1054" s="26">
        <v>0</v>
      </c>
      <c r="X1054" s="7" t="s">
        <v>2413</v>
      </c>
    </row>
    <row r="1055" spans="1:24" x14ac:dyDescent="0.25">
      <c r="A1055" s="7">
        <v>20251116</v>
      </c>
      <c r="B1055" s="7" t="s">
        <v>104</v>
      </c>
      <c r="C1055" s="7" t="s">
        <v>1697</v>
      </c>
      <c r="D1055" s="11">
        <v>7</v>
      </c>
      <c r="E1055" s="8">
        <v>45744</v>
      </c>
      <c r="F1055" s="8">
        <v>45988</v>
      </c>
      <c r="G1055" s="8">
        <v>45988</v>
      </c>
      <c r="H1055" s="28"/>
      <c r="I1055" s="15">
        <v>1208</v>
      </c>
      <c r="J1055" s="15">
        <v>1150</v>
      </c>
      <c r="K1055" s="22">
        <v>45752000</v>
      </c>
      <c r="L1055" s="22">
        <v>6536000</v>
      </c>
      <c r="M1055" s="13">
        <f t="shared" si="53"/>
        <v>0.87142857142857144</v>
      </c>
      <c r="N1055" s="6">
        <v>39869600</v>
      </c>
      <c r="O1055" s="6">
        <v>12418400</v>
      </c>
      <c r="P1055" s="6">
        <f t="shared" si="52"/>
        <v>52288000</v>
      </c>
      <c r="Q1055" s="7">
        <v>1</v>
      </c>
      <c r="R1055" s="22">
        <v>6536000</v>
      </c>
      <c r="S1055" s="7">
        <v>0</v>
      </c>
      <c r="T1055" s="9">
        <v>0</v>
      </c>
      <c r="U1055" s="24">
        <v>0</v>
      </c>
      <c r="V1055" s="7"/>
      <c r="W1055" s="26">
        <v>0</v>
      </c>
      <c r="X1055" s="7" t="s">
        <v>2413</v>
      </c>
    </row>
    <row r="1056" spans="1:24" x14ac:dyDescent="0.25">
      <c r="A1056" s="7">
        <v>20251117</v>
      </c>
      <c r="B1056" s="7" t="s">
        <v>1740</v>
      </c>
      <c r="C1056" s="7" t="s">
        <v>1868</v>
      </c>
      <c r="D1056" s="11">
        <v>9</v>
      </c>
      <c r="E1056" s="8">
        <v>45750</v>
      </c>
      <c r="F1056" s="8">
        <v>46024</v>
      </c>
      <c r="G1056" s="8">
        <v>46024</v>
      </c>
      <c r="H1056" s="28"/>
      <c r="I1056" s="15">
        <v>1207</v>
      </c>
      <c r="J1056" s="15">
        <v>1162</v>
      </c>
      <c r="K1056" s="22">
        <v>58833000</v>
      </c>
      <c r="L1056" s="22">
        <v>6537000</v>
      </c>
      <c r="M1056" s="13">
        <f t="shared" si="53"/>
        <v>0.65925925925925921</v>
      </c>
      <c r="N1056" s="6">
        <v>38786200</v>
      </c>
      <c r="O1056" s="6">
        <v>20046800</v>
      </c>
      <c r="P1056" s="6">
        <f t="shared" si="52"/>
        <v>58833000</v>
      </c>
      <c r="Q1056" s="7">
        <v>0</v>
      </c>
      <c r="R1056" s="22">
        <v>0</v>
      </c>
      <c r="S1056" s="7">
        <v>0</v>
      </c>
      <c r="T1056" s="9">
        <v>0</v>
      </c>
      <c r="U1056" s="24" t="s">
        <v>2533</v>
      </c>
      <c r="V1056" s="7"/>
      <c r="W1056" s="27">
        <v>435800</v>
      </c>
      <c r="X1056" s="7" t="s">
        <v>2411</v>
      </c>
    </row>
    <row r="1057" spans="1:24" x14ac:dyDescent="0.25">
      <c r="A1057" s="7">
        <v>20251118</v>
      </c>
      <c r="B1057" s="7" t="s">
        <v>1741</v>
      </c>
      <c r="C1057" s="7" t="s">
        <v>1869</v>
      </c>
      <c r="D1057" s="11">
        <v>9</v>
      </c>
      <c r="E1057" s="8">
        <v>45749</v>
      </c>
      <c r="F1057" s="8">
        <v>46022</v>
      </c>
      <c r="G1057" s="8">
        <v>46022</v>
      </c>
      <c r="H1057" s="28"/>
      <c r="I1057" s="15">
        <v>1153</v>
      </c>
      <c r="J1057" s="15">
        <v>1165</v>
      </c>
      <c r="K1057" s="22">
        <v>45144000</v>
      </c>
      <c r="L1057" s="22">
        <v>5016000</v>
      </c>
      <c r="M1057" s="13">
        <f t="shared" si="53"/>
        <v>0.66296296296296298</v>
      </c>
      <c r="N1057" s="6">
        <v>29928800</v>
      </c>
      <c r="O1057" s="6">
        <v>15215200</v>
      </c>
      <c r="P1057" s="6">
        <f t="shared" si="52"/>
        <v>45144000</v>
      </c>
      <c r="Q1057" s="7">
        <v>0</v>
      </c>
      <c r="R1057" s="22">
        <v>0</v>
      </c>
      <c r="S1057" s="7">
        <v>0</v>
      </c>
      <c r="T1057" s="9">
        <v>0</v>
      </c>
      <c r="U1057" s="24" t="s">
        <v>2491</v>
      </c>
      <c r="V1057" s="7"/>
      <c r="W1057" s="26">
        <v>0</v>
      </c>
      <c r="X1057" s="7" t="s">
        <v>2400</v>
      </c>
    </row>
    <row r="1058" spans="1:24" x14ac:dyDescent="0.25">
      <c r="A1058" s="7">
        <v>20251119</v>
      </c>
      <c r="B1058" s="7" t="s">
        <v>1742</v>
      </c>
      <c r="C1058" s="7" t="s">
        <v>1572</v>
      </c>
      <c r="D1058" s="11">
        <v>8</v>
      </c>
      <c r="E1058" s="8">
        <v>45754</v>
      </c>
      <c r="F1058" s="8">
        <v>45997</v>
      </c>
      <c r="G1058" s="8">
        <v>45997</v>
      </c>
      <c r="H1058" s="28"/>
      <c r="I1058" s="15">
        <v>1120</v>
      </c>
      <c r="J1058" s="15">
        <v>1191</v>
      </c>
      <c r="K1058" s="22">
        <v>29408000</v>
      </c>
      <c r="L1058" s="22">
        <v>3676000</v>
      </c>
      <c r="M1058" s="13">
        <f t="shared" si="53"/>
        <v>0.6</v>
      </c>
      <c r="N1058" s="6">
        <v>17644800</v>
      </c>
      <c r="O1058" s="6">
        <v>11763200</v>
      </c>
      <c r="P1058" s="6">
        <f t="shared" si="52"/>
        <v>29408000</v>
      </c>
      <c r="Q1058" s="7">
        <v>0</v>
      </c>
      <c r="R1058" s="22">
        <v>0</v>
      </c>
      <c r="S1058" s="7">
        <v>0</v>
      </c>
      <c r="T1058" s="9">
        <v>0</v>
      </c>
      <c r="U1058" s="24">
        <v>0</v>
      </c>
      <c r="V1058" s="7"/>
      <c r="W1058" s="26">
        <v>0</v>
      </c>
      <c r="X1058" s="7" t="s">
        <v>2400</v>
      </c>
    </row>
    <row r="1059" spans="1:24" x14ac:dyDescent="0.25">
      <c r="A1059" s="7">
        <v>20251120</v>
      </c>
      <c r="B1059" s="7" t="s">
        <v>1981</v>
      </c>
      <c r="C1059" s="7" t="s">
        <v>1982</v>
      </c>
      <c r="D1059" s="11">
        <v>14</v>
      </c>
      <c r="E1059" s="8">
        <v>45786</v>
      </c>
      <c r="F1059" s="8">
        <v>46211</v>
      </c>
      <c r="G1059" s="8">
        <v>46211</v>
      </c>
      <c r="H1059" s="28"/>
      <c r="I1059" s="15" t="s">
        <v>1698</v>
      </c>
      <c r="J1059" s="15" t="s">
        <v>1698</v>
      </c>
      <c r="K1059" s="22" t="s">
        <v>1698</v>
      </c>
      <c r="L1059" s="22" t="str">
        <f>K1059</f>
        <v>FONDIGER</v>
      </c>
      <c r="M1059" s="22" t="str">
        <f>L1059</f>
        <v>FONDIGER</v>
      </c>
      <c r="N1059" s="6" t="s">
        <v>1698</v>
      </c>
      <c r="O1059" s="6" t="s">
        <v>1698</v>
      </c>
      <c r="P1059" s="6" t="s">
        <v>1698</v>
      </c>
      <c r="Q1059" s="7">
        <v>0</v>
      </c>
      <c r="R1059" s="22">
        <v>0</v>
      </c>
      <c r="S1059" s="7">
        <v>0</v>
      </c>
      <c r="T1059" s="9">
        <v>0</v>
      </c>
      <c r="U1059" s="24">
        <v>0</v>
      </c>
      <c r="V1059" s="7"/>
      <c r="W1059" s="26">
        <v>0</v>
      </c>
      <c r="X1059" s="7" t="s">
        <v>2403</v>
      </c>
    </row>
    <row r="1060" spans="1:24" x14ac:dyDescent="0.25">
      <c r="A1060" s="7">
        <v>20251121</v>
      </c>
      <c r="B1060" s="7" t="s">
        <v>1743</v>
      </c>
      <c r="C1060" s="7" t="s">
        <v>1870</v>
      </c>
      <c r="D1060" s="11">
        <v>8</v>
      </c>
      <c r="E1060" s="8">
        <v>45756</v>
      </c>
      <c r="F1060" s="8">
        <v>45999</v>
      </c>
      <c r="G1060" s="8">
        <v>45999</v>
      </c>
      <c r="H1060" s="28"/>
      <c r="I1060" s="15">
        <v>1191</v>
      </c>
      <c r="J1060" s="15">
        <v>1183</v>
      </c>
      <c r="K1060" s="22">
        <v>25248000</v>
      </c>
      <c r="L1060" s="22">
        <v>3156000</v>
      </c>
      <c r="M1060" s="13">
        <f t="shared" si="53"/>
        <v>0.71666666666666667</v>
      </c>
      <c r="N1060" s="6">
        <v>18094400</v>
      </c>
      <c r="O1060" s="6">
        <v>7153600</v>
      </c>
      <c r="P1060" s="6">
        <f t="shared" si="52"/>
        <v>25248000</v>
      </c>
      <c r="Q1060" s="7">
        <v>0</v>
      </c>
      <c r="R1060" s="22">
        <v>0</v>
      </c>
      <c r="S1060" s="7">
        <v>0</v>
      </c>
      <c r="T1060" s="9">
        <v>0</v>
      </c>
      <c r="U1060" s="24">
        <v>0</v>
      </c>
      <c r="V1060" s="7"/>
      <c r="W1060" s="26">
        <v>0</v>
      </c>
      <c r="X1060" s="7" t="s">
        <v>2400</v>
      </c>
    </row>
    <row r="1061" spans="1:24" x14ac:dyDescent="0.25">
      <c r="A1061" s="7">
        <v>20251122</v>
      </c>
      <c r="B1061" s="7" t="s">
        <v>1744</v>
      </c>
      <c r="C1061" s="7" t="s">
        <v>1871</v>
      </c>
      <c r="D1061" s="11">
        <v>6</v>
      </c>
      <c r="E1061" s="8">
        <v>45749</v>
      </c>
      <c r="F1061" s="8">
        <v>45931</v>
      </c>
      <c r="G1061" s="8">
        <v>45931</v>
      </c>
      <c r="H1061" s="28"/>
      <c r="I1061" s="15">
        <v>1225</v>
      </c>
      <c r="J1061" s="15">
        <v>1163</v>
      </c>
      <c r="K1061" s="22">
        <v>18936000</v>
      </c>
      <c r="L1061" s="22">
        <v>3156000</v>
      </c>
      <c r="M1061" s="13">
        <f t="shared" si="53"/>
        <v>0.82777777777777772</v>
      </c>
      <c r="N1061" s="6">
        <v>15674800</v>
      </c>
      <c r="O1061" s="6">
        <v>3261200</v>
      </c>
      <c r="P1061" s="6">
        <f t="shared" si="52"/>
        <v>18936000</v>
      </c>
      <c r="Q1061" s="7">
        <v>0</v>
      </c>
      <c r="R1061" s="22">
        <v>0</v>
      </c>
      <c r="S1061" s="7">
        <v>0</v>
      </c>
      <c r="T1061" s="9">
        <v>0</v>
      </c>
      <c r="U1061" s="24">
        <v>0</v>
      </c>
      <c r="V1061" s="7"/>
      <c r="W1061" s="26">
        <v>0</v>
      </c>
      <c r="X1061" s="7" t="s">
        <v>2406</v>
      </c>
    </row>
    <row r="1062" spans="1:24" x14ac:dyDescent="0.25">
      <c r="A1062" s="7">
        <v>20251123</v>
      </c>
      <c r="B1062" s="7" t="s">
        <v>710</v>
      </c>
      <c r="C1062" s="7" t="s">
        <v>736</v>
      </c>
      <c r="D1062" s="11">
        <v>7</v>
      </c>
      <c r="E1062" s="8">
        <v>45743</v>
      </c>
      <c r="F1062" s="8">
        <v>45987</v>
      </c>
      <c r="G1062" s="8">
        <v>45987</v>
      </c>
      <c r="H1062" s="28"/>
      <c r="I1062" s="15">
        <v>1228</v>
      </c>
      <c r="J1062" s="15">
        <v>1152</v>
      </c>
      <c r="K1062" s="22">
        <v>27923000</v>
      </c>
      <c r="L1062" s="22">
        <v>3989000</v>
      </c>
      <c r="M1062" s="13">
        <f t="shared" si="53"/>
        <v>0.87619048812806644</v>
      </c>
      <c r="N1062" s="6">
        <v>24465867</v>
      </c>
      <c r="O1062" s="6">
        <v>7446133</v>
      </c>
      <c r="P1062" s="6">
        <f t="shared" si="52"/>
        <v>31912000</v>
      </c>
      <c r="Q1062" s="7">
        <v>1</v>
      </c>
      <c r="R1062" s="22">
        <v>3989000</v>
      </c>
      <c r="S1062" s="7">
        <v>0</v>
      </c>
      <c r="T1062" s="9">
        <v>0</v>
      </c>
      <c r="U1062" s="24">
        <v>0</v>
      </c>
      <c r="V1062" s="7"/>
      <c r="W1062" s="26">
        <v>0</v>
      </c>
      <c r="X1062" s="7" t="s">
        <v>2406</v>
      </c>
    </row>
    <row r="1063" spans="1:24" x14ac:dyDescent="0.25">
      <c r="A1063" s="7">
        <v>20251126</v>
      </c>
      <c r="B1063" s="7" t="s">
        <v>1745</v>
      </c>
      <c r="C1063" s="7" t="s">
        <v>1872</v>
      </c>
      <c r="D1063" s="11">
        <v>7</v>
      </c>
      <c r="E1063" s="8">
        <v>45748</v>
      </c>
      <c r="F1063" s="8">
        <v>45961</v>
      </c>
      <c r="G1063" s="8">
        <v>45961</v>
      </c>
      <c r="H1063" s="28"/>
      <c r="I1063" s="15">
        <v>1212</v>
      </c>
      <c r="J1063" s="15">
        <v>1166</v>
      </c>
      <c r="K1063" s="22">
        <v>45752000</v>
      </c>
      <c r="L1063" s="22">
        <v>6536000</v>
      </c>
      <c r="M1063" s="13">
        <f t="shared" si="53"/>
        <v>0.8571428571428571</v>
      </c>
      <c r="N1063" s="6">
        <v>39216000</v>
      </c>
      <c r="O1063" s="6">
        <v>19608000</v>
      </c>
      <c r="P1063" s="6">
        <f t="shared" si="52"/>
        <v>58824000</v>
      </c>
      <c r="Q1063" s="7">
        <v>0</v>
      </c>
      <c r="R1063" s="22">
        <v>13072000</v>
      </c>
      <c r="S1063" s="7">
        <v>0</v>
      </c>
      <c r="T1063" s="9">
        <v>0</v>
      </c>
      <c r="U1063" s="24">
        <v>0</v>
      </c>
      <c r="V1063" s="7"/>
      <c r="W1063" s="26">
        <v>0</v>
      </c>
      <c r="X1063" s="7" t="s">
        <v>2406</v>
      </c>
    </row>
    <row r="1064" spans="1:24" x14ac:dyDescent="0.25">
      <c r="A1064" s="7">
        <v>20251127</v>
      </c>
      <c r="B1064" s="7" t="s">
        <v>1983</v>
      </c>
      <c r="C1064" s="7" t="s">
        <v>1982</v>
      </c>
      <c r="D1064" s="11">
        <v>14</v>
      </c>
      <c r="E1064" s="8">
        <v>45783</v>
      </c>
      <c r="F1064" s="8">
        <v>46208</v>
      </c>
      <c r="G1064" s="8">
        <v>46208</v>
      </c>
      <c r="H1064" s="28"/>
      <c r="I1064" s="15" t="s">
        <v>1698</v>
      </c>
      <c r="J1064" s="15" t="s">
        <v>1698</v>
      </c>
      <c r="K1064" s="22" t="s">
        <v>1698</v>
      </c>
      <c r="L1064" s="22" t="str">
        <f>K1064</f>
        <v>FONDIGER</v>
      </c>
      <c r="M1064" s="22" t="str">
        <f>L1064</f>
        <v>FONDIGER</v>
      </c>
      <c r="N1064" s="6" t="s">
        <v>1698</v>
      </c>
      <c r="O1064" s="6" t="s">
        <v>1698</v>
      </c>
      <c r="P1064" s="6" t="s">
        <v>1698</v>
      </c>
      <c r="Q1064" s="7">
        <v>0</v>
      </c>
      <c r="R1064" s="22">
        <v>0</v>
      </c>
      <c r="S1064" s="7">
        <v>0</v>
      </c>
      <c r="T1064" s="9">
        <v>0</v>
      </c>
      <c r="U1064" s="24">
        <v>0</v>
      </c>
      <c r="V1064" s="7"/>
      <c r="W1064" s="26">
        <v>0</v>
      </c>
      <c r="X1064" s="7" t="s">
        <v>2403</v>
      </c>
    </row>
    <row r="1065" spans="1:24" x14ac:dyDescent="0.25">
      <c r="A1065" s="7">
        <v>20251128</v>
      </c>
      <c r="B1065" s="7" t="s">
        <v>1746</v>
      </c>
      <c r="C1065" s="7" t="s">
        <v>1526</v>
      </c>
      <c r="D1065" s="11">
        <v>7</v>
      </c>
      <c r="E1065" s="8">
        <v>45749</v>
      </c>
      <c r="F1065" s="8">
        <v>45962</v>
      </c>
      <c r="G1065" s="8">
        <v>45962</v>
      </c>
      <c r="H1065" s="28"/>
      <c r="I1065" s="15">
        <v>1188</v>
      </c>
      <c r="J1065" s="15">
        <v>1167</v>
      </c>
      <c r="K1065" s="22">
        <v>27923000</v>
      </c>
      <c r="L1065" s="22">
        <v>3989000</v>
      </c>
      <c r="M1065" s="13">
        <f t="shared" si="53"/>
        <v>0.8523809404433621</v>
      </c>
      <c r="N1065" s="6">
        <v>23801033</v>
      </c>
      <c r="O1065" s="6">
        <v>4121967</v>
      </c>
      <c r="P1065" s="6">
        <f t="shared" si="52"/>
        <v>27923000</v>
      </c>
      <c r="Q1065" s="7">
        <v>0</v>
      </c>
      <c r="R1065" s="22">
        <v>0</v>
      </c>
      <c r="S1065" s="7">
        <v>0</v>
      </c>
      <c r="T1065" s="9">
        <v>0</v>
      </c>
      <c r="U1065" s="24">
        <v>0</v>
      </c>
      <c r="V1065" s="7"/>
      <c r="W1065" s="26">
        <v>0</v>
      </c>
      <c r="X1065" s="7" t="s">
        <v>2400</v>
      </c>
    </row>
    <row r="1066" spans="1:24" x14ac:dyDescent="0.25">
      <c r="A1066" s="7">
        <v>20251129</v>
      </c>
      <c r="B1066" s="7" t="s">
        <v>1747</v>
      </c>
      <c r="C1066" s="7" t="s">
        <v>556</v>
      </c>
      <c r="D1066" s="11">
        <v>9</v>
      </c>
      <c r="E1066" s="8">
        <v>45749</v>
      </c>
      <c r="F1066" s="8">
        <v>46022</v>
      </c>
      <c r="G1066" s="8">
        <v>46022</v>
      </c>
      <c r="H1066" s="28"/>
      <c r="I1066" s="15">
        <v>1192</v>
      </c>
      <c r="J1066" s="15">
        <v>1168</v>
      </c>
      <c r="K1066" s="22">
        <v>30825000</v>
      </c>
      <c r="L1066" s="22">
        <v>3425000</v>
      </c>
      <c r="M1066" s="13">
        <f t="shared" si="53"/>
        <v>0.66296295214922951</v>
      </c>
      <c r="N1066" s="6">
        <v>20435833</v>
      </c>
      <c r="O1066" s="6">
        <v>10389167</v>
      </c>
      <c r="P1066" s="6">
        <f t="shared" si="52"/>
        <v>30825000</v>
      </c>
      <c r="Q1066" s="7">
        <v>0</v>
      </c>
      <c r="R1066" s="22">
        <v>0</v>
      </c>
      <c r="S1066" s="7">
        <v>0</v>
      </c>
      <c r="T1066" s="9">
        <v>0</v>
      </c>
      <c r="U1066" s="24" t="s">
        <v>2492</v>
      </c>
      <c r="V1066" s="7"/>
      <c r="W1066" s="26">
        <v>0</v>
      </c>
      <c r="X1066" s="7" t="s">
        <v>2400</v>
      </c>
    </row>
    <row r="1067" spans="1:24" x14ac:dyDescent="0.25">
      <c r="A1067" s="7">
        <v>20251130</v>
      </c>
      <c r="B1067" s="7" t="s">
        <v>1748</v>
      </c>
      <c r="C1067" s="7" t="s">
        <v>1631</v>
      </c>
      <c r="D1067" s="11">
        <v>9</v>
      </c>
      <c r="E1067" s="8">
        <v>45749</v>
      </c>
      <c r="F1067" s="8">
        <v>46022</v>
      </c>
      <c r="G1067" s="8">
        <v>46022</v>
      </c>
      <c r="H1067" s="28"/>
      <c r="I1067" s="15">
        <v>1058</v>
      </c>
      <c r="J1067" s="15">
        <v>1164</v>
      </c>
      <c r="K1067" s="22">
        <v>30825000</v>
      </c>
      <c r="L1067" s="22">
        <v>3425000</v>
      </c>
      <c r="M1067" s="13">
        <f t="shared" si="53"/>
        <v>0.66296295214922951</v>
      </c>
      <c r="N1067" s="6">
        <v>20435833</v>
      </c>
      <c r="O1067" s="6">
        <v>10389167</v>
      </c>
      <c r="P1067" s="6">
        <f t="shared" si="52"/>
        <v>30825000</v>
      </c>
      <c r="Q1067" s="7">
        <v>0</v>
      </c>
      <c r="R1067" s="22">
        <v>0</v>
      </c>
      <c r="S1067" s="7">
        <v>0</v>
      </c>
      <c r="T1067" s="9">
        <v>0</v>
      </c>
      <c r="U1067" s="24" t="s">
        <v>2493</v>
      </c>
      <c r="V1067" s="7"/>
      <c r="W1067" s="26">
        <v>0</v>
      </c>
      <c r="X1067" s="7" t="s">
        <v>2400</v>
      </c>
    </row>
    <row r="1068" spans="1:24" x14ac:dyDescent="0.25">
      <c r="A1068" s="7">
        <v>20251131</v>
      </c>
      <c r="B1068" s="7" t="s">
        <v>2335</v>
      </c>
      <c r="C1068" s="7" t="s">
        <v>2373</v>
      </c>
      <c r="D1068" s="11">
        <v>5</v>
      </c>
      <c r="E1068" s="8">
        <v>45747</v>
      </c>
      <c r="F1068" s="8">
        <v>45976</v>
      </c>
      <c r="G1068" s="8">
        <v>45976</v>
      </c>
      <c r="H1068" s="28"/>
      <c r="I1068" s="15">
        <v>935</v>
      </c>
      <c r="J1068" s="15">
        <v>1172</v>
      </c>
      <c r="K1068" s="22">
        <v>32680000</v>
      </c>
      <c r="L1068" s="22">
        <v>6536000</v>
      </c>
      <c r="M1068" s="13">
        <f t="shared" si="53"/>
        <v>0.88</v>
      </c>
      <c r="N1068" s="6">
        <v>28758400</v>
      </c>
      <c r="O1068" s="6">
        <v>3921600</v>
      </c>
      <c r="P1068" s="6">
        <f t="shared" si="52"/>
        <v>32680000</v>
      </c>
      <c r="Q1068" s="7">
        <v>1</v>
      </c>
      <c r="R1068" s="22">
        <v>0</v>
      </c>
      <c r="S1068" s="7">
        <v>0</v>
      </c>
      <c r="T1068" s="9">
        <v>0</v>
      </c>
      <c r="U1068" s="24">
        <v>0</v>
      </c>
      <c r="V1068" s="7"/>
      <c r="W1068" s="26">
        <v>0</v>
      </c>
      <c r="X1068" s="7" t="s">
        <v>2392</v>
      </c>
    </row>
    <row r="1069" spans="1:24" x14ac:dyDescent="0.25">
      <c r="A1069" s="7">
        <v>20251132</v>
      </c>
      <c r="B1069" s="7" t="s">
        <v>1749</v>
      </c>
      <c r="C1069" s="7" t="s">
        <v>1873</v>
      </c>
      <c r="D1069" s="11">
        <v>7</v>
      </c>
      <c r="E1069" s="8">
        <v>45754</v>
      </c>
      <c r="F1069" s="8">
        <v>45967</v>
      </c>
      <c r="G1069" s="8">
        <v>45967</v>
      </c>
      <c r="H1069" s="28"/>
      <c r="I1069" s="15">
        <v>1210</v>
      </c>
      <c r="J1069" s="15">
        <v>1211</v>
      </c>
      <c r="K1069" s="22">
        <v>31164000</v>
      </c>
      <c r="L1069" s="22">
        <v>4452000</v>
      </c>
      <c r="M1069" s="13">
        <f t="shared" si="53"/>
        <v>0.82857142857142863</v>
      </c>
      <c r="N1069" s="6">
        <v>25821600</v>
      </c>
      <c r="O1069" s="6">
        <v>5342400</v>
      </c>
      <c r="P1069" s="6">
        <f t="shared" si="52"/>
        <v>31164000</v>
      </c>
      <c r="Q1069" s="7">
        <v>0</v>
      </c>
      <c r="R1069" s="22">
        <v>0</v>
      </c>
      <c r="S1069" s="7">
        <v>0</v>
      </c>
      <c r="T1069" s="9">
        <v>0</v>
      </c>
      <c r="U1069" s="24">
        <v>0</v>
      </c>
      <c r="V1069" s="7"/>
      <c r="W1069" s="26">
        <v>0</v>
      </c>
      <c r="X1069" s="7" t="s">
        <v>2413</v>
      </c>
    </row>
    <row r="1070" spans="1:24" x14ac:dyDescent="0.25">
      <c r="A1070" s="7">
        <v>20251133</v>
      </c>
      <c r="B1070" s="7" t="s">
        <v>1750</v>
      </c>
      <c r="C1070" s="7" t="s">
        <v>1874</v>
      </c>
      <c r="D1070" s="11">
        <v>9</v>
      </c>
      <c r="E1070" s="8">
        <v>45748</v>
      </c>
      <c r="F1070" s="8">
        <v>46022</v>
      </c>
      <c r="G1070" s="8">
        <v>46022</v>
      </c>
      <c r="H1070" s="28"/>
      <c r="I1070" s="15">
        <v>1253</v>
      </c>
      <c r="J1070" s="15">
        <v>1180</v>
      </c>
      <c r="K1070" s="22">
        <v>35901000</v>
      </c>
      <c r="L1070" s="22">
        <v>3989000</v>
      </c>
      <c r="M1070" s="13">
        <f t="shared" si="53"/>
        <v>0.66666666666666663</v>
      </c>
      <c r="N1070" s="6">
        <v>23934000</v>
      </c>
      <c r="O1070" s="6">
        <v>11967000</v>
      </c>
      <c r="P1070" s="6">
        <f t="shared" si="52"/>
        <v>35901000</v>
      </c>
      <c r="Q1070" s="7">
        <v>0</v>
      </c>
      <c r="R1070" s="22">
        <v>0</v>
      </c>
      <c r="S1070" s="7">
        <v>0</v>
      </c>
      <c r="T1070" s="9">
        <v>0</v>
      </c>
      <c r="U1070" s="24">
        <v>0</v>
      </c>
      <c r="V1070" s="7"/>
      <c r="W1070" s="26">
        <v>0</v>
      </c>
      <c r="X1070" s="7" t="s">
        <v>2421</v>
      </c>
    </row>
    <row r="1071" spans="1:24" x14ac:dyDescent="0.25">
      <c r="A1071" s="7">
        <v>20251134</v>
      </c>
      <c r="B1071" s="7" t="s">
        <v>2062</v>
      </c>
      <c r="C1071" s="7" t="s">
        <v>1875</v>
      </c>
      <c r="D1071" s="11">
        <v>9</v>
      </c>
      <c r="E1071" s="8">
        <v>45750</v>
      </c>
      <c r="F1071" s="8">
        <v>46022</v>
      </c>
      <c r="G1071" s="8">
        <v>46022</v>
      </c>
      <c r="H1071" s="28"/>
      <c r="I1071" s="15">
        <v>1093</v>
      </c>
      <c r="J1071" s="15">
        <v>1181</v>
      </c>
      <c r="K1071" s="22">
        <v>16335000</v>
      </c>
      <c r="L1071" s="22">
        <v>1815000</v>
      </c>
      <c r="M1071" s="13">
        <f t="shared" si="53"/>
        <v>0.65925925925925921</v>
      </c>
      <c r="N1071" s="6">
        <v>10769000</v>
      </c>
      <c r="O1071" s="6">
        <v>5566000</v>
      </c>
      <c r="P1071" s="6">
        <f t="shared" si="52"/>
        <v>16335000</v>
      </c>
      <c r="Q1071" s="7">
        <v>0</v>
      </c>
      <c r="R1071" s="22">
        <v>0</v>
      </c>
      <c r="S1071" s="7">
        <v>0</v>
      </c>
      <c r="T1071" s="9">
        <v>0</v>
      </c>
      <c r="U1071" s="24">
        <v>0</v>
      </c>
      <c r="V1071" s="7"/>
      <c r="W1071" s="26">
        <v>0</v>
      </c>
      <c r="X1071" s="7" t="s">
        <v>2421</v>
      </c>
    </row>
    <row r="1072" spans="1:24" x14ac:dyDescent="0.25">
      <c r="A1072" s="7">
        <v>20251136</v>
      </c>
      <c r="B1072" s="7" t="s">
        <v>1751</v>
      </c>
      <c r="C1072" s="7" t="s">
        <v>1876</v>
      </c>
      <c r="D1072" s="11">
        <v>9</v>
      </c>
      <c r="E1072" s="8">
        <v>45750</v>
      </c>
      <c r="F1072" s="8">
        <v>46022</v>
      </c>
      <c r="G1072" s="8">
        <v>46022</v>
      </c>
      <c r="H1072" s="28"/>
      <c r="I1072" s="15">
        <v>1297</v>
      </c>
      <c r="J1072" s="15">
        <v>1227</v>
      </c>
      <c r="K1072" s="22">
        <v>77724000</v>
      </c>
      <c r="L1072" s="22">
        <v>8636000</v>
      </c>
      <c r="M1072" s="13">
        <f t="shared" si="53"/>
        <v>0.65925926354793885</v>
      </c>
      <c r="N1072" s="6">
        <v>51240267</v>
      </c>
      <c r="O1072" s="6">
        <v>26483733</v>
      </c>
      <c r="P1072" s="6">
        <f t="shared" si="52"/>
        <v>77724000</v>
      </c>
      <c r="Q1072" s="7">
        <v>0</v>
      </c>
      <c r="R1072" s="22">
        <v>0</v>
      </c>
      <c r="S1072" s="7">
        <v>0</v>
      </c>
      <c r="T1072" s="9">
        <v>0</v>
      </c>
      <c r="U1072" s="24" t="s">
        <v>2494</v>
      </c>
      <c r="V1072" s="7"/>
      <c r="W1072" s="27">
        <v>575733</v>
      </c>
      <c r="X1072" s="7" t="s">
        <v>2406</v>
      </c>
    </row>
    <row r="1073" spans="1:24" x14ac:dyDescent="0.25">
      <c r="A1073" s="7">
        <v>20251137</v>
      </c>
      <c r="B1073" s="7" t="s">
        <v>1752</v>
      </c>
      <c r="C1073" s="7" t="s">
        <v>1877</v>
      </c>
      <c r="D1073" s="11">
        <v>9</v>
      </c>
      <c r="E1073" s="8">
        <v>45750</v>
      </c>
      <c r="F1073" s="8">
        <v>46022</v>
      </c>
      <c r="G1073" s="8">
        <v>46022</v>
      </c>
      <c r="H1073" s="28"/>
      <c r="I1073" s="15">
        <v>1302</v>
      </c>
      <c r="J1073" s="15">
        <v>1206</v>
      </c>
      <c r="K1073" s="22">
        <v>30825000</v>
      </c>
      <c r="L1073" s="22">
        <v>3425000</v>
      </c>
      <c r="M1073" s="13">
        <f t="shared" si="53"/>
        <v>0.65925927007299268</v>
      </c>
      <c r="N1073" s="6">
        <v>20321667</v>
      </c>
      <c r="O1073" s="6">
        <v>10503333</v>
      </c>
      <c r="P1073" s="6">
        <f t="shared" si="52"/>
        <v>30825000</v>
      </c>
      <c r="Q1073" s="7">
        <v>0</v>
      </c>
      <c r="R1073" s="22">
        <v>0</v>
      </c>
      <c r="S1073" s="7">
        <v>0</v>
      </c>
      <c r="T1073" s="9">
        <v>0</v>
      </c>
      <c r="U1073" s="24">
        <v>0</v>
      </c>
      <c r="V1073" s="7"/>
      <c r="W1073" s="26">
        <v>0</v>
      </c>
      <c r="X1073" s="7" t="s">
        <v>2403</v>
      </c>
    </row>
    <row r="1074" spans="1:24" x14ac:dyDescent="0.25">
      <c r="A1074" s="7">
        <v>20251138</v>
      </c>
      <c r="B1074" s="7" t="s">
        <v>1753</v>
      </c>
      <c r="C1074" s="7" t="s">
        <v>1878</v>
      </c>
      <c r="D1074" s="11">
        <v>8</v>
      </c>
      <c r="E1074" s="8">
        <v>45756</v>
      </c>
      <c r="F1074" s="8">
        <v>45999</v>
      </c>
      <c r="G1074" s="8">
        <v>45999</v>
      </c>
      <c r="H1074" s="28"/>
      <c r="I1074" s="15">
        <v>1124</v>
      </c>
      <c r="J1074" s="15">
        <v>1205</v>
      </c>
      <c r="K1074" s="22">
        <v>25248000</v>
      </c>
      <c r="L1074" s="22">
        <v>3156000</v>
      </c>
      <c r="M1074" s="13">
        <f t="shared" si="53"/>
        <v>0.71666666666666667</v>
      </c>
      <c r="N1074" s="6">
        <v>18094400</v>
      </c>
      <c r="O1074" s="6">
        <v>7153600</v>
      </c>
      <c r="P1074" s="6">
        <f t="shared" si="52"/>
        <v>25248000</v>
      </c>
      <c r="Q1074" s="7">
        <v>0</v>
      </c>
      <c r="R1074" s="22">
        <v>0</v>
      </c>
      <c r="S1074" s="7">
        <v>0</v>
      </c>
      <c r="T1074" s="9">
        <v>0</v>
      </c>
      <c r="U1074" s="24">
        <v>0</v>
      </c>
      <c r="V1074" s="7"/>
      <c r="W1074" s="26">
        <v>0</v>
      </c>
      <c r="X1074" s="7" t="s">
        <v>2400</v>
      </c>
    </row>
    <row r="1075" spans="1:24" x14ac:dyDescent="0.25">
      <c r="A1075" s="7">
        <v>20251139</v>
      </c>
      <c r="B1075" s="7" t="s">
        <v>1754</v>
      </c>
      <c r="C1075" s="7" t="s">
        <v>1879</v>
      </c>
      <c r="D1075" s="11">
        <v>8</v>
      </c>
      <c r="E1075" s="8">
        <v>45754</v>
      </c>
      <c r="F1075" s="8">
        <v>45997</v>
      </c>
      <c r="G1075" s="8">
        <v>45997</v>
      </c>
      <c r="H1075" s="28"/>
      <c r="I1075" s="15">
        <v>1202</v>
      </c>
      <c r="J1075" s="15">
        <v>1229</v>
      </c>
      <c r="K1075" s="22">
        <v>46216000</v>
      </c>
      <c r="L1075" s="22">
        <v>5777000</v>
      </c>
      <c r="M1075" s="13">
        <f t="shared" si="53"/>
        <v>0.6</v>
      </c>
      <c r="N1075" s="6">
        <v>27729600</v>
      </c>
      <c r="O1075" s="6">
        <v>18486400</v>
      </c>
      <c r="P1075" s="6">
        <f t="shared" si="52"/>
        <v>46216000</v>
      </c>
      <c r="Q1075" s="7">
        <v>0</v>
      </c>
      <c r="R1075" s="22">
        <v>0</v>
      </c>
      <c r="S1075" s="7">
        <v>0</v>
      </c>
      <c r="T1075" s="9">
        <v>0</v>
      </c>
      <c r="U1075" s="24">
        <v>0</v>
      </c>
      <c r="V1075" s="7"/>
      <c r="W1075" s="26">
        <v>0</v>
      </c>
      <c r="X1075" s="7" t="s">
        <v>2400</v>
      </c>
    </row>
    <row r="1076" spans="1:24" x14ac:dyDescent="0.25">
      <c r="A1076" s="7">
        <v>20251140</v>
      </c>
      <c r="B1076" s="7" t="s">
        <v>2336</v>
      </c>
      <c r="C1076" s="7" t="s">
        <v>1880</v>
      </c>
      <c r="D1076" s="11">
        <v>8</v>
      </c>
      <c r="E1076" s="8">
        <v>45756</v>
      </c>
      <c r="F1076" s="8">
        <v>46014</v>
      </c>
      <c r="G1076" s="8">
        <v>46014</v>
      </c>
      <c r="H1076" s="28"/>
      <c r="I1076" s="15">
        <v>1184</v>
      </c>
      <c r="J1076" s="15">
        <v>1204</v>
      </c>
      <c r="K1076" s="22">
        <v>40128000</v>
      </c>
      <c r="L1076" s="22">
        <v>5016000</v>
      </c>
      <c r="M1076" s="13">
        <f t="shared" si="53"/>
        <v>0.52916666666666667</v>
      </c>
      <c r="N1076" s="6">
        <v>21234400</v>
      </c>
      <c r="O1076" s="6">
        <v>18893600</v>
      </c>
      <c r="P1076" s="6">
        <f t="shared" si="52"/>
        <v>40128000</v>
      </c>
      <c r="Q1076" s="7">
        <v>0</v>
      </c>
      <c r="R1076" s="22">
        <v>0</v>
      </c>
      <c r="S1076" s="7">
        <v>0</v>
      </c>
      <c r="T1076" s="9">
        <v>0</v>
      </c>
      <c r="U1076" s="24">
        <v>0</v>
      </c>
      <c r="V1076" s="7"/>
      <c r="W1076" s="26">
        <v>0</v>
      </c>
      <c r="X1076" s="7" t="s">
        <v>2400</v>
      </c>
    </row>
    <row r="1077" spans="1:24" x14ac:dyDescent="0.25">
      <c r="A1077" s="7">
        <v>20251142</v>
      </c>
      <c r="B1077" s="7" t="s">
        <v>1755</v>
      </c>
      <c r="C1077" s="7" t="s">
        <v>1881</v>
      </c>
      <c r="D1077" s="11">
        <v>8</v>
      </c>
      <c r="E1077" s="8">
        <v>45755</v>
      </c>
      <c r="F1077" s="8">
        <v>45998</v>
      </c>
      <c r="G1077" s="8">
        <v>45998</v>
      </c>
      <c r="H1077" s="28"/>
      <c r="I1077" s="15">
        <v>1126</v>
      </c>
      <c r="J1077" s="15">
        <v>1208</v>
      </c>
      <c r="K1077" s="22">
        <v>46216000</v>
      </c>
      <c r="L1077" s="22">
        <v>5777000</v>
      </c>
      <c r="M1077" s="13">
        <f t="shared" si="53"/>
        <v>0.72083332612082396</v>
      </c>
      <c r="N1077" s="6">
        <v>33314033</v>
      </c>
      <c r="O1077" s="6">
        <v>12901967</v>
      </c>
      <c r="P1077" s="6">
        <f t="shared" si="52"/>
        <v>46216000</v>
      </c>
      <c r="Q1077" s="7">
        <v>0</v>
      </c>
      <c r="R1077" s="22">
        <v>0</v>
      </c>
      <c r="S1077" s="7">
        <v>0</v>
      </c>
      <c r="T1077" s="9">
        <v>0</v>
      </c>
      <c r="U1077" s="24">
        <v>0</v>
      </c>
      <c r="V1077" s="7"/>
      <c r="W1077" s="26">
        <v>0</v>
      </c>
      <c r="X1077" s="7" t="s">
        <v>2400</v>
      </c>
    </row>
    <row r="1078" spans="1:24" x14ac:dyDescent="0.25">
      <c r="A1078" s="7">
        <v>20251143</v>
      </c>
      <c r="B1078" s="7" t="s">
        <v>1756</v>
      </c>
      <c r="C1078" s="7" t="s">
        <v>1882</v>
      </c>
      <c r="D1078" s="11">
        <v>8</v>
      </c>
      <c r="E1078" s="8">
        <v>45751</v>
      </c>
      <c r="F1078" s="8">
        <v>45994</v>
      </c>
      <c r="G1078" s="8">
        <v>45994</v>
      </c>
      <c r="H1078" s="28"/>
      <c r="I1078" s="15">
        <v>1189</v>
      </c>
      <c r="J1078" s="15">
        <v>1224</v>
      </c>
      <c r="K1078" s="22">
        <v>35616000</v>
      </c>
      <c r="L1078" s="22">
        <v>4452000</v>
      </c>
      <c r="M1078" s="13">
        <f t="shared" si="53"/>
        <v>0.73750000000000004</v>
      </c>
      <c r="N1078" s="6">
        <v>26266800</v>
      </c>
      <c r="O1078" s="6">
        <v>9349200</v>
      </c>
      <c r="P1078" s="6">
        <f t="shared" si="52"/>
        <v>35616000</v>
      </c>
      <c r="Q1078" s="7">
        <v>0</v>
      </c>
      <c r="R1078" s="22">
        <v>0</v>
      </c>
      <c r="S1078" s="7">
        <v>0</v>
      </c>
      <c r="T1078" s="9">
        <v>0</v>
      </c>
      <c r="U1078" s="24">
        <v>0</v>
      </c>
      <c r="V1078" s="7"/>
      <c r="W1078" s="26">
        <v>0</v>
      </c>
      <c r="X1078" s="7" t="s">
        <v>2400</v>
      </c>
    </row>
    <row r="1079" spans="1:24" x14ac:dyDescent="0.25">
      <c r="A1079" s="7">
        <v>20251144</v>
      </c>
      <c r="B1079" s="7" t="s">
        <v>2063</v>
      </c>
      <c r="C1079" s="7" t="s">
        <v>1883</v>
      </c>
      <c r="D1079" s="11">
        <v>8</v>
      </c>
      <c r="E1079" s="8">
        <v>45755</v>
      </c>
      <c r="F1079" s="8">
        <v>45998</v>
      </c>
      <c r="G1079" s="8">
        <v>45998</v>
      </c>
      <c r="H1079" s="28"/>
      <c r="I1079" s="15">
        <v>1203</v>
      </c>
      <c r="J1079" s="15">
        <v>1207</v>
      </c>
      <c r="K1079" s="22">
        <v>31912000</v>
      </c>
      <c r="L1079" s="22">
        <v>3989000</v>
      </c>
      <c r="M1079" s="13">
        <f t="shared" si="53"/>
        <v>0.72083332288794189</v>
      </c>
      <c r="N1079" s="6">
        <v>23003233</v>
      </c>
      <c r="O1079" s="6">
        <v>8908767</v>
      </c>
      <c r="P1079" s="6">
        <f t="shared" si="52"/>
        <v>31912000</v>
      </c>
      <c r="Q1079" s="7">
        <v>0</v>
      </c>
      <c r="R1079" s="22">
        <v>0</v>
      </c>
      <c r="S1079" s="7">
        <v>0</v>
      </c>
      <c r="T1079" s="9">
        <v>0</v>
      </c>
      <c r="U1079" s="24">
        <v>0</v>
      </c>
      <c r="V1079" s="7"/>
      <c r="W1079" s="26">
        <v>0</v>
      </c>
      <c r="X1079" s="7" t="s">
        <v>2400</v>
      </c>
    </row>
    <row r="1080" spans="1:24" x14ac:dyDescent="0.25">
      <c r="A1080" s="7">
        <v>20251145</v>
      </c>
      <c r="B1080" s="7" t="s">
        <v>1757</v>
      </c>
      <c r="C1080" s="7" t="s">
        <v>1884</v>
      </c>
      <c r="D1080" s="11">
        <v>8</v>
      </c>
      <c r="E1080" s="8">
        <v>45755</v>
      </c>
      <c r="F1080" s="8">
        <v>45998</v>
      </c>
      <c r="G1080" s="8">
        <v>45998</v>
      </c>
      <c r="H1080" s="28"/>
      <c r="I1080" s="15">
        <v>1125</v>
      </c>
      <c r="J1080" s="15">
        <v>1228</v>
      </c>
      <c r="K1080" s="22">
        <v>27400000</v>
      </c>
      <c r="L1080" s="22">
        <v>3425000</v>
      </c>
      <c r="M1080" s="13">
        <f t="shared" si="53"/>
        <v>0.72083332116788323</v>
      </c>
      <c r="N1080" s="6">
        <v>19750833</v>
      </c>
      <c r="O1080" s="6">
        <v>7649167</v>
      </c>
      <c r="P1080" s="6">
        <f t="shared" si="52"/>
        <v>27400000</v>
      </c>
      <c r="Q1080" s="7">
        <v>0</v>
      </c>
      <c r="R1080" s="22">
        <v>0</v>
      </c>
      <c r="S1080" s="7">
        <v>0</v>
      </c>
      <c r="T1080" s="9">
        <v>0</v>
      </c>
      <c r="U1080" s="24">
        <v>0</v>
      </c>
      <c r="V1080" s="7"/>
      <c r="W1080" s="26">
        <v>0</v>
      </c>
      <c r="X1080" s="7" t="s">
        <v>2400</v>
      </c>
    </row>
    <row r="1081" spans="1:24" x14ac:dyDescent="0.25">
      <c r="A1081" s="7">
        <v>20251147</v>
      </c>
      <c r="B1081" s="7" t="s">
        <v>2136</v>
      </c>
      <c r="C1081" s="7" t="s">
        <v>1885</v>
      </c>
      <c r="D1081" s="11">
        <v>8</v>
      </c>
      <c r="E1081" s="8">
        <v>45756</v>
      </c>
      <c r="F1081" s="8">
        <v>45999</v>
      </c>
      <c r="G1081" s="8">
        <v>45999</v>
      </c>
      <c r="H1081" s="28"/>
      <c r="I1081" s="15">
        <v>1066</v>
      </c>
      <c r="J1081" s="15">
        <v>1230</v>
      </c>
      <c r="K1081" s="22">
        <v>27400000</v>
      </c>
      <c r="L1081" s="22">
        <v>3425000</v>
      </c>
      <c r="M1081" s="13">
        <f t="shared" si="53"/>
        <v>0.61666667883211679</v>
      </c>
      <c r="N1081" s="6">
        <v>16896667</v>
      </c>
      <c r="O1081" s="6">
        <v>10503333</v>
      </c>
      <c r="P1081" s="6">
        <f t="shared" si="52"/>
        <v>27400000</v>
      </c>
      <c r="Q1081" s="7">
        <v>0</v>
      </c>
      <c r="R1081" s="22">
        <v>0</v>
      </c>
      <c r="S1081" s="7">
        <v>0</v>
      </c>
      <c r="T1081" s="9">
        <v>0</v>
      </c>
      <c r="U1081" s="24">
        <v>0</v>
      </c>
      <c r="V1081" s="7"/>
      <c r="W1081" s="26">
        <v>0</v>
      </c>
      <c r="X1081" s="7" t="s">
        <v>2400</v>
      </c>
    </row>
    <row r="1082" spans="1:24" x14ac:dyDescent="0.25">
      <c r="A1082" s="7">
        <v>20251148</v>
      </c>
      <c r="B1082" s="7" t="s">
        <v>1758</v>
      </c>
      <c r="C1082" s="7" t="s">
        <v>1886</v>
      </c>
      <c r="D1082" s="11">
        <v>8</v>
      </c>
      <c r="E1082" s="8">
        <v>45751</v>
      </c>
      <c r="F1082" s="8">
        <v>45994</v>
      </c>
      <c r="G1082" s="8">
        <v>45994</v>
      </c>
      <c r="H1082" s="28"/>
      <c r="I1082" s="15">
        <v>1122</v>
      </c>
      <c r="J1082" s="15">
        <v>1223</v>
      </c>
      <c r="K1082" s="22">
        <v>35616000</v>
      </c>
      <c r="L1082" s="22">
        <v>4452000</v>
      </c>
      <c r="M1082" s="13">
        <f t="shared" si="53"/>
        <v>0.73750000000000004</v>
      </c>
      <c r="N1082" s="6">
        <v>26266800</v>
      </c>
      <c r="O1082" s="6">
        <v>9349200</v>
      </c>
      <c r="P1082" s="6">
        <f t="shared" ref="P1082:P1142" si="54">+K1082+R1082</f>
        <v>35616000</v>
      </c>
      <c r="Q1082" s="7">
        <v>0</v>
      </c>
      <c r="R1082" s="22">
        <v>0</v>
      </c>
      <c r="S1082" s="7">
        <v>0</v>
      </c>
      <c r="T1082" s="9">
        <v>0</v>
      </c>
      <c r="U1082" s="24">
        <v>0</v>
      </c>
      <c r="V1082" s="7"/>
      <c r="W1082" s="26">
        <v>0</v>
      </c>
      <c r="X1082" s="7" t="s">
        <v>2400</v>
      </c>
    </row>
    <row r="1083" spans="1:24" x14ac:dyDescent="0.25">
      <c r="A1083" s="7">
        <v>20251149</v>
      </c>
      <c r="B1083" s="7" t="s">
        <v>1759</v>
      </c>
      <c r="C1083" s="7" t="s">
        <v>1524</v>
      </c>
      <c r="D1083" s="11">
        <v>7</v>
      </c>
      <c r="E1083" s="8">
        <v>45749</v>
      </c>
      <c r="F1083" s="8">
        <v>45962</v>
      </c>
      <c r="G1083" s="8">
        <v>45962</v>
      </c>
      <c r="H1083" s="28"/>
      <c r="I1083" s="15">
        <v>1240</v>
      </c>
      <c r="J1083" s="15">
        <v>1186</v>
      </c>
      <c r="K1083" s="22">
        <v>35112000</v>
      </c>
      <c r="L1083" s="22">
        <v>5016000</v>
      </c>
      <c r="M1083" s="13">
        <f t="shared" ref="M1083:M1142" si="55">+N1083*100%/K1083</f>
        <v>0.85238095238095235</v>
      </c>
      <c r="N1083" s="6">
        <v>29928800</v>
      </c>
      <c r="O1083" s="6">
        <v>5183200</v>
      </c>
      <c r="P1083" s="6">
        <f t="shared" si="54"/>
        <v>35112000</v>
      </c>
      <c r="Q1083" s="7">
        <v>0</v>
      </c>
      <c r="R1083" s="22">
        <v>0</v>
      </c>
      <c r="S1083" s="7">
        <v>0</v>
      </c>
      <c r="T1083" s="9">
        <v>0</v>
      </c>
      <c r="U1083" s="24">
        <v>0</v>
      </c>
      <c r="V1083" s="7"/>
      <c r="W1083" s="26">
        <v>0</v>
      </c>
      <c r="X1083" s="7" t="s">
        <v>2413</v>
      </c>
    </row>
    <row r="1084" spans="1:24" x14ac:dyDescent="0.25">
      <c r="A1084" s="7">
        <v>20251150</v>
      </c>
      <c r="B1084" s="7" t="s">
        <v>1760</v>
      </c>
      <c r="C1084" s="7" t="s">
        <v>1887</v>
      </c>
      <c r="D1084" s="11">
        <v>8</v>
      </c>
      <c r="E1084" s="8">
        <v>45750</v>
      </c>
      <c r="F1084" s="8">
        <v>45993</v>
      </c>
      <c r="G1084" s="8">
        <v>45993</v>
      </c>
      <c r="H1084" s="28"/>
      <c r="I1084" s="15">
        <v>1236</v>
      </c>
      <c r="J1084" s="15">
        <v>1187</v>
      </c>
      <c r="K1084" s="22">
        <v>52288000</v>
      </c>
      <c r="L1084" s="22">
        <v>6536000</v>
      </c>
      <c r="M1084" s="13">
        <f t="shared" si="55"/>
        <v>0.74166667304161571</v>
      </c>
      <c r="N1084" s="6">
        <v>38780267</v>
      </c>
      <c r="O1084" s="6">
        <v>13507733</v>
      </c>
      <c r="P1084" s="6">
        <f t="shared" si="54"/>
        <v>52288000</v>
      </c>
      <c r="Q1084" s="7">
        <v>0</v>
      </c>
      <c r="R1084" s="22">
        <v>0</v>
      </c>
      <c r="S1084" s="7">
        <v>0</v>
      </c>
      <c r="T1084" s="9">
        <v>0</v>
      </c>
      <c r="U1084" s="24">
        <v>0</v>
      </c>
      <c r="V1084" s="7"/>
      <c r="W1084" s="26">
        <v>0</v>
      </c>
      <c r="X1084" s="7" t="s">
        <v>2413</v>
      </c>
    </row>
    <row r="1085" spans="1:24" x14ac:dyDescent="0.25">
      <c r="A1085" s="7">
        <v>20251151</v>
      </c>
      <c r="B1085" s="7" t="s">
        <v>1761</v>
      </c>
      <c r="C1085" s="7" t="s">
        <v>545</v>
      </c>
      <c r="D1085" s="11">
        <v>8</v>
      </c>
      <c r="E1085" s="8">
        <v>45750</v>
      </c>
      <c r="F1085" s="8">
        <v>45993</v>
      </c>
      <c r="G1085" s="8">
        <v>45993</v>
      </c>
      <c r="H1085" s="28"/>
      <c r="I1085" s="15">
        <v>1238</v>
      </c>
      <c r="J1085" s="15">
        <v>1198</v>
      </c>
      <c r="K1085" s="22">
        <v>35616000</v>
      </c>
      <c r="L1085" s="22">
        <v>4452000</v>
      </c>
      <c r="M1085" s="13">
        <f t="shared" si="55"/>
        <v>0.7416666666666667</v>
      </c>
      <c r="N1085" s="6">
        <v>26415200</v>
      </c>
      <c r="O1085" s="6">
        <v>9200800</v>
      </c>
      <c r="P1085" s="6">
        <f t="shared" si="54"/>
        <v>35616000</v>
      </c>
      <c r="Q1085" s="7">
        <v>0</v>
      </c>
      <c r="R1085" s="22">
        <v>0</v>
      </c>
      <c r="S1085" s="7">
        <v>0</v>
      </c>
      <c r="T1085" s="9">
        <v>0</v>
      </c>
      <c r="U1085" s="24">
        <v>0</v>
      </c>
      <c r="V1085" s="7"/>
      <c r="W1085" s="26">
        <v>0</v>
      </c>
      <c r="X1085" s="7" t="s">
        <v>2413</v>
      </c>
    </row>
    <row r="1086" spans="1:24" x14ac:dyDescent="0.25">
      <c r="A1086" s="7">
        <v>20251152</v>
      </c>
      <c r="B1086" s="7" t="s">
        <v>1762</v>
      </c>
      <c r="C1086" s="7" t="s">
        <v>1888</v>
      </c>
      <c r="D1086" s="11">
        <v>9</v>
      </c>
      <c r="E1086" s="8">
        <v>45751</v>
      </c>
      <c r="F1086" s="8">
        <v>46022</v>
      </c>
      <c r="G1086" s="8">
        <v>46022</v>
      </c>
      <c r="H1086" s="28"/>
      <c r="I1086" s="15">
        <v>1239</v>
      </c>
      <c r="J1086" s="15">
        <v>1190</v>
      </c>
      <c r="K1086" s="22">
        <v>91107000</v>
      </c>
      <c r="L1086" s="22">
        <v>10123000</v>
      </c>
      <c r="M1086" s="13">
        <f t="shared" si="55"/>
        <v>0.65555555555555556</v>
      </c>
      <c r="N1086" s="6">
        <v>59725700</v>
      </c>
      <c r="O1086" s="6">
        <v>31381300</v>
      </c>
      <c r="P1086" s="6">
        <f t="shared" si="54"/>
        <v>91107000</v>
      </c>
      <c r="Q1086" s="7">
        <v>0</v>
      </c>
      <c r="R1086" s="22">
        <v>0</v>
      </c>
      <c r="S1086" s="7">
        <v>0</v>
      </c>
      <c r="T1086" s="9">
        <v>0</v>
      </c>
      <c r="U1086" s="24" t="s">
        <v>2533</v>
      </c>
      <c r="V1086" s="7"/>
      <c r="W1086" s="27">
        <v>1012300</v>
      </c>
      <c r="X1086" s="7" t="s">
        <v>2413</v>
      </c>
    </row>
    <row r="1087" spans="1:24" x14ac:dyDescent="0.25">
      <c r="A1087" s="7">
        <v>20251153</v>
      </c>
      <c r="B1087" s="7" t="s">
        <v>1763</v>
      </c>
      <c r="C1087" s="7" t="s">
        <v>1889</v>
      </c>
      <c r="D1087" s="11">
        <v>7.5</v>
      </c>
      <c r="E1087" s="8">
        <v>45750</v>
      </c>
      <c r="F1087" s="8">
        <v>45978</v>
      </c>
      <c r="G1087" s="8">
        <v>45978</v>
      </c>
      <c r="H1087" s="28"/>
      <c r="I1087" s="15">
        <v>1235</v>
      </c>
      <c r="J1087" s="15">
        <v>1188</v>
      </c>
      <c r="K1087" s="22">
        <v>29917500</v>
      </c>
      <c r="L1087" s="22">
        <v>3989000</v>
      </c>
      <c r="M1087" s="13">
        <f t="shared" si="55"/>
        <v>0.79111112225286206</v>
      </c>
      <c r="N1087" s="6">
        <v>23668067</v>
      </c>
      <c r="O1087" s="6">
        <v>6249433</v>
      </c>
      <c r="P1087" s="6">
        <f t="shared" si="54"/>
        <v>29917500</v>
      </c>
      <c r="Q1087" s="7">
        <v>0</v>
      </c>
      <c r="R1087" s="22">
        <v>0</v>
      </c>
      <c r="S1087" s="7">
        <v>0</v>
      </c>
      <c r="T1087" s="9">
        <v>0</v>
      </c>
      <c r="U1087" s="24">
        <v>0</v>
      </c>
      <c r="V1087" s="7"/>
      <c r="W1087" s="26">
        <v>0</v>
      </c>
      <c r="X1087" s="7" t="s">
        <v>2413</v>
      </c>
    </row>
    <row r="1088" spans="1:24" x14ac:dyDescent="0.25">
      <c r="A1088" s="7">
        <v>20251154</v>
      </c>
      <c r="B1088" s="7" t="s">
        <v>1764</v>
      </c>
      <c r="C1088" s="7" t="s">
        <v>1890</v>
      </c>
      <c r="D1088" s="11">
        <v>8</v>
      </c>
      <c r="E1088" s="8">
        <v>45750</v>
      </c>
      <c r="F1088" s="8">
        <v>45993</v>
      </c>
      <c r="G1088" s="8">
        <v>45993</v>
      </c>
      <c r="H1088" s="28"/>
      <c r="I1088" s="15">
        <v>1237</v>
      </c>
      <c r="J1088" s="15">
        <v>1209</v>
      </c>
      <c r="K1088" s="22">
        <v>27400000</v>
      </c>
      <c r="L1088" s="22">
        <v>3425000</v>
      </c>
      <c r="M1088" s="13">
        <f t="shared" si="55"/>
        <v>0.74166667883211679</v>
      </c>
      <c r="N1088" s="6">
        <v>20321667</v>
      </c>
      <c r="O1088" s="6">
        <v>7078333</v>
      </c>
      <c r="P1088" s="6">
        <f t="shared" si="54"/>
        <v>27400000</v>
      </c>
      <c r="Q1088" s="7">
        <v>0</v>
      </c>
      <c r="R1088" s="22">
        <v>0</v>
      </c>
      <c r="S1088" s="7">
        <v>0</v>
      </c>
      <c r="T1088" s="9">
        <v>0</v>
      </c>
      <c r="U1088" s="24">
        <v>0</v>
      </c>
      <c r="V1088" s="7"/>
      <c r="W1088" s="26">
        <v>0</v>
      </c>
      <c r="X1088" s="7" t="s">
        <v>2413</v>
      </c>
    </row>
    <row r="1089" spans="1:24" x14ac:dyDescent="0.25">
      <c r="A1089" s="7">
        <v>20251155</v>
      </c>
      <c r="B1089" s="7" t="s">
        <v>2337</v>
      </c>
      <c r="C1089" s="7" t="s">
        <v>1891</v>
      </c>
      <c r="D1089" s="11">
        <v>8</v>
      </c>
      <c r="E1089" s="8">
        <v>45748</v>
      </c>
      <c r="F1089" s="8">
        <v>45991</v>
      </c>
      <c r="G1089" s="8">
        <v>45991</v>
      </c>
      <c r="H1089" s="28"/>
      <c r="I1089" s="15">
        <v>1254</v>
      </c>
      <c r="J1089" s="15">
        <v>1182</v>
      </c>
      <c r="K1089" s="22">
        <v>46216000</v>
      </c>
      <c r="L1089" s="22">
        <v>5777000</v>
      </c>
      <c r="M1089" s="13">
        <f t="shared" si="55"/>
        <v>0.75</v>
      </c>
      <c r="N1089" s="6">
        <v>34662000</v>
      </c>
      <c r="O1089" s="6">
        <v>11554000</v>
      </c>
      <c r="P1089" s="6">
        <f t="shared" si="54"/>
        <v>46216000</v>
      </c>
      <c r="Q1089" s="7">
        <v>0</v>
      </c>
      <c r="R1089" s="22">
        <v>0</v>
      </c>
      <c r="S1089" s="7">
        <v>0</v>
      </c>
      <c r="T1089" s="9">
        <v>0</v>
      </c>
      <c r="U1089" s="24">
        <v>0</v>
      </c>
      <c r="V1089" s="7"/>
      <c r="W1089" s="26">
        <v>0</v>
      </c>
      <c r="X1089" s="7" t="s">
        <v>2413</v>
      </c>
    </row>
    <row r="1090" spans="1:24" x14ac:dyDescent="0.25">
      <c r="A1090" s="7">
        <v>20251156</v>
      </c>
      <c r="B1090" s="7" t="s">
        <v>1765</v>
      </c>
      <c r="C1090" s="7" t="s">
        <v>1892</v>
      </c>
      <c r="D1090" s="11">
        <v>8</v>
      </c>
      <c r="E1090" s="8">
        <v>45754</v>
      </c>
      <c r="F1090" s="8">
        <v>45997</v>
      </c>
      <c r="G1090" s="8">
        <v>45997</v>
      </c>
      <c r="H1090" s="28"/>
      <c r="I1090" s="15">
        <v>1290</v>
      </c>
      <c r="J1090" s="15">
        <v>1220</v>
      </c>
      <c r="K1090" s="22">
        <v>40128000</v>
      </c>
      <c r="L1090" s="22">
        <v>5016000</v>
      </c>
      <c r="M1090" s="13">
        <f t="shared" si="55"/>
        <v>0.6</v>
      </c>
      <c r="N1090" s="6">
        <v>24076800</v>
      </c>
      <c r="O1090" s="6">
        <v>16051200</v>
      </c>
      <c r="P1090" s="6">
        <f t="shared" si="54"/>
        <v>40128000</v>
      </c>
      <c r="Q1090" s="7">
        <v>0</v>
      </c>
      <c r="R1090" s="22">
        <v>0</v>
      </c>
      <c r="S1090" s="7">
        <v>0</v>
      </c>
      <c r="T1090" s="9">
        <v>0</v>
      </c>
      <c r="U1090" s="24">
        <v>0</v>
      </c>
      <c r="V1090" s="7"/>
      <c r="W1090" s="26">
        <v>0</v>
      </c>
      <c r="X1090" s="7" t="s">
        <v>2413</v>
      </c>
    </row>
    <row r="1091" spans="1:24" x14ac:dyDescent="0.25">
      <c r="A1091" s="7">
        <v>20251157</v>
      </c>
      <c r="B1091" s="7" t="s">
        <v>1766</v>
      </c>
      <c r="C1091" s="7" t="s">
        <v>1887</v>
      </c>
      <c r="D1091" s="11">
        <v>7</v>
      </c>
      <c r="E1091" s="8">
        <v>45751</v>
      </c>
      <c r="F1091" s="8">
        <v>45964</v>
      </c>
      <c r="G1091" s="8">
        <v>45964</v>
      </c>
      <c r="H1091" s="28"/>
      <c r="I1091" s="15">
        <v>1292</v>
      </c>
      <c r="J1091" s="15">
        <v>1221</v>
      </c>
      <c r="K1091" s="22">
        <v>45752000</v>
      </c>
      <c r="L1091" s="22">
        <v>6536000</v>
      </c>
      <c r="M1091" s="13">
        <f t="shared" si="55"/>
        <v>0.84285714285714286</v>
      </c>
      <c r="N1091" s="6">
        <v>38562400</v>
      </c>
      <c r="O1091" s="6">
        <v>16993600</v>
      </c>
      <c r="P1091" s="6">
        <f t="shared" si="54"/>
        <v>55556000</v>
      </c>
      <c r="Q1091" s="7">
        <v>0</v>
      </c>
      <c r="R1091" s="22">
        <v>9804000</v>
      </c>
      <c r="S1091" s="7">
        <v>0</v>
      </c>
      <c r="T1091" s="9">
        <v>0</v>
      </c>
      <c r="U1091" s="24">
        <v>0</v>
      </c>
      <c r="V1091" s="7"/>
      <c r="W1091" s="26">
        <v>0</v>
      </c>
      <c r="X1091" s="7" t="s">
        <v>2413</v>
      </c>
    </row>
    <row r="1092" spans="1:24" x14ac:dyDescent="0.25">
      <c r="A1092" s="7">
        <v>20251158</v>
      </c>
      <c r="B1092" s="7" t="s">
        <v>1767</v>
      </c>
      <c r="C1092" s="7" t="s">
        <v>1893</v>
      </c>
      <c r="D1092" s="11">
        <v>8</v>
      </c>
      <c r="E1092" s="8">
        <v>45751</v>
      </c>
      <c r="F1092" s="8">
        <v>45994</v>
      </c>
      <c r="G1092" s="8">
        <v>45994</v>
      </c>
      <c r="H1092" s="28"/>
      <c r="I1092" s="15">
        <v>1288</v>
      </c>
      <c r="J1092" s="15">
        <v>1189</v>
      </c>
      <c r="K1092" s="22">
        <v>52288000</v>
      </c>
      <c r="L1092" s="22">
        <v>6536000</v>
      </c>
      <c r="M1092" s="13">
        <f t="shared" si="55"/>
        <v>0.73750000000000004</v>
      </c>
      <c r="N1092" s="6">
        <v>38562400</v>
      </c>
      <c r="O1092" s="6">
        <v>13725600</v>
      </c>
      <c r="P1092" s="6">
        <f t="shared" si="54"/>
        <v>52288000</v>
      </c>
      <c r="Q1092" s="7">
        <v>0</v>
      </c>
      <c r="R1092" s="22">
        <v>0</v>
      </c>
      <c r="S1092" s="7">
        <v>0</v>
      </c>
      <c r="T1092" s="9">
        <v>0</v>
      </c>
      <c r="U1092" s="24">
        <v>0</v>
      </c>
      <c r="V1092" s="7"/>
      <c r="W1092" s="26">
        <v>0</v>
      </c>
      <c r="X1092" s="7" t="s">
        <v>2413</v>
      </c>
    </row>
    <row r="1093" spans="1:24" x14ac:dyDescent="0.25">
      <c r="A1093" s="7">
        <v>20251159</v>
      </c>
      <c r="B1093" s="7" t="s">
        <v>1768</v>
      </c>
      <c r="C1093" s="7" t="s">
        <v>1894</v>
      </c>
      <c r="D1093" s="11">
        <v>7</v>
      </c>
      <c r="E1093" s="8">
        <v>45750</v>
      </c>
      <c r="F1093" s="8">
        <v>45963</v>
      </c>
      <c r="G1093" s="8">
        <v>45963</v>
      </c>
      <c r="H1093" s="28"/>
      <c r="I1093" s="15">
        <v>1285</v>
      </c>
      <c r="J1093" s="15">
        <v>1192</v>
      </c>
      <c r="K1093" s="22">
        <v>31164000</v>
      </c>
      <c r="L1093" s="22">
        <v>4452000</v>
      </c>
      <c r="M1093" s="13">
        <f t="shared" si="55"/>
        <v>0.84761904761904761</v>
      </c>
      <c r="N1093" s="6">
        <v>26415200</v>
      </c>
      <c r="O1093" s="6">
        <v>13356000</v>
      </c>
      <c r="P1093" s="6">
        <f t="shared" si="54"/>
        <v>39771200</v>
      </c>
      <c r="Q1093" s="7">
        <v>0</v>
      </c>
      <c r="R1093" s="22">
        <v>8607200</v>
      </c>
      <c r="S1093" s="7">
        <v>0</v>
      </c>
      <c r="T1093" s="9">
        <v>0</v>
      </c>
      <c r="U1093" s="24">
        <v>0</v>
      </c>
      <c r="V1093" s="7"/>
      <c r="W1093" s="26">
        <v>0</v>
      </c>
      <c r="X1093" s="7" t="s">
        <v>2406</v>
      </c>
    </row>
    <row r="1094" spans="1:24" x14ac:dyDescent="0.25">
      <c r="A1094" s="7">
        <v>20251160</v>
      </c>
      <c r="B1094" s="7" t="s">
        <v>1769</v>
      </c>
      <c r="C1094" s="7" t="s">
        <v>1895</v>
      </c>
      <c r="D1094" s="11">
        <v>6</v>
      </c>
      <c r="E1094" s="8">
        <v>45750</v>
      </c>
      <c r="F1094" s="8">
        <v>45932</v>
      </c>
      <c r="G1094" s="8">
        <v>45932</v>
      </c>
      <c r="H1094" s="28"/>
      <c r="I1094" s="15">
        <v>1246</v>
      </c>
      <c r="J1094" s="15">
        <v>1212</v>
      </c>
      <c r="K1094" s="22">
        <v>39216000</v>
      </c>
      <c r="L1094" s="22">
        <v>6536000</v>
      </c>
      <c r="M1094" s="13">
        <f t="shared" si="55"/>
        <v>0.82222223072215417</v>
      </c>
      <c r="N1094" s="6">
        <v>32244267</v>
      </c>
      <c r="O1094" s="6">
        <v>6971733</v>
      </c>
      <c r="P1094" s="6">
        <f t="shared" si="54"/>
        <v>39216000</v>
      </c>
      <c r="Q1094" s="7">
        <v>0</v>
      </c>
      <c r="R1094" s="22">
        <v>0</v>
      </c>
      <c r="S1094" s="7">
        <v>0</v>
      </c>
      <c r="T1094" s="9">
        <v>0</v>
      </c>
      <c r="U1094" s="24">
        <v>0</v>
      </c>
      <c r="V1094" s="7"/>
      <c r="W1094" s="26">
        <v>0</v>
      </c>
      <c r="X1094" s="7" t="s">
        <v>2406</v>
      </c>
    </row>
    <row r="1095" spans="1:24" x14ac:dyDescent="0.25">
      <c r="A1095" s="7">
        <v>20251161</v>
      </c>
      <c r="B1095" s="7" t="s">
        <v>1984</v>
      </c>
      <c r="C1095" s="7" t="s">
        <v>1985</v>
      </c>
      <c r="D1095" s="11">
        <v>6</v>
      </c>
      <c r="E1095" s="8">
        <v>45785</v>
      </c>
      <c r="F1095" s="8">
        <v>45968</v>
      </c>
      <c r="G1095" s="8">
        <v>45968</v>
      </c>
      <c r="H1095" s="28"/>
      <c r="I1095" s="15">
        <v>1391</v>
      </c>
      <c r="J1095" s="15">
        <v>1371</v>
      </c>
      <c r="K1095" s="22">
        <v>34662000</v>
      </c>
      <c r="L1095" s="22">
        <v>5777000</v>
      </c>
      <c r="M1095" s="13">
        <f t="shared" si="55"/>
        <v>0.79444443482776528</v>
      </c>
      <c r="N1095" s="6">
        <v>27537033</v>
      </c>
      <c r="O1095" s="6">
        <v>7124967</v>
      </c>
      <c r="P1095" s="6">
        <f t="shared" si="54"/>
        <v>34662000</v>
      </c>
      <c r="Q1095" s="7">
        <v>0</v>
      </c>
      <c r="R1095" s="22">
        <v>0</v>
      </c>
      <c r="S1095" s="7">
        <v>0</v>
      </c>
      <c r="T1095" s="9">
        <v>0</v>
      </c>
      <c r="U1095" s="24">
        <v>0</v>
      </c>
      <c r="V1095" s="7"/>
      <c r="W1095" s="26">
        <v>0</v>
      </c>
      <c r="X1095" s="7" t="s">
        <v>2406</v>
      </c>
    </row>
    <row r="1096" spans="1:24" x14ac:dyDescent="0.25">
      <c r="A1096" s="7">
        <v>20251162</v>
      </c>
      <c r="B1096" s="7" t="s">
        <v>1986</v>
      </c>
      <c r="C1096" s="7" t="s">
        <v>1987</v>
      </c>
      <c r="D1096" s="11">
        <v>7</v>
      </c>
      <c r="E1096" s="8">
        <v>45750</v>
      </c>
      <c r="F1096" s="8">
        <v>45963</v>
      </c>
      <c r="G1096" s="8">
        <v>45963</v>
      </c>
      <c r="H1096" s="28"/>
      <c r="I1096" s="15">
        <v>1283</v>
      </c>
      <c r="J1096" s="15">
        <v>1193</v>
      </c>
      <c r="K1096" s="22">
        <v>31164000</v>
      </c>
      <c r="L1096" s="22">
        <v>4452000</v>
      </c>
      <c r="M1096" s="13">
        <f t="shared" si="55"/>
        <v>0.84761904761904761</v>
      </c>
      <c r="N1096" s="6">
        <v>26415200</v>
      </c>
      <c r="O1096" s="6">
        <v>4748800</v>
      </c>
      <c r="P1096" s="6">
        <f t="shared" si="54"/>
        <v>31164000</v>
      </c>
      <c r="Q1096" s="7">
        <v>0</v>
      </c>
      <c r="R1096" s="22">
        <v>0</v>
      </c>
      <c r="S1096" s="7">
        <v>0</v>
      </c>
      <c r="T1096" s="9">
        <v>0</v>
      </c>
      <c r="U1096" s="24">
        <v>0</v>
      </c>
      <c r="V1096" s="7"/>
      <c r="W1096" s="26">
        <v>0</v>
      </c>
      <c r="X1096" s="7" t="s">
        <v>2406</v>
      </c>
    </row>
    <row r="1097" spans="1:24" x14ac:dyDescent="0.25">
      <c r="A1097" s="7">
        <v>20251163</v>
      </c>
      <c r="B1097" s="7" t="s">
        <v>1770</v>
      </c>
      <c r="C1097" s="7" t="s">
        <v>548</v>
      </c>
      <c r="D1097" s="11">
        <v>8</v>
      </c>
      <c r="E1097" s="8">
        <v>45751</v>
      </c>
      <c r="F1097" s="8">
        <v>45994</v>
      </c>
      <c r="G1097" s="8">
        <v>45994</v>
      </c>
      <c r="H1097" s="28"/>
      <c r="I1097" s="15">
        <v>1258</v>
      </c>
      <c r="J1097" s="15">
        <v>1199</v>
      </c>
      <c r="K1097" s="22">
        <v>46216000</v>
      </c>
      <c r="L1097" s="22">
        <v>5777000</v>
      </c>
      <c r="M1097" s="13">
        <f t="shared" si="55"/>
        <v>0.73750000000000004</v>
      </c>
      <c r="N1097" s="6">
        <v>34084300</v>
      </c>
      <c r="O1097" s="6">
        <v>12131700</v>
      </c>
      <c r="P1097" s="6">
        <f t="shared" si="54"/>
        <v>46216000</v>
      </c>
      <c r="Q1097" s="7">
        <v>0</v>
      </c>
      <c r="R1097" s="22">
        <v>0</v>
      </c>
      <c r="S1097" s="7">
        <v>0</v>
      </c>
      <c r="T1097" s="9">
        <v>0</v>
      </c>
      <c r="U1097" s="24">
        <v>0</v>
      </c>
      <c r="V1097" s="7"/>
      <c r="W1097" s="26">
        <v>0</v>
      </c>
      <c r="X1097" s="7" t="s">
        <v>2413</v>
      </c>
    </row>
    <row r="1098" spans="1:24" x14ac:dyDescent="0.25">
      <c r="A1098" s="7">
        <v>20251164</v>
      </c>
      <c r="B1098" s="7" t="s">
        <v>1771</v>
      </c>
      <c r="C1098" s="7" t="s">
        <v>1896</v>
      </c>
      <c r="D1098" s="11">
        <v>7</v>
      </c>
      <c r="E1098" s="8">
        <v>45751</v>
      </c>
      <c r="F1098" s="8">
        <v>45964</v>
      </c>
      <c r="G1098" s="8">
        <v>45964</v>
      </c>
      <c r="H1098" s="28"/>
      <c r="I1098" s="15">
        <v>1263</v>
      </c>
      <c r="J1098" s="15">
        <v>1213</v>
      </c>
      <c r="K1098" s="22">
        <v>35112000</v>
      </c>
      <c r="L1098" s="22">
        <v>5016000</v>
      </c>
      <c r="M1098" s="13">
        <f t="shared" si="55"/>
        <v>0.84285714285714286</v>
      </c>
      <c r="N1098" s="6">
        <v>29594400</v>
      </c>
      <c r="O1098" s="6">
        <v>13877600</v>
      </c>
      <c r="P1098" s="6">
        <f t="shared" si="54"/>
        <v>43472000</v>
      </c>
      <c r="Q1098" s="7">
        <v>0</v>
      </c>
      <c r="R1098" s="22">
        <v>8360000</v>
      </c>
      <c r="S1098" s="7">
        <v>0</v>
      </c>
      <c r="T1098" s="9">
        <v>0</v>
      </c>
      <c r="U1098" s="24">
        <v>0</v>
      </c>
      <c r="V1098" s="7"/>
      <c r="W1098" s="26">
        <v>0</v>
      </c>
      <c r="X1098" s="7" t="s">
        <v>2413</v>
      </c>
    </row>
    <row r="1099" spans="1:24" x14ac:dyDescent="0.25">
      <c r="A1099" s="7">
        <v>20251165</v>
      </c>
      <c r="B1099" s="7" t="s">
        <v>1772</v>
      </c>
      <c r="C1099" s="7" t="s">
        <v>1897</v>
      </c>
      <c r="D1099" s="11">
        <v>7</v>
      </c>
      <c r="E1099" s="8">
        <v>45751</v>
      </c>
      <c r="F1099" s="8">
        <v>45964</v>
      </c>
      <c r="G1099" s="8">
        <v>45964</v>
      </c>
      <c r="H1099" s="28"/>
      <c r="I1099" s="15">
        <v>1259</v>
      </c>
      <c r="J1099" s="15">
        <v>1240</v>
      </c>
      <c r="K1099" s="22">
        <v>45752000</v>
      </c>
      <c r="L1099" s="22">
        <v>6536000</v>
      </c>
      <c r="M1099" s="13">
        <f t="shared" si="55"/>
        <v>0.84285714285714286</v>
      </c>
      <c r="N1099" s="6">
        <v>38562400</v>
      </c>
      <c r="O1099" s="6">
        <v>7189600</v>
      </c>
      <c r="P1099" s="6">
        <f t="shared" si="54"/>
        <v>45752000</v>
      </c>
      <c r="Q1099" s="7">
        <v>0</v>
      </c>
      <c r="R1099" s="22">
        <v>0</v>
      </c>
      <c r="S1099" s="7">
        <v>0</v>
      </c>
      <c r="T1099" s="9">
        <v>0</v>
      </c>
      <c r="U1099" s="24">
        <v>0</v>
      </c>
      <c r="V1099" s="7"/>
      <c r="W1099" s="26">
        <v>0</v>
      </c>
      <c r="X1099" s="7" t="s">
        <v>2413</v>
      </c>
    </row>
    <row r="1100" spans="1:24" x14ac:dyDescent="0.25">
      <c r="A1100" s="7">
        <v>20251166</v>
      </c>
      <c r="B1100" s="7" t="s">
        <v>1773</v>
      </c>
      <c r="C1100" s="7" t="s">
        <v>1898</v>
      </c>
      <c r="D1100" s="11">
        <v>8</v>
      </c>
      <c r="E1100" s="8">
        <v>45749</v>
      </c>
      <c r="F1100" s="8">
        <v>45992</v>
      </c>
      <c r="G1100" s="8">
        <v>45992</v>
      </c>
      <c r="H1100" s="28"/>
      <c r="I1100" s="15">
        <v>1248</v>
      </c>
      <c r="J1100" s="15">
        <v>1214</v>
      </c>
      <c r="K1100" s="22">
        <v>25248000</v>
      </c>
      <c r="L1100" s="22">
        <v>3156000</v>
      </c>
      <c r="M1100" s="13">
        <f t="shared" si="55"/>
        <v>0.74583333333333335</v>
      </c>
      <c r="N1100" s="6">
        <v>18830800</v>
      </c>
      <c r="O1100" s="6">
        <v>6417200</v>
      </c>
      <c r="P1100" s="6">
        <f t="shared" si="54"/>
        <v>25248000</v>
      </c>
      <c r="Q1100" s="7">
        <v>0</v>
      </c>
      <c r="R1100" s="22">
        <v>0</v>
      </c>
      <c r="S1100" s="7">
        <v>0</v>
      </c>
      <c r="T1100" s="9">
        <v>0</v>
      </c>
      <c r="U1100" s="24">
        <v>0</v>
      </c>
      <c r="V1100" s="7"/>
      <c r="W1100" s="26">
        <v>0</v>
      </c>
      <c r="X1100" s="7" t="s">
        <v>2413</v>
      </c>
    </row>
    <row r="1101" spans="1:24" x14ac:dyDescent="0.25">
      <c r="A1101" s="7">
        <v>20251167</v>
      </c>
      <c r="B1101" s="7" t="s">
        <v>1774</v>
      </c>
      <c r="C1101" s="7" t="s">
        <v>1899</v>
      </c>
      <c r="D1101" s="11">
        <v>8</v>
      </c>
      <c r="E1101" s="8">
        <v>45750</v>
      </c>
      <c r="F1101" s="8">
        <v>45993</v>
      </c>
      <c r="G1101" s="8">
        <v>45993</v>
      </c>
      <c r="H1101" s="28"/>
      <c r="I1101" s="15">
        <v>1260</v>
      </c>
      <c r="J1101" s="15">
        <v>1195</v>
      </c>
      <c r="K1101" s="22">
        <v>46216000</v>
      </c>
      <c r="L1101" s="22">
        <v>5777000</v>
      </c>
      <c r="M1101" s="13">
        <f t="shared" si="55"/>
        <v>0.74166667387917606</v>
      </c>
      <c r="N1101" s="6">
        <v>34276867</v>
      </c>
      <c r="O1101" s="6">
        <v>11939133</v>
      </c>
      <c r="P1101" s="6">
        <f t="shared" si="54"/>
        <v>46216000</v>
      </c>
      <c r="Q1101" s="7">
        <v>0</v>
      </c>
      <c r="R1101" s="22">
        <v>0</v>
      </c>
      <c r="S1101" s="7">
        <v>0</v>
      </c>
      <c r="T1101" s="9">
        <v>0</v>
      </c>
      <c r="U1101" s="24">
        <v>0</v>
      </c>
      <c r="V1101" s="7"/>
      <c r="W1101" s="26">
        <v>0</v>
      </c>
      <c r="X1101" s="7" t="s">
        <v>2413</v>
      </c>
    </row>
    <row r="1102" spans="1:24" x14ac:dyDescent="0.25">
      <c r="A1102" s="7">
        <v>20251168</v>
      </c>
      <c r="B1102" s="7" t="s">
        <v>1775</v>
      </c>
      <c r="C1102" s="7" t="s">
        <v>1900</v>
      </c>
      <c r="D1102" s="11">
        <v>7</v>
      </c>
      <c r="E1102" s="8">
        <v>45770</v>
      </c>
      <c r="F1102" s="8">
        <v>45983</v>
      </c>
      <c r="G1102" s="8">
        <v>45983</v>
      </c>
      <c r="H1102" s="28"/>
      <c r="I1102" s="15">
        <v>1264</v>
      </c>
      <c r="J1102" s="15">
        <v>1305</v>
      </c>
      <c r="K1102" s="22">
        <v>31164000</v>
      </c>
      <c r="L1102" s="22">
        <v>4452000</v>
      </c>
      <c r="M1102" s="13">
        <f t="shared" si="55"/>
        <v>0.75238095238095237</v>
      </c>
      <c r="N1102" s="6">
        <v>23447200</v>
      </c>
      <c r="O1102" s="6">
        <v>7716800</v>
      </c>
      <c r="P1102" s="6">
        <f t="shared" si="54"/>
        <v>31164000</v>
      </c>
      <c r="Q1102" s="7">
        <v>0</v>
      </c>
      <c r="R1102" s="22">
        <v>0</v>
      </c>
      <c r="S1102" s="7">
        <v>0</v>
      </c>
      <c r="T1102" s="9">
        <v>0</v>
      </c>
      <c r="U1102" s="24">
        <v>0</v>
      </c>
      <c r="V1102" s="7"/>
      <c r="W1102" s="26">
        <v>0</v>
      </c>
      <c r="X1102" s="7" t="s">
        <v>2413</v>
      </c>
    </row>
    <row r="1103" spans="1:24" x14ac:dyDescent="0.25">
      <c r="A1103" s="7">
        <v>20251169</v>
      </c>
      <c r="B1103" s="7" t="s">
        <v>1776</v>
      </c>
      <c r="C1103" s="7" t="s">
        <v>1901</v>
      </c>
      <c r="D1103" s="11">
        <v>8</v>
      </c>
      <c r="E1103" s="8">
        <v>45756</v>
      </c>
      <c r="F1103" s="8">
        <v>45999</v>
      </c>
      <c r="G1103" s="8">
        <v>45999</v>
      </c>
      <c r="H1103" s="28"/>
      <c r="I1103" s="15">
        <v>1152</v>
      </c>
      <c r="J1103" s="15">
        <v>1255</v>
      </c>
      <c r="K1103" s="22">
        <v>29408000</v>
      </c>
      <c r="L1103" s="22">
        <v>3676000</v>
      </c>
      <c r="M1103" s="13">
        <f t="shared" si="55"/>
        <v>0.59166665533188245</v>
      </c>
      <c r="N1103" s="6">
        <v>17399733</v>
      </c>
      <c r="O1103" s="6">
        <v>12008267</v>
      </c>
      <c r="P1103" s="6">
        <f t="shared" si="54"/>
        <v>29408000</v>
      </c>
      <c r="Q1103" s="7">
        <v>0</v>
      </c>
      <c r="R1103" s="22">
        <v>0</v>
      </c>
      <c r="S1103" s="7">
        <v>0</v>
      </c>
      <c r="T1103" s="9">
        <v>0</v>
      </c>
      <c r="U1103" s="24">
        <v>0</v>
      </c>
      <c r="V1103" s="7"/>
      <c r="W1103" s="26">
        <v>0</v>
      </c>
      <c r="X1103" s="7" t="s">
        <v>2400</v>
      </c>
    </row>
    <row r="1104" spans="1:24" x14ac:dyDescent="0.25">
      <c r="A1104" s="7">
        <v>20251170</v>
      </c>
      <c r="B1104" s="7" t="s">
        <v>1777</v>
      </c>
      <c r="C1104" s="7" t="s">
        <v>1902</v>
      </c>
      <c r="D1104" s="11">
        <v>8</v>
      </c>
      <c r="E1104" s="8">
        <v>45750</v>
      </c>
      <c r="F1104" s="8">
        <v>45993</v>
      </c>
      <c r="G1104" s="8">
        <v>45993</v>
      </c>
      <c r="H1104" s="28"/>
      <c r="I1104" s="15">
        <v>1257</v>
      </c>
      <c r="J1104" s="15">
        <v>1197</v>
      </c>
      <c r="K1104" s="22">
        <v>58352000</v>
      </c>
      <c r="L1104" s="22">
        <v>7294000</v>
      </c>
      <c r="M1104" s="13">
        <f t="shared" si="55"/>
        <v>0.74166666095420897</v>
      </c>
      <c r="N1104" s="6">
        <v>43277733</v>
      </c>
      <c r="O1104" s="6">
        <v>15074267</v>
      </c>
      <c r="P1104" s="6">
        <f t="shared" si="54"/>
        <v>58352000</v>
      </c>
      <c r="Q1104" s="7">
        <v>0</v>
      </c>
      <c r="R1104" s="22">
        <v>0</v>
      </c>
      <c r="S1104" s="7">
        <v>0</v>
      </c>
      <c r="T1104" s="9">
        <v>0</v>
      </c>
      <c r="U1104" s="24">
        <v>0</v>
      </c>
      <c r="V1104" s="7"/>
      <c r="W1104" s="26">
        <v>0</v>
      </c>
      <c r="X1104" s="7" t="s">
        <v>2413</v>
      </c>
    </row>
    <row r="1105" spans="1:24" x14ac:dyDescent="0.25">
      <c r="A1105" s="7">
        <v>20251171</v>
      </c>
      <c r="B1105" s="7" t="s">
        <v>2338</v>
      </c>
      <c r="C1105" s="7" t="s">
        <v>1903</v>
      </c>
      <c r="D1105" s="11">
        <v>6</v>
      </c>
      <c r="E1105" s="8">
        <v>45756</v>
      </c>
      <c r="F1105" s="8">
        <v>45938</v>
      </c>
      <c r="G1105" s="8">
        <v>45938</v>
      </c>
      <c r="H1105" s="28"/>
      <c r="I1105" s="15">
        <v>1243</v>
      </c>
      <c r="J1105" s="15">
        <v>1215</v>
      </c>
      <c r="K1105" s="22">
        <v>23934000</v>
      </c>
      <c r="L1105" s="22">
        <v>3989000</v>
      </c>
      <c r="M1105" s="13">
        <f t="shared" si="55"/>
        <v>0.87222223614941086</v>
      </c>
      <c r="N1105" s="6">
        <v>20875767</v>
      </c>
      <c r="O1105" s="6">
        <v>3058233</v>
      </c>
      <c r="P1105" s="6">
        <f t="shared" si="54"/>
        <v>23934000</v>
      </c>
      <c r="Q1105" s="7">
        <v>0</v>
      </c>
      <c r="R1105" s="22">
        <v>0</v>
      </c>
      <c r="S1105" s="7">
        <v>0</v>
      </c>
      <c r="T1105" s="9">
        <v>0</v>
      </c>
      <c r="U1105" s="24">
        <v>0</v>
      </c>
      <c r="V1105" s="7"/>
      <c r="W1105" s="26">
        <v>0</v>
      </c>
      <c r="X1105" s="7" t="s">
        <v>2413</v>
      </c>
    </row>
    <row r="1106" spans="1:24" x14ac:dyDescent="0.25">
      <c r="A1106" s="7">
        <v>20251172</v>
      </c>
      <c r="B1106" s="7" t="s">
        <v>1778</v>
      </c>
      <c r="C1106" s="7" t="s">
        <v>1887</v>
      </c>
      <c r="D1106" s="11">
        <v>7</v>
      </c>
      <c r="E1106" s="8">
        <v>45751</v>
      </c>
      <c r="F1106" s="8">
        <v>45964</v>
      </c>
      <c r="G1106" s="8">
        <v>45964</v>
      </c>
      <c r="H1106" s="28"/>
      <c r="I1106" s="15">
        <v>1244</v>
      </c>
      <c r="J1106" s="15">
        <v>1216</v>
      </c>
      <c r="K1106" s="22">
        <v>45752000</v>
      </c>
      <c r="L1106" s="22">
        <v>6536000</v>
      </c>
      <c r="M1106" s="13">
        <f t="shared" si="55"/>
        <v>0.84285714285714286</v>
      </c>
      <c r="N1106" s="6">
        <v>38562400</v>
      </c>
      <c r="O1106" s="6">
        <v>16993600</v>
      </c>
      <c r="P1106" s="6">
        <f t="shared" si="54"/>
        <v>55556000</v>
      </c>
      <c r="Q1106" s="7">
        <v>0</v>
      </c>
      <c r="R1106" s="22">
        <v>9804000</v>
      </c>
      <c r="S1106" s="7">
        <v>0</v>
      </c>
      <c r="T1106" s="9">
        <v>0</v>
      </c>
      <c r="U1106" s="24">
        <v>0</v>
      </c>
      <c r="V1106" s="7"/>
      <c r="W1106" s="26">
        <v>0</v>
      </c>
      <c r="X1106" s="7" t="s">
        <v>2413</v>
      </c>
    </row>
    <row r="1107" spans="1:24" x14ac:dyDescent="0.25">
      <c r="A1107" s="7">
        <v>20251173</v>
      </c>
      <c r="B1107" s="7" t="s">
        <v>1779</v>
      </c>
      <c r="C1107" s="7" t="s">
        <v>1904</v>
      </c>
      <c r="D1107" s="11">
        <v>9</v>
      </c>
      <c r="E1107" s="8">
        <v>45756</v>
      </c>
      <c r="F1107" s="8">
        <v>46030</v>
      </c>
      <c r="G1107" s="8">
        <v>46030</v>
      </c>
      <c r="H1107" s="28"/>
      <c r="I1107" s="15">
        <v>1336</v>
      </c>
      <c r="J1107" s="15">
        <v>1250</v>
      </c>
      <c r="K1107" s="22">
        <v>115245000</v>
      </c>
      <c r="L1107" s="22">
        <v>12805000</v>
      </c>
      <c r="M1107" s="13">
        <f t="shared" si="55"/>
        <v>0.63703703414464841</v>
      </c>
      <c r="N1107" s="6">
        <v>73415333</v>
      </c>
      <c r="O1107" s="6">
        <v>41829667</v>
      </c>
      <c r="P1107" s="6">
        <f t="shared" si="54"/>
        <v>115245000</v>
      </c>
      <c r="Q1107" s="7">
        <v>0</v>
      </c>
      <c r="R1107" s="22">
        <v>0</v>
      </c>
      <c r="S1107" s="7">
        <v>0</v>
      </c>
      <c r="T1107" s="9">
        <v>0</v>
      </c>
      <c r="U1107" s="24">
        <v>0</v>
      </c>
      <c r="V1107" s="7"/>
      <c r="W1107" s="26">
        <v>0</v>
      </c>
      <c r="X1107" s="7" t="s">
        <v>2413</v>
      </c>
    </row>
    <row r="1108" spans="1:24" x14ac:dyDescent="0.25">
      <c r="A1108" s="7">
        <v>20251174</v>
      </c>
      <c r="B1108" s="7" t="s">
        <v>1780</v>
      </c>
      <c r="C1108" s="7" t="s">
        <v>640</v>
      </c>
      <c r="D1108" s="11">
        <v>7</v>
      </c>
      <c r="E1108" s="8">
        <v>45750</v>
      </c>
      <c r="F1108" s="8">
        <v>45963</v>
      </c>
      <c r="G1108" s="8">
        <v>45963</v>
      </c>
      <c r="H1108" s="28"/>
      <c r="I1108" s="15">
        <v>1262</v>
      </c>
      <c r="J1108" s="15">
        <v>1217</v>
      </c>
      <c r="K1108" s="22">
        <v>40439000</v>
      </c>
      <c r="L1108" s="22">
        <v>5777000</v>
      </c>
      <c r="M1108" s="13">
        <f t="shared" si="55"/>
        <v>0.84761905586191544</v>
      </c>
      <c r="N1108" s="6">
        <v>34276867</v>
      </c>
      <c r="O1108" s="6">
        <v>11939133</v>
      </c>
      <c r="P1108" s="6">
        <f t="shared" si="54"/>
        <v>46216000</v>
      </c>
      <c r="Q1108" s="7">
        <v>0</v>
      </c>
      <c r="R1108" s="22">
        <v>5777000</v>
      </c>
      <c r="S1108" s="7">
        <v>0</v>
      </c>
      <c r="T1108" s="9">
        <v>0</v>
      </c>
      <c r="U1108" s="24">
        <v>0</v>
      </c>
      <c r="V1108" s="7"/>
      <c r="W1108" s="26">
        <v>0</v>
      </c>
      <c r="X1108" s="7" t="s">
        <v>2413</v>
      </c>
    </row>
    <row r="1109" spans="1:24" x14ac:dyDescent="0.25">
      <c r="A1109" s="7">
        <v>20251175</v>
      </c>
      <c r="B1109" s="7" t="s">
        <v>2339</v>
      </c>
      <c r="C1109" s="7" t="s">
        <v>552</v>
      </c>
      <c r="D1109" s="11">
        <v>7</v>
      </c>
      <c r="E1109" s="8">
        <v>45750</v>
      </c>
      <c r="F1109" s="8">
        <v>45963</v>
      </c>
      <c r="G1109" s="8">
        <v>45963</v>
      </c>
      <c r="H1109" s="28"/>
      <c r="I1109" s="15">
        <v>1256</v>
      </c>
      <c r="J1109" s="15">
        <v>1200</v>
      </c>
      <c r="K1109" s="22">
        <v>35112000</v>
      </c>
      <c r="L1109" s="22">
        <v>5016000</v>
      </c>
      <c r="M1109" s="13">
        <f t="shared" si="55"/>
        <v>0.84761904761904761</v>
      </c>
      <c r="N1109" s="6">
        <v>29761600</v>
      </c>
      <c r="O1109" s="6">
        <v>10366400</v>
      </c>
      <c r="P1109" s="6">
        <f t="shared" si="54"/>
        <v>40128000</v>
      </c>
      <c r="Q1109" s="7">
        <v>0</v>
      </c>
      <c r="R1109" s="22">
        <v>5016000</v>
      </c>
      <c r="S1109" s="7">
        <v>0</v>
      </c>
      <c r="T1109" s="9">
        <v>0</v>
      </c>
      <c r="U1109" s="24">
        <v>0</v>
      </c>
      <c r="V1109" s="7"/>
      <c r="W1109" s="26">
        <v>0</v>
      </c>
      <c r="X1109" s="7" t="s">
        <v>2413</v>
      </c>
    </row>
    <row r="1110" spans="1:24" x14ac:dyDescent="0.25">
      <c r="A1110" s="7">
        <v>20251176</v>
      </c>
      <c r="B1110" s="7" t="s">
        <v>1781</v>
      </c>
      <c r="C1110" s="7" t="s">
        <v>1905</v>
      </c>
      <c r="D1110" s="11">
        <v>7</v>
      </c>
      <c r="E1110" s="8">
        <v>45751</v>
      </c>
      <c r="F1110" s="8">
        <v>45964</v>
      </c>
      <c r="G1110" s="8">
        <v>45964</v>
      </c>
      <c r="H1110" s="28"/>
      <c r="I1110" s="15">
        <v>1265</v>
      </c>
      <c r="J1110" s="15">
        <v>1219</v>
      </c>
      <c r="K1110" s="22">
        <v>16016000</v>
      </c>
      <c r="L1110" s="22">
        <v>2288000</v>
      </c>
      <c r="M1110" s="13">
        <f t="shared" si="55"/>
        <v>0.84285714285714286</v>
      </c>
      <c r="N1110" s="6">
        <v>13499200</v>
      </c>
      <c r="O1110" s="6">
        <v>4804800</v>
      </c>
      <c r="P1110" s="6">
        <f t="shared" si="54"/>
        <v>18304000</v>
      </c>
      <c r="Q1110" s="7">
        <v>0</v>
      </c>
      <c r="R1110" s="22">
        <v>2288000</v>
      </c>
      <c r="S1110" s="7">
        <v>0</v>
      </c>
      <c r="T1110" s="9">
        <v>0</v>
      </c>
      <c r="U1110" s="24">
        <v>0</v>
      </c>
      <c r="V1110" s="7"/>
      <c r="W1110" s="26">
        <v>0</v>
      </c>
      <c r="X1110" s="7" t="s">
        <v>2413</v>
      </c>
    </row>
    <row r="1111" spans="1:24" x14ac:dyDescent="0.25">
      <c r="A1111" s="7">
        <v>20251177</v>
      </c>
      <c r="B1111" s="7" t="s">
        <v>1782</v>
      </c>
      <c r="C1111" s="7" t="s">
        <v>1906</v>
      </c>
      <c r="D1111" s="11">
        <v>8</v>
      </c>
      <c r="E1111" s="8">
        <v>45756</v>
      </c>
      <c r="F1111" s="8">
        <v>45999</v>
      </c>
      <c r="G1111" s="8">
        <v>45999</v>
      </c>
      <c r="H1111" s="28"/>
      <c r="I1111" s="15">
        <v>557</v>
      </c>
      <c r="J1111" s="15">
        <v>1201</v>
      </c>
      <c r="K1111" s="22">
        <v>40128000</v>
      </c>
      <c r="L1111" s="22">
        <v>5016000</v>
      </c>
      <c r="M1111" s="13">
        <f t="shared" si="55"/>
        <v>0.71666666666666667</v>
      </c>
      <c r="N1111" s="6">
        <v>28758400</v>
      </c>
      <c r="O1111" s="6">
        <v>11369600</v>
      </c>
      <c r="P1111" s="6">
        <f t="shared" si="54"/>
        <v>40128000</v>
      </c>
      <c r="Q1111" s="7">
        <v>0</v>
      </c>
      <c r="R1111" s="22">
        <v>0</v>
      </c>
      <c r="S1111" s="7">
        <v>0</v>
      </c>
      <c r="T1111" s="9">
        <v>0</v>
      </c>
      <c r="U1111" s="24">
        <v>0</v>
      </c>
      <c r="V1111" s="7"/>
      <c r="W1111" s="26">
        <v>0</v>
      </c>
      <c r="X1111" s="7" t="s">
        <v>2400</v>
      </c>
    </row>
    <row r="1112" spans="1:24" x14ac:dyDescent="0.25">
      <c r="A1112" s="7">
        <v>20251178</v>
      </c>
      <c r="B1112" s="7" t="s">
        <v>1783</v>
      </c>
      <c r="C1112" s="7" t="s">
        <v>1907</v>
      </c>
      <c r="D1112" s="11">
        <v>8.5</v>
      </c>
      <c r="E1112" s="8">
        <v>45750</v>
      </c>
      <c r="F1112" s="8">
        <v>46008</v>
      </c>
      <c r="G1112" s="8">
        <v>46008</v>
      </c>
      <c r="H1112" s="28"/>
      <c r="I1112" s="15">
        <v>1280</v>
      </c>
      <c r="J1112" s="15">
        <v>1210</v>
      </c>
      <c r="K1112" s="22">
        <v>68459000</v>
      </c>
      <c r="L1112" s="22">
        <v>8054000</v>
      </c>
      <c r="M1112" s="13">
        <f t="shared" si="55"/>
        <v>0.69803922055536893</v>
      </c>
      <c r="N1112" s="6">
        <v>47787067</v>
      </c>
      <c r="O1112" s="6">
        <v>20671933</v>
      </c>
      <c r="P1112" s="6">
        <f t="shared" si="54"/>
        <v>68459000</v>
      </c>
      <c r="Q1112" s="7">
        <v>0</v>
      </c>
      <c r="R1112" s="22">
        <v>0</v>
      </c>
      <c r="S1112" s="7">
        <v>0</v>
      </c>
      <c r="T1112" s="9">
        <v>0</v>
      </c>
      <c r="U1112" s="24">
        <v>0</v>
      </c>
      <c r="V1112" s="7"/>
      <c r="W1112" s="26">
        <v>0</v>
      </c>
      <c r="X1112" s="7" t="s">
        <v>2396</v>
      </c>
    </row>
    <row r="1113" spans="1:24" x14ac:dyDescent="0.25">
      <c r="A1113" s="7">
        <v>20251179</v>
      </c>
      <c r="B1113" s="7" t="s">
        <v>1784</v>
      </c>
      <c r="C1113" s="7" t="s">
        <v>1908</v>
      </c>
      <c r="D1113" s="11">
        <v>8.5</v>
      </c>
      <c r="E1113" s="8">
        <v>45751</v>
      </c>
      <c r="F1113" s="8">
        <v>46009</v>
      </c>
      <c r="G1113" s="8">
        <v>46009</v>
      </c>
      <c r="H1113" s="28"/>
      <c r="I1113" s="15">
        <v>1278</v>
      </c>
      <c r="J1113" s="15">
        <v>1202</v>
      </c>
      <c r="K1113" s="22">
        <v>68459000</v>
      </c>
      <c r="L1113" s="22">
        <v>8054000</v>
      </c>
      <c r="M1113" s="13">
        <f t="shared" si="55"/>
        <v>0.69411764705882351</v>
      </c>
      <c r="N1113" s="6">
        <v>47518600</v>
      </c>
      <c r="O1113" s="6">
        <v>20940400</v>
      </c>
      <c r="P1113" s="6">
        <f t="shared" si="54"/>
        <v>68459000</v>
      </c>
      <c r="Q1113" s="7">
        <v>0</v>
      </c>
      <c r="R1113" s="22">
        <v>0</v>
      </c>
      <c r="S1113" s="7">
        <v>0</v>
      </c>
      <c r="T1113" s="9">
        <v>0</v>
      </c>
      <c r="U1113" s="24">
        <v>0</v>
      </c>
      <c r="V1113" s="7"/>
      <c r="W1113" s="26">
        <v>0</v>
      </c>
      <c r="X1113" s="7" t="s">
        <v>2396</v>
      </c>
    </row>
    <row r="1114" spans="1:24" x14ac:dyDescent="0.25">
      <c r="A1114" s="7">
        <v>20251180</v>
      </c>
      <c r="B1114" s="7" t="s">
        <v>1785</v>
      </c>
      <c r="C1114" s="7" t="s">
        <v>1909</v>
      </c>
      <c r="D1114" s="11">
        <v>8.5</v>
      </c>
      <c r="E1114" s="8">
        <v>45749</v>
      </c>
      <c r="F1114" s="8">
        <v>46007</v>
      </c>
      <c r="G1114" s="8">
        <v>46007</v>
      </c>
      <c r="H1114" s="28"/>
      <c r="I1114" s="15">
        <v>1279</v>
      </c>
      <c r="J1114" s="15">
        <v>1203</v>
      </c>
      <c r="K1114" s="22">
        <v>61999000</v>
      </c>
      <c r="L1114" s="22">
        <v>7294000</v>
      </c>
      <c r="M1114" s="13">
        <f t="shared" si="55"/>
        <v>0.70196078969015629</v>
      </c>
      <c r="N1114" s="6">
        <v>43520867</v>
      </c>
      <c r="O1114" s="6">
        <v>18478133</v>
      </c>
      <c r="P1114" s="6">
        <f t="shared" si="54"/>
        <v>61999000</v>
      </c>
      <c r="Q1114" s="7">
        <v>0</v>
      </c>
      <c r="R1114" s="22">
        <v>0</v>
      </c>
      <c r="S1114" s="7">
        <v>0</v>
      </c>
      <c r="T1114" s="9">
        <v>0</v>
      </c>
      <c r="U1114" s="24">
        <v>0</v>
      </c>
      <c r="V1114" s="7"/>
      <c r="W1114" s="26">
        <v>0</v>
      </c>
      <c r="X1114" s="7" t="s">
        <v>2396</v>
      </c>
    </row>
    <row r="1115" spans="1:24" x14ac:dyDescent="0.25">
      <c r="A1115" s="7">
        <v>20251181</v>
      </c>
      <c r="B1115" s="7" t="s">
        <v>1786</v>
      </c>
      <c r="C1115" s="7" t="s">
        <v>1910</v>
      </c>
      <c r="D1115" s="11">
        <v>8</v>
      </c>
      <c r="E1115" s="8">
        <v>45751</v>
      </c>
      <c r="F1115" s="8">
        <v>45994</v>
      </c>
      <c r="G1115" s="8">
        <v>45994</v>
      </c>
      <c r="H1115" s="28"/>
      <c r="I1115" s="15">
        <v>1274</v>
      </c>
      <c r="J1115" s="15">
        <v>1196</v>
      </c>
      <c r="K1115" s="22">
        <v>25248000</v>
      </c>
      <c r="L1115" s="22">
        <v>3156000</v>
      </c>
      <c r="M1115" s="13">
        <f t="shared" si="55"/>
        <v>0.73750000000000004</v>
      </c>
      <c r="N1115" s="6">
        <v>18620400</v>
      </c>
      <c r="O1115" s="6">
        <v>6627600</v>
      </c>
      <c r="P1115" s="6">
        <f t="shared" si="54"/>
        <v>25248000</v>
      </c>
      <c r="Q1115" s="7">
        <v>0</v>
      </c>
      <c r="R1115" s="22">
        <v>0</v>
      </c>
      <c r="S1115" s="7">
        <v>0</v>
      </c>
      <c r="T1115" s="9">
        <v>0</v>
      </c>
      <c r="U1115" s="24">
        <v>0</v>
      </c>
      <c r="V1115" s="7"/>
      <c r="W1115" s="26">
        <v>0</v>
      </c>
      <c r="X1115" s="7" t="s">
        <v>2413</v>
      </c>
    </row>
    <row r="1116" spans="1:24" x14ac:dyDescent="0.25">
      <c r="A1116" s="7">
        <v>20251182</v>
      </c>
      <c r="B1116" s="7" t="s">
        <v>1787</v>
      </c>
      <c r="C1116" s="7" t="s">
        <v>552</v>
      </c>
      <c r="D1116" s="11">
        <v>7</v>
      </c>
      <c r="E1116" s="8">
        <v>45751</v>
      </c>
      <c r="F1116" s="8">
        <v>45964</v>
      </c>
      <c r="G1116" s="8">
        <v>45964</v>
      </c>
      <c r="H1116" s="28"/>
      <c r="I1116" s="15">
        <v>1273</v>
      </c>
      <c r="J1116" s="15">
        <v>1218</v>
      </c>
      <c r="K1116" s="22">
        <v>35112000</v>
      </c>
      <c r="L1116" s="22">
        <v>5016000</v>
      </c>
      <c r="M1116" s="13">
        <f t="shared" si="55"/>
        <v>0.84285714285714286</v>
      </c>
      <c r="N1116" s="6">
        <v>29594400</v>
      </c>
      <c r="O1116" s="6">
        <v>5517600</v>
      </c>
      <c r="P1116" s="6">
        <f t="shared" si="54"/>
        <v>35112000</v>
      </c>
      <c r="Q1116" s="7">
        <v>0</v>
      </c>
      <c r="R1116" s="22">
        <v>0</v>
      </c>
      <c r="S1116" s="7">
        <v>0</v>
      </c>
      <c r="T1116" s="9">
        <v>0</v>
      </c>
      <c r="U1116" s="24">
        <v>0</v>
      </c>
      <c r="V1116" s="7"/>
      <c r="W1116" s="26">
        <v>0</v>
      </c>
      <c r="X1116" s="7" t="s">
        <v>2413</v>
      </c>
    </row>
    <row r="1117" spans="1:24" x14ac:dyDescent="0.25">
      <c r="A1117" s="7">
        <v>20251183</v>
      </c>
      <c r="B1117" s="7" t="s">
        <v>1788</v>
      </c>
      <c r="C1117" s="7" t="s">
        <v>1911</v>
      </c>
      <c r="D1117" s="11">
        <v>7</v>
      </c>
      <c r="E1117" s="8">
        <v>45757</v>
      </c>
      <c r="F1117" s="8">
        <v>45970</v>
      </c>
      <c r="G1117" s="8">
        <v>45970</v>
      </c>
      <c r="H1117" s="28"/>
      <c r="I1117" s="15">
        <v>1269</v>
      </c>
      <c r="J1117" s="15">
        <v>1225</v>
      </c>
      <c r="K1117" s="22">
        <v>35112000</v>
      </c>
      <c r="L1117" s="22">
        <v>5016000</v>
      </c>
      <c r="M1117" s="13">
        <f t="shared" si="55"/>
        <v>0.67142857142857137</v>
      </c>
      <c r="N1117" s="6">
        <v>23575200</v>
      </c>
      <c r="O1117" s="6">
        <v>11536800</v>
      </c>
      <c r="P1117" s="6">
        <f t="shared" si="54"/>
        <v>35112000</v>
      </c>
      <c r="Q1117" s="7">
        <v>0</v>
      </c>
      <c r="R1117" s="22">
        <v>0</v>
      </c>
      <c r="S1117" s="7">
        <v>0</v>
      </c>
      <c r="T1117" s="9">
        <v>0</v>
      </c>
      <c r="U1117" s="24">
        <v>0</v>
      </c>
      <c r="V1117" s="7"/>
      <c r="W1117" s="26">
        <v>0</v>
      </c>
      <c r="X1117" s="7" t="s">
        <v>2413</v>
      </c>
    </row>
    <row r="1118" spans="1:24" x14ac:dyDescent="0.25">
      <c r="A1118" s="7">
        <v>20251184</v>
      </c>
      <c r="B1118" s="7" t="s">
        <v>1789</v>
      </c>
      <c r="C1118" s="7" t="s">
        <v>1912</v>
      </c>
      <c r="D1118" s="11">
        <v>7</v>
      </c>
      <c r="E1118" s="8">
        <v>45754</v>
      </c>
      <c r="F1118" s="8">
        <v>45967</v>
      </c>
      <c r="G1118" s="8">
        <v>45967</v>
      </c>
      <c r="H1118" s="28"/>
      <c r="I1118" s="15">
        <v>1247</v>
      </c>
      <c r="J1118" s="15">
        <v>1232</v>
      </c>
      <c r="K1118" s="22">
        <v>27923000</v>
      </c>
      <c r="L1118" s="22">
        <v>3989000</v>
      </c>
      <c r="M1118" s="13">
        <f t="shared" si="55"/>
        <v>0.82857142857142863</v>
      </c>
      <c r="N1118" s="6">
        <v>23136200</v>
      </c>
      <c r="O1118" s="6">
        <v>4786800</v>
      </c>
      <c r="P1118" s="6">
        <f t="shared" si="54"/>
        <v>27923000</v>
      </c>
      <c r="Q1118" s="7">
        <v>0</v>
      </c>
      <c r="R1118" s="22">
        <v>0</v>
      </c>
      <c r="S1118" s="7">
        <v>0</v>
      </c>
      <c r="T1118" s="9">
        <v>0</v>
      </c>
      <c r="U1118" s="24">
        <v>0</v>
      </c>
      <c r="V1118" s="7"/>
      <c r="W1118" s="26">
        <v>0</v>
      </c>
      <c r="X1118" s="7" t="s">
        <v>2406</v>
      </c>
    </row>
    <row r="1119" spans="1:24" x14ac:dyDescent="0.25">
      <c r="A1119" s="7">
        <v>20251185</v>
      </c>
      <c r="B1119" s="7" t="s">
        <v>1790</v>
      </c>
      <c r="C1119" s="7" t="s">
        <v>1913</v>
      </c>
      <c r="D1119" s="11">
        <v>6</v>
      </c>
      <c r="E1119" s="8">
        <v>45754</v>
      </c>
      <c r="F1119" s="8">
        <v>45936</v>
      </c>
      <c r="G1119" s="8">
        <v>45936</v>
      </c>
      <c r="H1119" s="28"/>
      <c r="I1119" s="15">
        <v>1242</v>
      </c>
      <c r="J1119" s="15">
        <v>1233</v>
      </c>
      <c r="K1119" s="22">
        <v>51816000</v>
      </c>
      <c r="L1119" s="22">
        <v>8636000</v>
      </c>
      <c r="M1119" s="13">
        <f t="shared" si="55"/>
        <v>1</v>
      </c>
      <c r="N1119" s="6">
        <v>51816000</v>
      </c>
      <c r="O1119" s="6">
        <v>0</v>
      </c>
      <c r="P1119" s="6">
        <f t="shared" si="54"/>
        <v>51816000</v>
      </c>
      <c r="Q1119" s="7">
        <v>0</v>
      </c>
      <c r="R1119" s="22">
        <v>0</v>
      </c>
      <c r="S1119" s="7">
        <v>0</v>
      </c>
      <c r="T1119" s="9">
        <v>0</v>
      </c>
      <c r="U1119" s="24">
        <v>0</v>
      </c>
      <c r="V1119" s="7"/>
      <c r="W1119" s="26">
        <v>0</v>
      </c>
      <c r="X1119" s="7" t="s">
        <v>2406</v>
      </c>
    </row>
    <row r="1120" spans="1:24" x14ac:dyDescent="0.25">
      <c r="A1120" s="7">
        <v>20251186</v>
      </c>
      <c r="B1120" s="7" t="s">
        <v>1791</v>
      </c>
      <c r="C1120" s="7" t="s">
        <v>1914</v>
      </c>
      <c r="D1120" s="11">
        <v>7</v>
      </c>
      <c r="E1120" s="8">
        <v>45754</v>
      </c>
      <c r="F1120" s="8">
        <v>45967</v>
      </c>
      <c r="G1120" s="8">
        <v>45967</v>
      </c>
      <c r="H1120" s="28"/>
      <c r="I1120" s="15">
        <v>1293</v>
      </c>
      <c r="J1120" s="15">
        <v>1235</v>
      </c>
      <c r="K1120" s="22">
        <v>40439000</v>
      </c>
      <c r="L1120" s="22">
        <v>5777000</v>
      </c>
      <c r="M1120" s="13">
        <f t="shared" si="55"/>
        <v>0.82857142857142863</v>
      </c>
      <c r="N1120" s="6">
        <v>33506600</v>
      </c>
      <c r="O1120" s="6">
        <v>6932400</v>
      </c>
      <c r="P1120" s="6">
        <f t="shared" si="54"/>
        <v>40439000</v>
      </c>
      <c r="Q1120" s="7">
        <v>0</v>
      </c>
      <c r="R1120" s="22">
        <v>0</v>
      </c>
      <c r="S1120" s="7">
        <v>0</v>
      </c>
      <c r="T1120" s="9">
        <v>0</v>
      </c>
      <c r="U1120" s="24">
        <v>0</v>
      </c>
      <c r="V1120" s="7"/>
      <c r="W1120" s="26">
        <v>0</v>
      </c>
      <c r="X1120" s="7" t="s">
        <v>2406</v>
      </c>
    </row>
    <row r="1121" spans="1:24" x14ac:dyDescent="0.25">
      <c r="A1121" s="7">
        <v>20251188</v>
      </c>
      <c r="B1121" s="7" t="s">
        <v>1792</v>
      </c>
      <c r="C1121" s="7" t="s">
        <v>1915</v>
      </c>
      <c r="D1121" s="11">
        <v>8</v>
      </c>
      <c r="E1121" s="8">
        <v>45748</v>
      </c>
      <c r="F1121" s="8">
        <v>45991</v>
      </c>
      <c r="G1121" s="8">
        <v>45991</v>
      </c>
      <c r="H1121" s="28"/>
      <c r="I1121" s="15">
        <v>1312</v>
      </c>
      <c r="J1121" s="15">
        <v>1185</v>
      </c>
      <c r="K1121" s="22">
        <v>116000000</v>
      </c>
      <c r="L1121" s="22">
        <v>14500000</v>
      </c>
      <c r="M1121" s="13">
        <f t="shared" si="55"/>
        <v>0.12083333620689655</v>
      </c>
      <c r="N1121" s="6">
        <v>14016667</v>
      </c>
      <c r="O1121" s="6">
        <v>101983333</v>
      </c>
      <c r="P1121" s="6">
        <f t="shared" si="54"/>
        <v>116000000</v>
      </c>
      <c r="Q1121" s="7">
        <v>0</v>
      </c>
      <c r="R1121" s="22">
        <v>0</v>
      </c>
      <c r="S1121" s="7">
        <v>0</v>
      </c>
      <c r="T1121" s="9">
        <v>0</v>
      </c>
      <c r="U1121" s="24">
        <v>0</v>
      </c>
      <c r="V1121" s="7"/>
      <c r="W1121" s="26">
        <v>0</v>
      </c>
      <c r="X1121" s="7" t="s">
        <v>2394</v>
      </c>
    </row>
    <row r="1122" spans="1:24" x14ac:dyDescent="0.25">
      <c r="A1122" s="7">
        <v>20251189</v>
      </c>
      <c r="B1122" s="7" t="s">
        <v>1793</v>
      </c>
      <c r="C1122" s="7" t="s">
        <v>1916</v>
      </c>
      <c r="D1122" s="11">
        <v>7</v>
      </c>
      <c r="E1122" s="8">
        <v>45751</v>
      </c>
      <c r="F1122" s="8">
        <v>45964</v>
      </c>
      <c r="G1122" s="8">
        <v>45964</v>
      </c>
      <c r="H1122" s="28"/>
      <c r="I1122" s="15">
        <v>1266</v>
      </c>
      <c r="J1122" s="15">
        <v>1226</v>
      </c>
      <c r="K1122" s="22">
        <v>51058000</v>
      </c>
      <c r="L1122" s="22">
        <v>7294000</v>
      </c>
      <c r="M1122" s="13">
        <f t="shared" si="55"/>
        <v>0.84285714285714286</v>
      </c>
      <c r="N1122" s="6">
        <v>43034600</v>
      </c>
      <c r="O1122" s="6">
        <v>13372333</v>
      </c>
      <c r="P1122" s="6">
        <f t="shared" si="54"/>
        <v>56406933</v>
      </c>
      <c r="Q1122" s="7">
        <v>0</v>
      </c>
      <c r="R1122" s="22">
        <v>5348933</v>
      </c>
      <c r="S1122" s="7">
        <v>0</v>
      </c>
      <c r="T1122" s="9">
        <v>0</v>
      </c>
      <c r="U1122" s="24">
        <v>0</v>
      </c>
      <c r="V1122" s="7"/>
      <c r="W1122" s="26">
        <v>0</v>
      </c>
      <c r="X1122" s="7" t="s">
        <v>2413</v>
      </c>
    </row>
    <row r="1123" spans="1:24" x14ac:dyDescent="0.25">
      <c r="A1123" s="7">
        <v>20251190</v>
      </c>
      <c r="B1123" s="7" t="s">
        <v>1794</v>
      </c>
      <c r="C1123" s="7" t="s">
        <v>1917</v>
      </c>
      <c r="D1123" s="11">
        <v>8.5</v>
      </c>
      <c r="E1123" s="8">
        <v>45758</v>
      </c>
      <c r="F1123" s="8">
        <v>46016</v>
      </c>
      <c r="G1123" s="8">
        <v>46016</v>
      </c>
      <c r="H1123" s="28"/>
      <c r="I1123" s="15">
        <v>1268</v>
      </c>
      <c r="J1123" s="15">
        <v>1247</v>
      </c>
      <c r="K1123" s="22">
        <v>29112500</v>
      </c>
      <c r="L1123" s="22">
        <v>3425000</v>
      </c>
      <c r="M1123" s="13">
        <f t="shared" si="55"/>
        <v>0.66666665521683122</v>
      </c>
      <c r="N1123" s="6">
        <v>19408333</v>
      </c>
      <c r="O1123" s="6">
        <v>9704167</v>
      </c>
      <c r="P1123" s="6">
        <f t="shared" si="54"/>
        <v>29112500</v>
      </c>
      <c r="Q1123" s="7">
        <v>0</v>
      </c>
      <c r="R1123" s="22">
        <v>0</v>
      </c>
      <c r="S1123" s="7">
        <v>0</v>
      </c>
      <c r="T1123" s="9">
        <v>0</v>
      </c>
      <c r="U1123" s="24">
        <v>0</v>
      </c>
      <c r="V1123" s="7"/>
      <c r="W1123" s="26">
        <v>0</v>
      </c>
      <c r="X1123" s="7" t="s">
        <v>2415</v>
      </c>
    </row>
    <row r="1124" spans="1:24" x14ac:dyDescent="0.25">
      <c r="A1124" s="7">
        <v>20251192</v>
      </c>
      <c r="B1124" s="7" t="s">
        <v>1795</v>
      </c>
      <c r="C1124" s="7" t="s">
        <v>1533</v>
      </c>
      <c r="D1124" s="11">
        <v>6.9333333330000002</v>
      </c>
      <c r="E1124" s="8">
        <v>45754</v>
      </c>
      <c r="F1124" s="8">
        <v>45963.999999990003</v>
      </c>
      <c r="G1124" s="8">
        <v>45963.999999990003</v>
      </c>
      <c r="H1124" s="28"/>
      <c r="I1124" s="15">
        <v>1295</v>
      </c>
      <c r="J1124" s="15">
        <v>1238</v>
      </c>
      <c r="K1124" s="22">
        <v>23746667</v>
      </c>
      <c r="L1124" s="22">
        <v>3425000</v>
      </c>
      <c r="M1124" s="13">
        <f t="shared" si="55"/>
        <v>0.83653844979592296</v>
      </c>
      <c r="N1124" s="6">
        <v>19865000</v>
      </c>
      <c r="O1124" s="6">
        <v>3881667</v>
      </c>
      <c r="P1124" s="6">
        <f t="shared" si="54"/>
        <v>23746667</v>
      </c>
      <c r="Q1124" s="7">
        <v>0</v>
      </c>
      <c r="R1124" s="22">
        <v>0</v>
      </c>
      <c r="S1124" s="7">
        <v>0</v>
      </c>
      <c r="T1124" s="9">
        <v>0</v>
      </c>
      <c r="U1124" s="24">
        <v>0</v>
      </c>
      <c r="V1124" s="7"/>
      <c r="W1124" s="26">
        <v>0</v>
      </c>
      <c r="X1124" s="7" t="s">
        <v>2406</v>
      </c>
    </row>
    <row r="1125" spans="1:24" x14ac:dyDescent="0.25">
      <c r="A1125" s="7">
        <v>20251193</v>
      </c>
      <c r="B1125" s="7" t="s">
        <v>1796</v>
      </c>
      <c r="C1125" s="7" t="s">
        <v>1918</v>
      </c>
      <c r="D1125" s="11">
        <v>7</v>
      </c>
      <c r="E1125" s="8">
        <v>45755</v>
      </c>
      <c r="F1125" s="8">
        <v>45968</v>
      </c>
      <c r="G1125" s="8">
        <v>45968</v>
      </c>
      <c r="H1125" s="28"/>
      <c r="I1125" s="15">
        <v>1296</v>
      </c>
      <c r="J1125" s="15">
        <v>1241</v>
      </c>
      <c r="K1125" s="22">
        <v>27923000</v>
      </c>
      <c r="L1125" s="22">
        <v>3989000</v>
      </c>
      <c r="M1125" s="13">
        <f t="shared" si="55"/>
        <v>0.82380951187193352</v>
      </c>
      <c r="N1125" s="6">
        <v>23003233</v>
      </c>
      <c r="O1125" s="6">
        <v>4919767</v>
      </c>
      <c r="P1125" s="6">
        <f t="shared" si="54"/>
        <v>27923000</v>
      </c>
      <c r="Q1125" s="7">
        <v>0</v>
      </c>
      <c r="R1125" s="22">
        <v>0</v>
      </c>
      <c r="S1125" s="7">
        <v>0</v>
      </c>
      <c r="T1125" s="9">
        <v>0</v>
      </c>
      <c r="U1125" s="24">
        <v>0</v>
      </c>
      <c r="V1125" s="7"/>
      <c r="W1125" s="26">
        <v>0</v>
      </c>
      <c r="X1125" s="7" t="s">
        <v>2406</v>
      </c>
    </row>
    <row r="1126" spans="1:24" x14ac:dyDescent="0.25">
      <c r="A1126" s="7">
        <v>20251194</v>
      </c>
      <c r="B1126" s="7" t="s">
        <v>1797</v>
      </c>
      <c r="C1126" s="7" t="s">
        <v>1919</v>
      </c>
      <c r="D1126" s="11">
        <v>8</v>
      </c>
      <c r="E1126" s="8">
        <v>45754</v>
      </c>
      <c r="F1126" s="8">
        <v>45997</v>
      </c>
      <c r="G1126" s="8">
        <v>45997</v>
      </c>
      <c r="H1126" s="28"/>
      <c r="I1126" s="15">
        <v>1286</v>
      </c>
      <c r="J1126" s="15">
        <v>1237</v>
      </c>
      <c r="K1126" s="22">
        <v>31912000</v>
      </c>
      <c r="L1126" s="22">
        <v>3989000</v>
      </c>
      <c r="M1126" s="13">
        <f t="shared" si="55"/>
        <v>0.72499999999999998</v>
      </c>
      <c r="N1126" s="6">
        <v>23136200</v>
      </c>
      <c r="O1126" s="6">
        <v>8775800</v>
      </c>
      <c r="P1126" s="6">
        <f t="shared" si="54"/>
        <v>31912000</v>
      </c>
      <c r="Q1126" s="7">
        <v>0</v>
      </c>
      <c r="R1126" s="22">
        <v>0</v>
      </c>
      <c r="S1126" s="7">
        <v>0</v>
      </c>
      <c r="T1126" s="9">
        <v>0</v>
      </c>
      <c r="U1126" s="24">
        <v>0</v>
      </c>
      <c r="V1126" s="7"/>
      <c r="W1126" s="26">
        <v>0</v>
      </c>
      <c r="X1126" s="7" t="s">
        <v>2400</v>
      </c>
    </row>
    <row r="1127" spans="1:24" x14ac:dyDescent="0.25">
      <c r="A1127" s="7">
        <v>20251195</v>
      </c>
      <c r="B1127" s="7" t="s">
        <v>1798</v>
      </c>
      <c r="C1127" s="7" t="s">
        <v>1920</v>
      </c>
      <c r="D1127" s="11">
        <v>8</v>
      </c>
      <c r="E1127" s="8">
        <v>45754</v>
      </c>
      <c r="F1127" s="8">
        <v>46012</v>
      </c>
      <c r="G1127" s="8">
        <v>46012</v>
      </c>
      <c r="H1127" s="28"/>
      <c r="I1127" s="15">
        <v>1282</v>
      </c>
      <c r="J1127" s="15">
        <v>1239</v>
      </c>
      <c r="K1127" s="22">
        <v>46216000</v>
      </c>
      <c r="L1127" s="22">
        <v>5777000</v>
      </c>
      <c r="M1127" s="13">
        <f t="shared" si="55"/>
        <v>0.666666673879176</v>
      </c>
      <c r="N1127" s="6">
        <v>30810667</v>
      </c>
      <c r="O1127" s="6">
        <v>15405333</v>
      </c>
      <c r="P1127" s="6">
        <f t="shared" si="54"/>
        <v>46216000</v>
      </c>
      <c r="Q1127" s="7">
        <v>0</v>
      </c>
      <c r="R1127" s="22">
        <v>0</v>
      </c>
      <c r="S1127" s="7">
        <v>0</v>
      </c>
      <c r="T1127" s="9">
        <v>0</v>
      </c>
      <c r="U1127" s="24">
        <v>0</v>
      </c>
      <c r="V1127" s="7"/>
      <c r="W1127" s="26">
        <v>0</v>
      </c>
      <c r="X1127" s="7" t="s">
        <v>2400</v>
      </c>
    </row>
    <row r="1128" spans="1:24" x14ac:dyDescent="0.25">
      <c r="A1128" s="7">
        <v>20251200</v>
      </c>
      <c r="B1128" s="7" t="s">
        <v>1799</v>
      </c>
      <c r="C1128" s="7" t="s">
        <v>1921</v>
      </c>
      <c r="D1128" s="11">
        <v>8.5</v>
      </c>
      <c r="E1128" s="8">
        <v>45754</v>
      </c>
      <c r="F1128" s="8">
        <v>46012</v>
      </c>
      <c r="G1128" s="8">
        <v>46012</v>
      </c>
      <c r="H1128" s="28"/>
      <c r="I1128" s="15">
        <v>1340</v>
      </c>
      <c r="J1128" s="15">
        <v>1242</v>
      </c>
      <c r="K1128" s="22">
        <v>108842500</v>
      </c>
      <c r="L1128" s="22">
        <v>12805000</v>
      </c>
      <c r="M1128" s="13">
        <f t="shared" si="55"/>
        <v>0.68235294117647061</v>
      </c>
      <c r="N1128" s="6">
        <v>74269000</v>
      </c>
      <c r="O1128" s="6">
        <v>34573500</v>
      </c>
      <c r="P1128" s="6">
        <f t="shared" si="54"/>
        <v>108842500</v>
      </c>
      <c r="Q1128" s="7">
        <v>0</v>
      </c>
      <c r="R1128" s="22">
        <v>0</v>
      </c>
      <c r="S1128" s="7">
        <v>0</v>
      </c>
      <c r="T1128" s="9">
        <v>0</v>
      </c>
      <c r="U1128" s="24">
        <v>0</v>
      </c>
      <c r="V1128" s="7"/>
      <c r="W1128" s="26">
        <v>0</v>
      </c>
      <c r="X1128" s="7" t="s">
        <v>2400</v>
      </c>
    </row>
    <row r="1129" spans="1:24" x14ac:dyDescent="0.25">
      <c r="A1129" s="7">
        <v>20251201</v>
      </c>
      <c r="B1129" s="7" t="s">
        <v>1800</v>
      </c>
      <c r="C1129" s="7" t="s">
        <v>1922</v>
      </c>
      <c r="D1129" s="11">
        <v>7</v>
      </c>
      <c r="E1129" s="8">
        <v>45763</v>
      </c>
      <c r="F1129" s="8">
        <v>45976</v>
      </c>
      <c r="G1129" s="8">
        <v>45976</v>
      </c>
      <c r="H1129" s="28"/>
      <c r="I1129" s="15">
        <v>1089</v>
      </c>
      <c r="J1129" s="15">
        <v>1261</v>
      </c>
      <c r="K1129" s="22">
        <v>23975000</v>
      </c>
      <c r="L1129" s="22">
        <v>3425000</v>
      </c>
      <c r="M1129" s="13">
        <f t="shared" si="55"/>
        <v>0.35714285714285715</v>
      </c>
      <c r="N1129" s="6">
        <v>8562500</v>
      </c>
      <c r="O1129" s="6">
        <v>15412500</v>
      </c>
      <c r="P1129" s="6">
        <f t="shared" si="54"/>
        <v>23975000</v>
      </c>
      <c r="Q1129" s="7">
        <v>0</v>
      </c>
      <c r="R1129" s="22">
        <v>0</v>
      </c>
      <c r="S1129" s="7">
        <v>0</v>
      </c>
      <c r="T1129" s="9">
        <v>0</v>
      </c>
      <c r="U1129" s="24">
        <v>0</v>
      </c>
      <c r="V1129" s="7"/>
      <c r="W1129" s="26">
        <v>0</v>
      </c>
      <c r="X1129" s="7" t="s">
        <v>2400</v>
      </c>
    </row>
    <row r="1130" spans="1:24" x14ac:dyDescent="0.25">
      <c r="A1130" s="7">
        <v>20251202</v>
      </c>
      <c r="B1130" s="7" t="s">
        <v>1801</v>
      </c>
      <c r="C1130" s="7" t="s">
        <v>1923</v>
      </c>
      <c r="D1130" s="11">
        <v>7</v>
      </c>
      <c r="E1130" s="8">
        <v>45771</v>
      </c>
      <c r="F1130" s="8">
        <v>45984</v>
      </c>
      <c r="G1130" s="8">
        <v>45984</v>
      </c>
      <c r="H1130" s="28"/>
      <c r="I1130" s="15">
        <v>1318</v>
      </c>
      <c r="J1130" s="15">
        <v>1327</v>
      </c>
      <c r="K1130" s="22">
        <v>45752000</v>
      </c>
      <c r="L1130" s="22">
        <v>6536000</v>
      </c>
      <c r="M1130" s="13">
        <f t="shared" si="55"/>
        <v>0.74761905490470359</v>
      </c>
      <c r="N1130" s="6">
        <v>34205067</v>
      </c>
      <c r="O1130" s="6">
        <v>11546933</v>
      </c>
      <c r="P1130" s="6">
        <f t="shared" si="54"/>
        <v>45752000</v>
      </c>
      <c r="Q1130" s="7">
        <v>0</v>
      </c>
      <c r="R1130" s="22">
        <v>0</v>
      </c>
      <c r="S1130" s="7">
        <v>0</v>
      </c>
      <c r="T1130" s="9">
        <v>0</v>
      </c>
      <c r="U1130" s="24">
        <v>0</v>
      </c>
      <c r="V1130" s="7"/>
      <c r="W1130" s="26">
        <v>0</v>
      </c>
      <c r="X1130" s="7" t="s">
        <v>2400</v>
      </c>
    </row>
    <row r="1131" spans="1:24" x14ac:dyDescent="0.25">
      <c r="A1131" s="7">
        <v>20251203</v>
      </c>
      <c r="B1131" s="7" t="s">
        <v>1802</v>
      </c>
      <c r="C1131" s="7" t="s">
        <v>1157</v>
      </c>
      <c r="D1131" s="11">
        <v>8</v>
      </c>
      <c r="E1131" s="8">
        <v>45756</v>
      </c>
      <c r="F1131" s="8">
        <v>45999</v>
      </c>
      <c r="G1131" s="8">
        <v>45999</v>
      </c>
      <c r="H1131" s="28"/>
      <c r="I1131" s="15">
        <v>148</v>
      </c>
      <c r="J1131" s="15">
        <v>1251</v>
      </c>
      <c r="K1131" s="22">
        <v>40128000</v>
      </c>
      <c r="L1131" s="22">
        <v>5016000</v>
      </c>
      <c r="M1131" s="13">
        <f t="shared" si="55"/>
        <v>0.71666666666666667</v>
      </c>
      <c r="N1131" s="6">
        <v>28758400</v>
      </c>
      <c r="O1131" s="6">
        <v>11369600</v>
      </c>
      <c r="P1131" s="6">
        <f t="shared" si="54"/>
        <v>40128000</v>
      </c>
      <c r="Q1131" s="7">
        <v>0</v>
      </c>
      <c r="R1131" s="22">
        <v>0</v>
      </c>
      <c r="S1131" s="7">
        <v>0</v>
      </c>
      <c r="T1131" s="9">
        <v>0</v>
      </c>
      <c r="U1131" s="24">
        <v>0</v>
      </c>
      <c r="V1131" s="7"/>
      <c r="W1131" s="26">
        <v>0</v>
      </c>
      <c r="X1131" s="7" t="s">
        <v>2398</v>
      </c>
    </row>
    <row r="1132" spans="1:24" x14ac:dyDescent="0.25">
      <c r="A1132" s="7">
        <v>20251204</v>
      </c>
      <c r="B1132" s="7" t="s">
        <v>1803</v>
      </c>
      <c r="C1132" s="7" t="s">
        <v>1924</v>
      </c>
      <c r="D1132" s="11">
        <v>8.4666666670000001</v>
      </c>
      <c r="E1132" s="8">
        <v>45755</v>
      </c>
      <c r="F1132" s="8">
        <v>46012.000000009997</v>
      </c>
      <c r="G1132" s="8">
        <v>46012.000000009997</v>
      </c>
      <c r="H1132" s="28"/>
      <c r="I1132" s="15">
        <v>1327</v>
      </c>
      <c r="J1132" s="15">
        <v>1248</v>
      </c>
      <c r="K1132" s="22">
        <v>68190533</v>
      </c>
      <c r="L1132" s="22">
        <v>8054000</v>
      </c>
      <c r="M1132" s="13">
        <f t="shared" si="55"/>
        <v>0.68110236064586849</v>
      </c>
      <c r="N1132" s="6">
        <v>46444733</v>
      </c>
      <c r="O1132" s="6">
        <v>21745800</v>
      </c>
      <c r="P1132" s="6">
        <f t="shared" si="54"/>
        <v>68190533</v>
      </c>
      <c r="Q1132" s="7">
        <v>0</v>
      </c>
      <c r="R1132" s="22">
        <v>0</v>
      </c>
      <c r="S1132" s="7">
        <v>0</v>
      </c>
      <c r="T1132" s="9">
        <v>0</v>
      </c>
      <c r="U1132" s="24">
        <v>0</v>
      </c>
      <c r="V1132" s="7"/>
      <c r="W1132" s="26">
        <v>0</v>
      </c>
      <c r="X1132" s="7" t="s">
        <v>2396</v>
      </c>
    </row>
    <row r="1133" spans="1:24" x14ac:dyDescent="0.25">
      <c r="A1133" s="7">
        <v>20251205</v>
      </c>
      <c r="B1133" s="7" t="s">
        <v>759</v>
      </c>
      <c r="C1133" s="7" t="s">
        <v>1925</v>
      </c>
      <c r="D1133" s="11">
        <v>8.5</v>
      </c>
      <c r="E1133" s="8">
        <v>45754</v>
      </c>
      <c r="F1133" s="8">
        <v>46012</v>
      </c>
      <c r="G1133" s="8">
        <v>46012</v>
      </c>
      <c r="H1133" s="28"/>
      <c r="I1133" s="15">
        <v>1354</v>
      </c>
      <c r="J1133" s="15">
        <v>1245</v>
      </c>
      <c r="K1133" s="22">
        <v>80750000</v>
      </c>
      <c r="L1133" s="22">
        <v>9500000</v>
      </c>
      <c r="M1133" s="13">
        <f t="shared" si="55"/>
        <v>0.68235294117647061</v>
      </c>
      <c r="N1133" s="6">
        <v>55100000</v>
      </c>
      <c r="O1133" s="6">
        <v>25650000</v>
      </c>
      <c r="P1133" s="6">
        <f t="shared" si="54"/>
        <v>80750000</v>
      </c>
      <c r="Q1133" s="7">
        <v>0</v>
      </c>
      <c r="R1133" s="22">
        <v>0</v>
      </c>
      <c r="S1133" s="7">
        <v>0</v>
      </c>
      <c r="T1133" s="9">
        <v>0</v>
      </c>
      <c r="U1133" s="24">
        <v>0</v>
      </c>
      <c r="V1133" s="7"/>
      <c r="W1133" s="26">
        <v>0</v>
      </c>
      <c r="X1133" s="7" t="s">
        <v>2394</v>
      </c>
    </row>
    <row r="1134" spans="1:24" x14ac:dyDescent="0.25">
      <c r="A1134" s="7">
        <v>20251206</v>
      </c>
      <c r="B1134" s="7" t="s">
        <v>1804</v>
      </c>
      <c r="C1134" s="7" t="s">
        <v>1926</v>
      </c>
      <c r="D1134" s="11">
        <v>8.5</v>
      </c>
      <c r="E1134" s="8">
        <v>45763</v>
      </c>
      <c r="F1134" s="8">
        <v>46021</v>
      </c>
      <c r="G1134" s="8">
        <v>46021</v>
      </c>
      <c r="H1134" s="28"/>
      <c r="I1134" s="15">
        <v>1299</v>
      </c>
      <c r="J1134" s="15">
        <v>1275</v>
      </c>
      <c r="K1134" s="22">
        <v>26826000</v>
      </c>
      <c r="L1134" s="22">
        <v>3156000</v>
      </c>
      <c r="M1134" s="13">
        <f t="shared" si="55"/>
        <v>0</v>
      </c>
      <c r="N1134" s="6">
        <v>0</v>
      </c>
      <c r="O1134" s="6">
        <v>26826000</v>
      </c>
      <c r="P1134" s="6">
        <f t="shared" si="54"/>
        <v>26826000</v>
      </c>
      <c r="Q1134" s="7">
        <v>0</v>
      </c>
      <c r="R1134" s="22">
        <v>0</v>
      </c>
      <c r="S1134" s="7">
        <v>0</v>
      </c>
      <c r="T1134" s="9">
        <v>0</v>
      </c>
      <c r="U1134" s="24">
        <v>0</v>
      </c>
      <c r="V1134" s="7"/>
      <c r="W1134" s="26">
        <v>0</v>
      </c>
      <c r="X1134" s="7" t="s">
        <v>2411</v>
      </c>
    </row>
    <row r="1135" spans="1:24" x14ac:dyDescent="0.25">
      <c r="A1135" s="7">
        <v>20251207</v>
      </c>
      <c r="B1135" s="7" t="s">
        <v>1805</v>
      </c>
      <c r="C1135" s="7" t="s">
        <v>1927</v>
      </c>
      <c r="D1135" s="11">
        <v>8.5</v>
      </c>
      <c r="E1135" s="8">
        <v>45756</v>
      </c>
      <c r="F1135" s="8">
        <v>46014</v>
      </c>
      <c r="G1135" s="8">
        <v>46014</v>
      </c>
      <c r="H1135" s="28"/>
      <c r="I1135" s="15">
        <v>851</v>
      </c>
      <c r="J1135" s="15">
        <v>1260</v>
      </c>
      <c r="K1135" s="22">
        <v>29112500</v>
      </c>
      <c r="L1135" s="22">
        <v>3425000</v>
      </c>
      <c r="M1135" s="13">
        <f t="shared" si="55"/>
        <v>0.67450981537140409</v>
      </c>
      <c r="N1135" s="6">
        <v>19636667</v>
      </c>
      <c r="O1135" s="6">
        <v>9475833</v>
      </c>
      <c r="P1135" s="6">
        <f t="shared" si="54"/>
        <v>29112500</v>
      </c>
      <c r="Q1135" s="7">
        <v>0</v>
      </c>
      <c r="R1135" s="22">
        <v>0</v>
      </c>
      <c r="S1135" s="7">
        <v>0</v>
      </c>
      <c r="T1135" s="9">
        <v>0</v>
      </c>
      <c r="U1135" s="24">
        <v>0</v>
      </c>
      <c r="V1135" s="7"/>
      <c r="W1135" s="26">
        <v>0</v>
      </c>
      <c r="X1135" s="7" t="s">
        <v>2421</v>
      </c>
    </row>
    <row r="1136" spans="1:24" x14ac:dyDescent="0.25">
      <c r="A1136" s="7">
        <v>20251208</v>
      </c>
      <c r="B1136" s="7" t="s">
        <v>1806</v>
      </c>
      <c r="C1136" s="7" t="s">
        <v>1928</v>
      </c>
      <c r="D1136" s="11">
        <v>8.5</v>
      </c>
      <c r="E1136" s="8">
        <v>45756</v>
      </c>
      <c r="F1136" s="8">
        <v>46046</v>
      </c>
      <c r="G1136" s="8">
        <v>46046</v>
      </c>
      <c r="H1136" s="28"/>
      <c r="I1136" s="15">
        <v>1298</v>
      </c>
      <c r="J1136" s="15">
        <v>1249</v>
      </c>
      <c r="K1136" s="22">
        <v>73406000</v>
      </c>
      <c r="L1136" s="22">
        <v>8636000</v>
      </c>
      <c r="M1136" s="13">
        <f t="shared" si="55"/>
        <v>0.55294117647058827</v>
      </c>
      <c r="N1136" s="6">
        <v>40589200</v>
      </c>
      <c r="O1136" s="6">
        <v>32816800</v>
      </c>
      <c r="P1136" s="6">
        <f t="shared" si="54"/>
        <v>73406000</v>
      </c>
      <c r="Q1136" s="7">
        <v>0</v>
      </c>
      <c r="R1136" s="22">
        <v>0</v>
      </c>
      <c r="S1136" s="7">
        <v>0</v>
      </c>
      <c r="T1136" s="9">
        <v>0</v>
      </c>
      <c r="U1136" s="24" t="s">
        <v>2533</v>
      </c>
      <c r="V1136" s="7"/>
      <c r="W1136" s="27">
        <v>8923867</v>
      </c>
      <c r="X1136" s="7" t="s">
        <v>2411</v>
      </c>
    </row>
    <row r="1137" spans="1:24" x14ac:dyDescent="0.25">
      <c r="A1137" s="7">
        <v>20251209</v>
      </c>
      <c r="B1137" s="7" t="s">
        <v>1807</v>
      </c>
      <c r="C1137" s="7" t="s">
        <v>1929</v>
      </c>
      <c r="D1137" s="11">
        <v>8</v>
      </c>
      <c r="E1137" s="8">
        <v>45756</v>
      </c>
      <c r="F1137" s="8">
        <v>45999</v>
      </c>
      <c r="G1137" s="8">
        <v>45999</v>
      </c>
      <c r="H1137" s="28"/>
      <c r="I1137" s="15">
        <v>1294</v>
      </c>
      <c r="J1137" s="15">
        <v>1254</v>
      </c>
      <c r="K1137" s="22">
        <v>41296000</v>
      </c>
      <c r="L1137" s="22">
        <v>5162000</v>
      </c>
      <c r="M1137" s="13">
        <f t="shared" si="55"/>
        <v>0.59166667473847345</v>
      </c>
      <c r="N1137" s="6">
        <v>24433467</v>
      </c>
      <c r="O1137" s="6">
        <v>16862533</v>
      </c>
      <c r="P1137" s="6">
        <f t="shared" si="54"/>
        <v>41296000</v>
      </c>
      <c r="Q1137" s="7">
        <v>0</v>
      </c>
      <c r="R1137" s="22">
        <v>0</v>
      </c>
      <c r="S1137" s="7">
        <v>0</v>
      </c>
      <c r="T1137" s="9">
        <v>0</v>
      </c>
      <c r="U1137" s="24">
        <v>0</v>
      </c>
      <c r="V1137" s="7"/>
      <c r="W1137" s="26">
        <v>0</v>
      </c>
      <c r="X1137" s="7" t="s">
        <v>2411</v>
      </c>
    </row>
    <row r="1138" spans="1:24" x14ac:dyDescent="0.25">
      <c r="A1138" s="7">
        <v>20251210</v>
      </c>
      <c r="B1138" s="7" t="s">
        <v>1808</v>
      </c>
      <c r="C1138" s="7" t="s">
        <v>1930</v>
      </c>
      <c r="D1138" s="11">
        <v>6</v>
      </c>
      <c r="E1138" s="8">
        <v>45757</v>
      </c>
      <c r="F1138" s="8">
        <v>45939</v>
      </c>
      <c r="G1138" s="8">
        <v>45939</v>
      </c>
      <c r="H1138" s="28"/>
      <c r="I1138" s="15">
        <v>1270</v>
      </c>
      <c r="J1138" s="15">
        <v>1262</v>
      </c>
      <c r="K1138" s="22">
        <v>43764000</v>
      </c>
      <c r="L1138" s="22">
        <v>7294000</v>
      </c>
      <c r="M1138" s="13">
        <f t="shared" si="55"/>
        <v>0.78333333333333333</v>
      </c>
      <c r="N1138" s="6">
        <v>34281800</v>
      </c>
      <c r="O1138" s="6">
        <v>9482200</v>
      </c>
      <c r="P1138" s="6">
        <f t="shared" si="54"/>
        <v>43764000</v>
      </c>
      <c r="Q1138" s="7">
        <v>0</v>
      </c>
      <c r="R1138" s="22">
        <v>0</v>
      </c>
      <c r="S1138" s="7">
        <v>0</v>
      </c>
      <c r="T1138" s="9">
        <v>0</v>
      </c>
      <c r="U1138" s="24">
        <v>0</v>
      </c>
      <c r="V1138" s="7"/>
      <c r="W1138" s="26">
        <v>0</v>
      </c>
      <c r="X1138" s="7" t="s">
        <v>2406</v>
      </c>
    </row>
    <row r="1139" spans="1:24" x14ac:dyDescent="0.25">
      <c r="A1139" s="7">
        <v>20251211</v>
      </c>
      <c r="B1139" s="7" t="s">
        <v>1809</v>
      </c>
      <c r="C1139" s="7" t="s">
        <v>1931</v>
      </c>
      <c r="D1139" s="11">
        <v>6</v>
      </c>
      <c r="E1139" s="8">
        <v>45755</v>
      </c>
      <c r="F1139" s="8">
        <v>45937</v>
      </c>
      <c r="G1139" s="8">
        <v>45937</v>
      </c>
      <c r="H1139" s="28"/>
      <c r="I1139" s="15">
        <v>1346</v>
      </c>
      <c r="J1139" s="15">
        <v>1252</v>
      </c>
      <c r="K1139" s="22">
        <v>83082000</v>
      </c>
      <c r="L1139" s="22">
        <v>13847000</v>
      </c>
      <c r="M1139" s="13">
        <f t="shared" si="55"/>
        <v>0.9611111070990106</v>
      </c>
      <c r="N1139" s="6">
        <v>79851033</v>
      </c>
      <c r="O1139" s="6">
        <v>3230967</v>
      </c>
      <c r="P1139" s="6">
        <f t="shared" si="54"/>
        <v>83082000</v>
      </c>
      <c r="Q1139" s="7">
        <v>0</v>
      </c>
      <c r="R1139" s="22">
        <v>0</v>
      </c>
      <c r="S1139" s="7">
        <v>0</v>
      </c>
      <c r="T1139" s="9">
        <v>0</v>
      </c>
      <c r="U1139" s="24">
        <v>0</v>
      </c>
      <c r="V1139" s="7"/>
      <c r="W1139" s="26">
        <v>0</v>
      </c>
      <c r="X1139" s="7" t="s">
        <v>2392</v>
      </c>
    </row>
    <row r="1140" spans="1:24" x14ac:dyDescent="0.25">
      <c r="A1140" s="7">
        <v>20251212</v>
      </c>
      <c r="B1140" s="7" t="s">
        <v>1810</v>
      </c>
      <c r="C1140" s="7" t="s">
        <v>1932</v>
      </c>
      <c r="D1140" s="11">
        <v>6</v>
      </c>
      <c r="E1140" s="8">
        <v>45755</v>
      </c>
      <c r="F1140" s="8">
        <v>45937</v>
      </c>
      <c r="G1140" s="8">
        <v>45937</v>
      </c>
      <c r="H1140" s="28"/>
      <c r="I1140" s="15">
        <v>1347</v>
      </c>
      <c r="J1140" s="15">
        <v>1253</v>
      </c>
      <c r="K1140" s="22">
        <v>56286000</v>
      </c>
      <c r="L1140" s="22">
        <v>9381000</v>
      </c>
      <c r="M1140" s="13">
        <f t="shared" si="55"/>
        <v>0.96111111111111114</v>
      </c>
      <c r="N1140" s="6">
        <v>54097100</v>
      </c>
      <c r="O1140" s="6">
        <v>2188900</v>
      </c>
      <c r="P1140" s="6">
        <f t="shared" si="54"/>
        <v>56286000</v>
      </c>
      <c r="Q1140" s="7">
        <v>0</v>
      </c>
      <c r="R1140" s="22">
        <v>0</v>
      </c>
      <c r="S1140" s="7">
        <v>0</v>
      </c>
      <c r="T1140" s="9">
        <v>0</v>
      </c>
      <c r="U1140" s="24">
        <v>0</v>
      </c>
      <c r="V1140" s="7"/>
      <c r="W1140" s="26">
        <v>0</v>
      </c>
      <c r="X1140" s="7" t="s">
        <v>2392</v>
      </c>
    </row>
    <row r="1141" spans="1:24" x14ac:dyDescent="0.25">
      <c r="A1141" s="7">
        <v>20251213</v>
      </c>
      <c r="B1141" s="7" t="s">
        <v>1811</v>
      </c>
      <c r="C1141" s="7" t="s">
        <v>1933</v>
      </c>
      <c r="D1141" s="11">
        <v>6</v>
      </c>
      <c r="E1141" s="8">
        <v>45768</v>
      </c>
      <c r="F1141" s="8">
        <v>45981</v>
      </c>
      <c r="G1141" s="8">
        <v>45981</v>
      </c>
      <c r="H1141" s="28"/>
      <c r="I1141" s="15">
        <v>1315</v>
      </c>
      <c r="J1141" s="15">
        <v>1276</v>
      </c>
      <c r="K1141" s="22">
        <v>39216000</v>
      </c>
      <c r="L1141" s="22">
        <v>6536000</v>
      </c>
      <c r="M1141" s="13">
        <f t="shared" si="55"/>
        <v>0.88888889738882093</v>
      </c>
      <c r="N1141" s="6">
        <v>34858667</v>
      </c>
      <c r="O1141" s="6">
        <v>10893333</v>
      </c>
      <c r="P1141" s="6">
        <f t="shared" si="54"/>
        <v>45752000</v>
      </c>
      <c r="Q1141" s="7">
        <v>1</v>
      </c>
      <c r="R1141" s="22">
        <v>6536000</v>
      </c>
      <c r="S1141" s="7">
        <v>0</v>
      </c>
      <c r="T1141" s="9">
        <v>0</v>
      </c>
      <c r="U1141" s="24">
        <v>0</v>
      </c>
      <c r="V1141" s="7"/>
      <c r="W1141" s="26">
        <v>0</v>
      </c>
      <c r="X1141" s="7" t="s">
        <v>2406</v>
      </c>
    </row>
    <row r="1142" spans="1:24" x14ac:dyDescent="0.25">
      <c r="A1142" s="7">
        <v>20251214</v>
      </c>
      <c r="B1142" s="7" t="s">
        <v>1812</v>
      </c>
      <c r="C1142" s="7" t="s">
        <v>1509</v>
      </c>
      <c r="D1142" s="11">
        <v>8.5</v>
      </c>
      <c r="E1142" s="8">
        <v>45771</v>
      </c>
      <c r="F1142" s="8">
        <v>46029</v>
      </c>
      <c r="G1142" s="8">
        <v>46029</v>
      </c>
      <c r="H1142" s="28"/>
      <c r="I1142" s="15">
        <v>885</v>
      </c>
      <c r="J1142" s="15">
        <v>1350</v>
      </c>
      <c r="K1142" s="22">
        <v>19643500</v>
      </c>
      <c r="L1142" s="22">
        <v>2311000</v>
      </c>
      <c r="M1142" s="13">
        <f t="shared" si="55"/>
        <v>0.61568625754066231</v>
      </c>
      <c r="N1142" s="6">
        <v>12094233</v>
      </c>
      <c r="O1142" s="6">
        <v>7549267</v>
      </c>
      <c r="P1142" s="6">
        <f t="shared" si="54"/>
        <v>19643500</v>
      </c>
      <c r="Q1142" s="7">
        <v>0</v>
      </c>
      <c r="R1142" s="22">
        <v>0</v>
      </c>
      <c r="S1142" s="7">
        <v>0</v>
      </c>
      <c r="T1142" s="9">
        <v>0</v>
      </c>
      <c r="U1142" s="24" t="s">
        <v>2495</v>
      </c>
      <c r="V1142" s="7"/>
      <c r="W1142" s="27">
        <v>616267</v>
      </c>
      <c r="X1142" s="7" t="s">
        <v>2421</v>
      </c>
    </row>
    <row r="1143" spans="1:24" x14ac:dyDescent="0.25">
      <c r="A1143" s="7">
        <v>20251215</v>
      </c>
      <c r="B1143" s="7" t="s">
        <v>1048</v>
      </c>
      <c r="C1143" s="7" t="s">
        <v>1934</v>
      </c>
      <c r="D1143" s="11">
        <v>8.5</v>
      </c>
      <c r="E1143" s="8">
        <v>45771</v>
      </c>
      <c r="F1143" s="8">
        <v>46029</v>
      </c>
      <c r="G1143" s="8">
        <v>46029</v>
      </c>
      <c r="H1143" s="28"/>
      <c r="I1143" s="15">
        <v>1352</v>
      </c>
      <c r="J1143" s="15">
        <v>1351</v>
      </c>
      <c r="K1143" s="22">
        <v>49104500</v>
      </c>
      <c r="L1143" s="22">
        <v>5777000</v>
      </c>
      <c r="M1143" s="13">
        <f t="shared" ref="M1143:M1200" si="56">+N1143*100%/K1143</f>
        <v>0.61568628129804803</v>
      </c>
      <c r="N1143" s="6">
        <v>30232967</v>
      </c>
      <c r="O1143" s="6">
        <v>18871533</v>
      </c>
      <c r="P1143" s="6">
        <f t="shared" ref="P1143:P1199" si="57">+K1143+R1143</f>
        <v>49104500</v>
      </c>
      <c r="Q1143" s="7">
        <v>0</v>
      </c>
      <c r="R1143" s="22">
        <v>0</v>
      </c>
      <c r="S1143" s="7">
        <v>0</v>
      </c>
      <c r="T1143" s="9">
        <v>0</v>
      </c>
      <c r="U1143" s="24">
        <v>0</v>
      </c>
      <c r="V1143" s="7"/>
      <c r="W1143" s="27">
        <v>1540533</v>
      </c>
      <c r="X1143" s="7" t="s">
        <v>2421</v>
      </c>
    </row>
    <row r="1144" spans="1:24" x14ac:dyDescent="0.25">
      <c r="A1144" s="7">
        <v>20251216</v>
      </c>
      <c r="B1144" s="7" t="s">
        <v>1814</v>
      </c>
      <c r="C1144" s="7" t="s">
        <v>1935</v>
      </c>
      <c r="D1144" s="11">
        <v>8</v>
      </c>
      <c r="E1144" s="8">
        <v>45768</v>
      </c>
      <c r="F1144" s="8">
        <v>46011</v>
      </c>
      <c r="G1144" s="8">
        <v>46011</v>
      </c>
      <c r="H1144" s="28"/>
      <c r="I1144" s="15">
        <v>1319</v>
      </c>
      <c r="J1144" s="15">
        <v>1317</v>
      </c>
      <c r="K1144" s="22">
        <v>69088000</v>
      </c>
      <c r="L1144" s="22">
        <v>8636000</v>
      </c>
      <c r="M1144" s="13">
        <f t="shared" si="56"/>
        <v>0.66666667149143122</v>
      </c>
      <c r="N1144" s="6">
        <v>46058667</v>
      </c>
      <c r="O1144" s="6">
        <v>23029333</v>
      </c>
      <c r="P1144" s="6">
        <f t="shared" si="57"/>
        <v>69088000</v>
      </c>
      <c r="Q1144" s="7">
        <v>0</v>
      </c>
      <c r="R1144" s="22">
        <v>0</v>
      </c>
      <c r="S1144" s="7">
        <v>0</v>
      </c>
      <c r="T1144" s="9">
        <v>0</v>
      </c>
      <c r="U1144" s="24">
        <v>0</v>
      </c>
      <c r="V1144" s="7"/>
      <c r="W1144" s="26">
        <v>0</v>
      </c>
      <c r="X1144" s="7" t="s">
        <v>2400</v>
      </c>
    </row>
    <row r="1145" spans="1:24" x14ac:dyDescent="0.25">
      <c r="A1145" s="7">
        <v>20251217</v>
      </c>
      <c r="B1145" s="7" t="s">
        <v>1815</v>
      </c>
      <c r="C1145" s="7" t="s">
        <v>1936</v>
      </c>
      <c r="D1145" s="11">
        <v>8</v>
      </c>
      <c r="E1145" s="8">
        <v>45768</v>
      </c>
      <c r="F1145" s="8">
        <v>46011</v>
      </c>
      <c r="G1145" s="8">
        <v>46011</v>
      </c>
      <c r="H1145" s="28"/>
      <c r="I1145" s="15">
        <v>1342</v>
      </c>
      <c r="J1145" s="15">
        <v>1306</v>
      </c>
      <c r="K1145" s="22">
        <v>18304000</v>
      </c>
      <c r="L1145" s="22">
        <v>2288000</v>
      </c>
      <c r="M1145" s="13">
        <f t="shared" si="56"/>
        <v>0.66666668487762237</v>
      </c>
      <c r="N1145" s="6">
        <v>12202667</v>
      </c>
      <c r="O1145" s="6">
        <v>6101333</v>
      </c>
      <c r="P1145" s="6">
        <f t="shared" si="57"/>
        <v>18304000</v>
      </c>
      <c r="Q1145" s="7">
        <v>0</v>
      </c>
      <c r="R1145" s="22">
        <v>0</v>
      </c>
      <c r="S1145" s="7">
        <v>0</v>
      </c>
      <c r="T1145" s="9">
        <v>0</v>
      </c>
      <c r="U1145" s="24">
        <v>0</v>
      </c>
      <c r="V1145" s="7"/>
      <c r="W1145" s="26">
        <v>0</v>
      </c>
      <c r="X1145" s="7" t="s">
        <v>2400</v>
      </c>
    </row>
    <row r="1146" spans="1:24" x14ac:dyDescent="0.25">
      <c r="A1146" s="7">
        <v>20251218</v>
      </c>
      <c r="B1146" s="7" t="s">
        <v>1816</v>
      </c>
      <c r="C1146" s="7" t="s">
        <v>1919</v>
      </c>
      <c r="D1146" s="11">
        <v>8</v>
      </c>
      <c r="E1146" s="8">
        <v>45768</v>
      </c>
      <c r="F1146" s="8">
        <v>46011</v>
      </c>
      <c r="G1146" s="8">
        <v>46011</v>
      </c>
      <c r="H1146" s="28"/>
      <c r="I1146" s="15">
        <v>1323</v>
      </c>
      <c r="J1146" s="15">
        <v>1318</v>
      </c>
      <c r="K1146" s="22">
        <v>31912000</v>
      </c>
      <c r="L1146" s="22">
        <v>3989000</v>
      </c>
      <c r="M1146" s="13">
        <f t="shared" si="56"/>
        <v>0.41666667711205818</v>
      </c>
      <c r="N1146" s="6">
        <v>13296667</v>
      </c>
      <c r="O1146" s="6">
        <v>18615333</v>
      </c>
      <c r="P1146" s="6">
        <f t="shared" si="57"/>
        <v>31912000</v>
      </c>
      <c r="Q1146" s="7">
        <v>0</v>
      </c>
      <c r="R1146" s="22">
        <v>0</v>
      </c>
      <c r="S1146" s="7">
        <v>0</v>
      </c>
      <c r="T1146" s="9">
        <v>0</v>
      </c>
      <c r="U1146" s="24">
        <v>0</v>
      </c>
      <c r="V1146" s="7"/>
      <c r="W1146" s="26">
        <v>0</v>
      </c>
      <c r="X1146" s="7" t="s">
        <v>2400</v>
      </c>
    </row>
    <row r="1147" spans="1:24" x14ac:dyDescent="0.25">
      <c r="A1147" s="7">
        <v>20251219</v>
      </c>
      <c r="B1147" s="7" t="s">
        <v>1817</v>
      </c>
      <c r="C1147" s="7" t="s">
        <v>1919</v>
      </c>
      <c r="D1147" s="11">
        <v>8</v>
      </c>
      <c r="E1147" s="8">
        <v>45768</v>
      </c>
      <c r="F1147" s="8">
        <v>46011</v>
      </c>
      <c r="G1147" s="8">
        <v>46011</v>
      </c>
      <c r="H1147" s="28"/>
      <c r="I1147" s="15">
        <v>1345</v>
      </c>
      <c r="J1147" s="15">
        <v>1307</v>
      </c>
      <c r="K1147" s="22">
        <v>31912000</v>
      </c>
      <c r="L1147" s="22">
        <v>3989000</v>
      </c>
      <c r="M1147" s="13">
        <f t="shared" si="56"/>
        <v>0.66666667711205818</v>
      </c>
      <c r="N1147" s="6">
        <v>21274667</v>
      </c>
      <c r="O1147" s="6">
        <v>10637333</v>
      </c>
      <c r="P1147" s="6">
        <f t="shared" si="57"/>
        <v>31912000</v>
      </c>
      <c r="Q1147" s="7">
        <v>0</v>
      </c>
      <c r="R1147" s="22">
        <v>0</v>
      </c>
      <c r="S1147" s="7">
        <v>0</v>
      </c>
      <c r="T1147" s="9">
        <v>0</v>
      </c>
      <c r="U1147" s="24">
        <v>0</v>
      </c>
      <c r="V1147" s="7"/>
      <c r="W1147" s="26">
        <v>0</v>
      </c>
      <c r="X1147" s="7" t="s">
        <v>2400</v>
      </c>
    </row>
    <row r="1148" spans="1:24" x14ac:dyDescent="0.25">
      <c r="A1148" s="7">
        <v>20251220</v>
      </c>
      <c r="B1148" s="7" t="s">
        <v>1818</v>
      </c>
      <c r="C1148" s="7" t="s">
        <v>1937</v>
      </c>
      <c r="D1148" s="11">
        <v>8</v>
      </c>
      <c r="E1148" s="8">
        <v>45769</v>
      </c>
      <c r="F1148" s="8">
        <v>46012</v>
      </c>
      <c r="G1148" s="8">
        <v>46012</v>
      </c>
      <c r="H1148" s="28"/>
      <c r="I1148" s="15">
        <v>1341</v>
      </c>
      <c r="J1148" s="15">
        <v>1308</v>
      </c>
      <c r="K1148" s="22">
        <v>31912000</v>
      </c>
      <c r="L1148" s="22">
        <v>3989000</v>
      </c>
      <c r="M1148" s="13">
        <f t="shared" si="56"/>
        <v>0.66249999999999998</v>
      </c>
      <c r="N1148" s="6">
        <v>21141700</v>
      </c>
      <c r="O1148" s="6">
        <v>10770300</v>
      </c>
      <c r="P1148" s="6">
        <f t="shared" si="57"/>
        <v>31912000</v>
      </c>
      <c r="Q1148" s="7">
        <v>0</v>
      </c>
      <c r="R1148" s="22">
        <v>0</v>
      </c>
      <c r="S1148" s="7">
        <v>0</v>
      </c>
      <c r="T1148" s="9">
        <v>0</v>
      </c>
      <c r="U1148" s="24">
        <v>0</v>
      </c>
      <c r="V1148" s="7"/>
      <c r="W1148" s="26">
        <v>0</v>
      </c>
      <c r="X1148" s="7" t="s">
        <v>2400</v>
      </c>
    </row>
    <row r="1149" spans="1:24" x14ac:dyDescent="0.25">
      <c r="A1149" s="7">
        <v>20251221</v>
      </c>
      <c r="B1149" s="7" t="s">
        <v>2340</v>
      </c>
      <c r="C1149" s="7" t="s">
        <v>1938</v>
      </c>
      <c r="D1149" s="11">
        <v>8</v>
      </c>
      <c r="E1149" s="8">
        <v>45769</v>
      </c>
      <c r="F1149" s="8">
        <v>46043</v>
      </c>
      <c r="G1149" s="8">
        <v>46043</v>
      </c>
      <c r="H1149" s="28"/>
      <c r="I1149" s="15">
        <v>1320</v>
      </c>
      <c r="J1149" s="15">
        <v>1320</v>
      </c>
      <c r="K1149" s="22">
        <v>31912000</v>
      </c>
      <c r="L1149" s="22">
        <v>3989000</v>
      </c>
      <c r="M1149" s="13">
        <f t="shared" si="56"/>
        <v>0.49166667711205814</v>
      </c>
      <c r="N1149" s="6">
        <v>15690067</v>
      </c>
      <c r="O1149" s="6">
        <v>16221933</v>
      </c>
      <c r="P1149" s="6">
        <f t="shared" si="57"/>
        <v>31912000</v>
      </c>
      <c r="Q1149" s="7">
        <v>0</v>
      </c>
      <c r="R1149" s="22">
        <v>0</v>
      </c>
      <c r="S1149" s="7">
        <v>0</v>
      </c>
      <c r="T1149" s="9">
        <v>0</v>
      </c>
      <c r="U1149" s="24">
        <v>0</v>
      </c>
      <c r="V1149" s="7"/>
      <c r="W1149" s="26">
        <v>0</v>
      </c>
      <c r="X1149" s="7" t="s">
        <v>2400</v>
      </c>
    </row>
    <row r="1150" spans="1:24" x14ac:dyDescent="0.25">
      <c r="A1150" s="7">
        <v>20251222</v>
      </c>
      <c r="B1150" s="7" t="s">
        <v>1819</v>
      </c>
      <c r="C1150" s="7" t="s">
        <v>1939</v>
      </c>
      <c r="D1150" s="11">
        <v>8.6666666666666661</v>
      </c>
      <c r="E1150" s="8">
        <v>45758</v>
      </c>
      <c r="F1150" s="8">
        <v>46021</v>
      </c>
      <c r="G1150" s="8">
        <v>46021</v>
      </c>
      <c r="H1150" s="28"/>
      <c r="I1150" s="15">
        <v>1355</v>
      </c>
      <c r="J1150" s="15">
        <v>1264</v>
      </c>
      <c r="K1150" s="22">
        <v>29693340</v>
      </c>
      <c r="L1150" s="22">
        <v>3426155</v>
      </c>
      <c r="M1150" s="13">
        <f t="shared" si="56"/>
        <v>0.65362582989990348</v>
      </c>
      <c r="N1150" s="6">
        <v>19408334</v>
      </c>
      <c r="O1150" s="6">
        <v>10285006</v>
      </c>
      <c r="P1150" s="6">
        <f t="shared" si="57"/>
        <v>29693340</v>
      </c>
      <c r="Q1150" s="7">
        <v>0</v>
      </c>
      <c r="R1150" s="22">
        <v>0</v>
      </c>
      <c r="S1150" s="7">
        <v>0</v>
      </c>
      <c r="T1150" s="9">
        <v>0</v>
      </c>
      <c r="U1150" s="24" t="s">
        <v>2052</v>
      </c>
      <c r="V1150" s="7"/>
      <c r="W1150" s="26">
        <v>0</v>
      </c>
      <c r="X1150" s="7" t="s">
        <v>2392</v>
      </c>
    </row>
    <row r="1151" spans="1:24" x14ac:dyDescent="0.25">
      <c r="A1151" s="7">
        <v>20251223</v>
      </c>
      <c r="B1151" s="7" t="s">
        <v>1820</v>
      </c>
      <c r="C1151" s="7" t="s">
        <v>1940</v>
      </c>
      <c r="D1151" s="11">
        <v>8.5</v>
      </c>
      <c r="E1151" s="8">
        <v>45758</v>
      </c>
      <c r="F1151" s="8">
        <v>46016</v>
      </c>
      <c r="G1151" s="8">
        <v>46016</v>
      </c>
      <c r="H1151" s="28"/>
      <c r="I1151" s="15">
        <v>1301</v>
      </c>
      <c r="J1151" s="15">
        <v>1265</v>
      </c>
      <c r="K1151" s="22">
        <v>25899500</v>
      </c>
      <c r="L1151" s="22">
        <v>3047000</v>
      </c>
      <c r="M1151" s="13">
        <f t="shared" si="56"/>
        <v>0.66666665379640533</v>
      </c>
      <c r="N1151" s="6">
        <v>17266333</v>
      </c>
      <c r="O1151" s="6">
        <v>8633167</v>
      </c>
      <c r="P1151" s="6">
        <f t="shared" si="57"/>
        <v>25899500</v>
      </c>
      <c r="Q1151" s="7">
        <v>0</v>
      </c>
      <c r="R1151" s="22">
        <v>0</v>
      </c>
      <c r="S1151" s="7">
        <v>0</v>
      </c>
      <c r="T1151" s="9">
        <v>0</v>
      </c>
      <c r="U1151" s="24">
        <v>0</v>
      </c>
      <c r="V1151" s="7"/>
      <c r="W1151" s="26">
        <v>0</v>
      </c>
      <c r="X1151" s="7" t="s">
        <v>2411</v>
      </c>
    </row>
    <row r="1152" spans="1:24" x14ac:dyDescent="0.25">
      <c r="A1152" s="7">
        <v>20251224</v>
      </c>
      <c r="B1152" s="7" t="s">
        <v>1988</v>
      </c>
      <c r="C1152" s="7" t="s">
        <v>1989</v>
      </c>
      <c r="D1152" s="11">
        <v>8.5</v>
      </c>
      <c r="E1152" s="8">
        <v>45768</v>
      </c>
      <c r="F1152" s="8">
        <v>46026</v>
      </c>
      <c r="G1152" s="8">
        <v>46026</v>
      </c>
      <c r="H1152" s="28"/>
      <c r="I1152" s="15">
        <v>1311</v>
      </c>
      <c r="J1152" s="15">
        <v>1323</v>
      </c>
      <c r="K1152" s="22">
        <v>31246000</v>
      </c>
      <c r="L1152" s="22">
        <v>3676000</v>
      </c>
      <c r="M1152" s="13">
        <f t="shared" si="56"/>
        <v>0.62745096972412473</v>
      </c>
      <c r="N1152" s="6">
        <v>19605333</v>
      </c>
      <c r="O1152" s="6">
        <v>11640667</v>
      </c>
      <c r="P1152" s="6">
        <f t="shared" si="57"/>
        <v>31246000</v>
      </c>
      <c r="Q1152" s="7">
        <v>0</v>
      </c>
      <c r="R1152" s="22">
        <v>0</v>
      </c>
      <c r="S1152" s="7">
        <v>0</v>
      </c>
      <c r="T1152" s="9">
        <v>0</v>
      </c>
      <c r="U1152" s="24" t="s">
        <v>2312</v>
      </c>
      <c r="V1152" s="7"/>
      <c r="W1152" s="26">
        <v>0</v>
      </c>
      <c r="X1152" s="7" t="s">
        <v>2396</v>
      </c>
    </row>
    <row r="1153" spans="1:24" x14ac:dyDescent="0.25">
      <c r="A1153" s="7">
        <v>20251226</v>
      </c>
      <c r="B1153" s="7" t="s">
        <v>1821</v>
      </c>
      <c r="C1153" s="7" t="s">
        <v>1941</v>
      </c>
      <c r="D1153" s="11">
        <v>6</v>
      </c>
      <c r="E1153" s="8">
        <v>45768</v>
      </c>
      <c r="F1153" s="8">
        <v>46011</v>
      </c>
      <c r="G1153" s="8">
        <v>46011</v>
      </c>
      <c r="H1153" s="28"/>
      <c r="I1153" s="15">
        <v>1331</v>
      </c>
      <c r="J1153" s="15">
        <v>1314</v>
      </c>
      <c r="K1153" s="22">
        <v>60738000</v>
      </c>
      <c r="L1153" s="22">
        <v>10123000</v>
      </c>
      <c r="M1153" s="13">
        <f t="shared" si="56"/>
        <v>0.88888888340083638</v>
      </c>
      <c r="N1153" s="6">
        <v>53989333</v>
      </c>
      <c r="O1153" s="6">
        <v>26994667</v>
      </c>
      <c r="P1153" s="6">
        <f t="shared" si="57"/>
        <v>80984000</v>
      </c>
      <c r="Q1153" s="7">
        <v>1</v>
      </c>
      <c r="R1153" s="22">
        <v>20246000</v>
      </c>
      <c r="S1153" s="7">
        <v>0</v>
      </c>
      <c r="T1153" s="9">
        <v>0</v>
      </c>
      <c r="U1153" s="24">
        <v>0</v>
      </c>
      <c r="V1153" s="7"/>
      <c r="W1153" s="26">
        <v>0</v>
      </c>
      <c r="X1153" s="7" t="s">
        <v>2413</v>
      </c>
    </row>
    <row r="1154" spans="1:24" x14ac:dyDescent="0.25">
      <c r="A1154" s="7">
        <v>20251227</v>
      </c>
      <c r="B1154" s="7" t="s">
        <v>1822</v>
      </c>
      <c r="C1154" s="7" t="s">
        <v>1942</v>
      </c>
      <c r="D1154" s="11">
        <v>7</v>
      </c>
      <c r="E1154" s="8">
        <v>45769</v>
      </c>
      <c r="F1154" s="8">
        <v>45982</v>
      </c>
      <c r="G1154" s="8">
        <v>45982</v>
      </c>
      <c r="H1154" s="28"/>
      <c r="I1154" s="15">
        <v>1344</v>
      </c>
      <c r="J1154" s="15">
        <v>1345</v>
      </c>
      <c r="K1154" s="22">
        <v>45752000</v>
      </c>
      <c r="L1154" s="22">
        <v>6536000</v>
      </c>
      <c r="M1154" s="13">
        <f t="shared" si="56"/>
        <v>0.75714285714285712</v>
      </c>
      <c r="N1154" s="6">
        <v>34640800</v>
      </c>
      <c r="O1154" s="6">
        <v>11111200</v>
      </c>
      <c r="P1154" s="6">
        <f t="shared" si="57"/>
        <v>45752000</v>
      </c>
      <c r="Q1154" s="7">
        <v>0</v>
      </c>
      <c r="R1154" s="22">
        <v>0</v>
      </c>
      <c r="S1154" s="7">
        <v>0</v>
      </c>
      <c r="T1154" s="9">
        <v>0</v>
      </c>
      <c r="U1154" s="24">
        <v>0</v>
      </c>
      <c r="V1154" s="7"/>
      <c r="W1154" s="26">
        <v>0</v>
      </c>
      <c r="X1154" s="7" t="s">
        <v>2400</v>
      </c>
    </row>
    <row r="1155" spans="1:24" x14ac:dyDescent="0.25">
      <c r="A1155" s="7">
        <v>20251228</v>
      </c>
      <c r="B1155" s="7" t="s">
        <v>1823</v>
      </c>
      <c r="C1155" s="7" t="s">
        <v>1943</v>
      </c>
      <c r="D1155" s="11">
        <v>8</v>
      </c>
      <c r="E1155" s="8">
        <v>45771</v>
      </c>
      <c r="F1155" s="8">
        <v>46014</v>
      </c>
      <c r="G1155" s="8">
        <v>46014</v>
      </c>
      <c r="H1155" s="28"/>
      <c r="I1155" s="15">
        <v>1322</v>
      </c>
      <c r="J1155" s="15">
        <v>1309</v>
      </c>
      <c r="K1155" s="22">
        <v>27400000</v>
      </c>
      <c r="L1155" s="22">
        <v>3425000</v>
      </c>
      <c r="M1155" s="13">
        <f t="shared" si="56"/>
        <v>0.52916667883211677</v>
      </c>
      <c r="N1155" s="6">
        <v>14499167</v>
      </c>
      <c r="O1155" s="6">
        <v>12900833</v>
      </c>
      <c r="P1155" s="6">
        <f t="shared" si="57"/>
        <v>27400000</v>
      </c>
      <c r="Q1155" s="7">
        <v>0</v>
      </c>
      <c r="R1155" s="22">
        <v>0</v>
      </c>
      <c r="S1155" s="7">
        <v>0</v>
      </c>
      <c r="T1155" s="9">
        <v>0</v>
      </c>
      <c r="U1155" s="24">
        <v>0</v>
      </c>
      <c r="V1155" s="7"/>
      <c r="W1155" s="26">
        <v>0</v>
      </c>
      <c r="X1155" s="7" t="s">
        <v>2400</v>
      </c>
    </row>
    <row r="1156" spans="1:24" x14ac:dyDescent="0.25">
      <c r="A1156" s="7">
        <v>20251229</v>
      </c>
      <c r="B1156" s="7" t="s">
        <v>1824</v>
      </c>
      <c r="C1156" s="7" t="s">
        <v>1944</v>
      </c>
      <c r="D1156" s="11">
        <v>8</v>
      </c>
      <c r="E1156" s="8">
        <v>45775</v>
      </c>
      <c r="F1156" s="8">
        <v>46018</v>
      </c>
      <c r="G1156" s="8">
        <v>46018</v>
      </c>
      <c r="H1156" s="28"/>
      <c r="I1156" s="15">
        <v>1350</v>
      </c>
      <c r="J1156" s="15">
        <v>1326</v>
      </c>
      <c r="K1156" s="22">
        <v>40128000</v>
      </c>
      <c r="L1156" s="22">
        <v>5016000</v>
      </c>
      <c r="M1156" s="13">
        <f t="shared" si="56"/>
        <v>0.63749999999999996</v>
      </c>
      <c r="N1156" s="6">
        <v>25581600</v>
      </c>
      <c r="O1156" s="6">
        <v>14546400</v>
      </c>
      <c r="P1156" s="6">
        <f t="shared" si="57"/>
        <v>40128000</v>
      </c>
      <c r="Q1156" s="7">
        <v>0</v>
      </c>
      <c r="R1156" s="22">
        <v>0</v>
      </c>
      <c r="S1156" s="7">
        <v>0</v>
      </c>
      <c r="T1156" s="9">
        <v>0</v>
      </c>
      <c r="U1156" s="24">
        <v>0</v>
      </c>
      <c r="V1156" s="7"/>
      <c r="W1156" s="26">
        <v>0</v>
      </c>
      <c r="X1156" s="7" t="s">
        <v>2400</v>
      </c>
    </row>
    <row r="1157" spans="1:24" x14ac:dyDescent="0.25">
      <c r="A1157" s="7">
        <v>20251230</v>
      </c>
      <c r="B1157" s="7" t="s">
        <v>1825</v>
      </c>
      <c r="C1157" s="7" t="s">
        <v>1945</v>
      </c>
      <c r="D1157" s="11">
        <v>8</v>
      </c>
      <c r="E1157" s="8">
        <v>45769</v>
      </c>
      <c r="F1157" s="8">
        <v>46012</v>
      </c>
      <c r="G1157" s="8">
        <v>46012</v>
      </c>
      <c r="H1157" s="28"/>
      <c r="I1157" s="15">
        <v>1321</v>
      </c>
      <c r="J1157" s="15">
        <v>1310</v>
      </c>
      <c r="K1157" s="22">
        <v>27400000</v>
      </c>
      <c r="L1157" s="22">
        <v>3425000</v>
      </c>
      <c r="M1157" s="13">
        <f t="shared" si="56"/>
        <v>0.66249999999999998</v>
      </c>
      <c r="N1157" s="6">
        <v>18152500</v>
      </c>
      <c r="O1157" s="6">
        <v>9247500</v>
      </c>
      <c r="P1157" s="6">
        <f t="shared" si="57"/>
        <v>27400000</v>
      </c>
      <c r="Q1157" s="7">
        <v>0</v>
      </c>
      <c r="R1157" s="22">
        <v>0</v>
      </c>
      <c r="S1157" s="7">
        <v>0</v>
      </c>
      <c r="T1157" s="9">
        <v>0</v>
      </c>
      <c r="U1157" s="24">
        <v>0</v>
      </c>
      <c r="V1157" s="7"/>
      <c r="W1157" s="26">
        <v>0</v>
      </c>
      <c r="X1157" s="7" t="s">
        <v>2400</v>
      </c>
    </row>
    <row r="1158" spans="1:24" x14ac:dyDescent="0.25">
      <c r="A1158" s="7">
        <v>20251231</v>
      </c>
      <c r="B1158" s="7" t="s">
        <v>1826</v>
      </c>
      <c r="C1158" s="7" t="s">
        <v>1946</v>
      </c>
      <c r="D1158" s="11">
        <v>8</v>
      </c>
      <c r="E1158" s="8">
        <v>45769</v>
      </c>
      <c r="F1158" s="8">
        <v>46012</v>
      </c>
      <c r="G1158" s="8">
        <v>46012</v>
      </c>
      <c r="H1158" s="28"/>
      <c r="I1158" s="15">
        <v>1334</v>
      </c>
      <c r="J1158" s="15">
        <v>1335</v>
      </c>
      <c r="K1158" s="22">
        <v>44144000</v>
      </c>
      <c r="L1158" s="22">
        <v>5518000</v>
      </c>
      <c r="M1158" s="13">
        <f t="shared" si="56"/>
        <v>0.66249999999999998</v>
      </c>
      <c r="N1158" s="6">
        <v>29245400</v>
      </c>
      <c r="O1158" s="6">
        <v>14898600</v>
      </c>
      <c r="P1158" s="6">
        <f t="shared" si="57"/>
        <v>44144000</v>
      </c>
      <c r="Q1158" s="7">
        <v>0</v>
      </c>
      <c r="R1158" s="22">
        <v>0</v>
      </c>
      <c r="S1158" s="7">
        <v>0</v>
      </c>
      <c r="T1158" s="9">
        <v>0</v>
      </c>
      <c r="U1158" s="24">
        <v>0</v>
      </c>
      <c r="V1158" s="7"/>
      <c r="W1158" s="26">
        <v>0</v>
      </c>
      <c r="X1158" s="7" t="s">
        <v>2400</v>
      </c>
    </row>
    <row r="1159" spans="1:24" x14ac:dyDescent="0.25">
      <c r="A1159" s="7">
        <v>20251232</v>
      </c>
      <c r="B1159" s="7" t="s">
        <v>1990</v>
      </c>
      <c r="C1159" s="7" t="s">
        <v>1991</v>
      </c>
      <c r="D1159" s="11">
        <v>8</v>
      </c>
      <c r="E1159" s="8">
        <v>45789</v>
      </c>
      <c r="F1159" s="8">
        <v>46033</v>
      </c>
      <c r="G1159" s="8">
        <v>46033</v>
      </c>
      <c r="H1159" s="28"/>
      <c r="I1159" s="15">
        <v>1351</v>
      </c>
      <c r="J1159" s="15">
        <v>1346</v>
      </c>
      <c r="K1159" s="22">
        <v>40128000</v>
      </c>
      <c r="L1159" s="22">
        <v>5016000</v>
      </c>
      <c r="M1159" s="13">
        <f t="shared" si="56"/>
        <v>0.57916666666666672</v>
      </c>
      <c r="N1159" s="6">
        <v>23240800</v>
      </c>
      <c r="O1159" s="6">
        <v>16887200</v>
      </c>
      <c r="P1159" s="6">
        <f t="shared" si="57"/>
        <v>40128000</v>
      </c>
      <c r="Q1159" s="7">
        <v>0</v>
      </c>
      <c r="R1159" s="22">
        <v>0</v>
      </c>
      <c r="S1159" s="7">
        <v>0</v>
      </c>
      <c r="T1159" s="9">
        <v>0</v>
      </c>
      <c r="U1159" s="24" t="s">
        <v>2496</v>
      </c>
      <c r="V1159" s="7"/>
      <c r="W1159" s="27">
        <v>1839200</v>
      </c>
      <c r="X1159" s="7" t="s">
        <v>2400</v>
      </c>
    </row>
    <row r="1160" spans="1:24" x14ac:dyDescent="0.25">
      <c r="A1160" s="7">
        <v>20251233</v>
      </c>
      <c r="B1160" s="7" t="s">
        <v>1827</v>
      </c>
      <c r="C1160" s="7" t="s">
        <v>1947</v>
      </c>
      <c r="D1160" s="11">
        <v>8</v>
      </c>
      <c r="E1160" s="8">
        <v>45769</v>
      </c>
      <c r="F1160" s="8">
        <v>46012</v>
      </c>
      <c r="G1160" s="8">
        <v>46012</v>
      </c>
      <c r="H1160" s="28"/>
      <c r="I1160" s="15">
        <v>1356</v>
      </c>
      <c r="J1160" s="15">
        <v>1329</v>
      </c>
      <c r="K1160" s="22">
        <v>27400000</v>
      </c>
      <c r="L1160" s="22">
        <v>3425000</v>
      </c>
      <c r="M1160" s="13">
        <f t="shared" si="56"/>
        <v>0.66249999999999998</v>
      </c>
      <c r="N1160" s="6">
        <v>18152500</v>
      </c>
      <c r="O1160" s="6">
        <v>9247500</v>
      </c>
      <c r="P1160" s="6">
        <f t="shared" si="57"/>
        <v>27400000</v>
      </c>
      <c r="Q1160" s="7">
        <v>0</v>
      </c>
      <c r="R1160" s="22">
        <v>0</v>
      </c>
      <c r="S1160" s="7">
        <v>0</v>
      </c>
      <c r="T1160" s="9">
        <v>0</v>
      </c>
      <c r="U1160" s="24">
        <v>0</v>
      </c>
      <c r="V1160" s="7"/>
      <c r="W1160" s="26">
        <v>0</v>
      </c>
      <c r="X1160" s="7" t="s">
        <v>2400</v>
      </c>
    </row>
    <row r="1161" spans="1:24" x14ac:dyDescent="0.25">
      <c r="A1161" s="7">
        <v>20251234</v>
      </c>
      <c r="B1161" s="7" t="s">
        <v>1828</v>
      </c>
      <c r="C1161" s="7" t="s">
        <v>1948</v>
      </c>
      <c r="D1161" s="11">
        <v>8</v>
      </c>
      <c r="E1161" s="8">
        <v>45768</v>
      </c>
      <c r="F1161" s="8">
        <v>46011</v>
      </c>
      <c r="G1161" s="8">
        <v>46011</v>
      </c>
      <c r="H1161" s="28"/>
      <c r="I1161" s="15">
        <v>1335</v>
      </c>
      <c r="J1161" s="15">
        <v>1336</v>
      </c>
      <c r="K1161" s="22">
        <v>31912000</v>
      </c>
      <c r="L1161" s="22">
        <v>3989000</v>
      </c>
      <c r="M1161" s="13">
        <f t="shared" si="56"/>
        <v>0.66666667711205818</v>
      </c>
      <c r="N1161" s="6">
        <v>21274667</v>
      </c>
      <c r="O1161" s="6">
        <v>10637333</v>
      </c>
      <c r="P1161" s="6">
        <f t="shared" si="57"/>
        <v>31912000</v>
      </c>
      <c r="Q1161" s="7">
        <v>0</v>
      </c>
      <c r="R1161" s="22">
        <v>0</v>
      </c>
      <c r="S1161" s="7">
        <v>0</v>
      </c>
      <c r="T1161" s="9">
        <v>0</v>
      </c>
      <c r="U1161" s="24">
        <v>0</v>
      </c>
      <c r="V1161" s="7"/>
      <c r="W1161" s="26">
        <v>0</v>
      </c>
      <c r="X1161" s="7" t="s">
        <v>2400</v>
      </c>
    </row>
    <row r="1162" spans="1:24" x14ac:dyDescent="0.25">
      <c r="A1162" s="7">
        <v>20251235</v>
      </c>
      <c r="B1162" s="7" t="s">
        <v>1829</v>
      </c>
      <c r="C1162" s="7" t="s">
        <v>1949</v>
      </c>
      <c r="D1162" s="11">
        <v>7</v>
      </c>
      <c r="E1162" s="8">
        <v>45769</v>
      </c>
      <c r="F1162" s="8">
        <v>45982</v>
      </c>
      <c r="G1162" s="8">
        <v>45982</v>
      </c>
      <c r="H1162" s="28"/>
      <c r="I1162" s="15">
        <v>1284</v>
      </c>
      <c r="J1162" s="15">
        <v>1330</v>
      </c>
      <c r="K1162" s="22">
        <v>20517000</v>
      </c>
      <c r="L1162" s="22">
        <v>2931000</v>
      </c>
      <c r="M1162" s="13">
        <f t="shared" si="56"/>
        <v>0.75714285714285712</v>
      </c>
      <c r="N1162" s="6">
        <v>15534300</v>
      </c>
      <c r="O1162" s="6">
        <v>4982700</v>
      </c>
      <c r="P1162" s="6">
        <f t="shared" si="57"/>
        <v>20517000</v>
      </c>
      <c r="Q1162" s="7">
        <v>0</v>
      </c>
      <c r="R1162" s="22">
        <v>0</v>
      </c>
      <c r="S1162" s="7">
        <v>0</v>
      </c>
      <c r="T1162" s="9">
        <v>0</v>
      </c>
      <c r="U1162" s="24">
        <v>0</v>
      </c>
      <c r="V1162" s="7"/>
      <c r="W1162" s="26">
        <v>0</v>
      </c>
      <c r="X1162" s="7" t="s">
        <v>2400</v>
      </c>
    </row>
    <row r="1163" spans="1:24" x14ac:dyDescent="0.25">
      <c r="A1163" s="7">
        <v>20251236</v>
      </c>
      <c r="B1163" s="7" t="s">
        <v>1992</v>
      </c>
      <c r="C1163" s="7" t="s">
        <v>1524</v>
      </c>
      <c r="D1163" s="11">
        <v>7</v>
      </c>
      <c r="E1163" s="8">
        <v>45769</v>
      </c>
      <c r="F1163" s="8">
        <v>45982</v>
      </c>
      <c r="G1163" s="8">
        <v>45982</v>
      </c>
      <c r="H1163" s="28"/>
      <c r="I1163" s="15">
        <v>1339</v>
      </c>
      <c r="J1163" s="15">
        <v>1328</v>
      </c>
      <c r="K1163" s="22">
        <v>35112000</v>
      </c>
      <c r="L1163" s="22">
        <v>5016000</v>
      </c>
      <c r="M1163" s="13">
        <f t="shared" si="56"/>
        <v>0.75714285714285712</v>
      </c>
      <c r="N1163" s="6">
        <v>26584800</v>
      </c>
      <c r="O1163" s="6">
        <v>8527200</v>
      </c>
      <c r="P1163" s="6">
        <f t="shared" si="57"/>
        <v>35112000</v>
      </c>
      <c r="Q1163" s="7">
        <v>0</v>
      </c>
      <c r="R1163" s="22">
        <v>0</v>
      </c>
      <c r="S1163" s="7">
        <v>0</v>
      </c>
      <c r="T1163" s="9">
        <v>0</v>
      </c>
      <c r="U1163" s="24">
        <v>0</v>
      </c>
      <c r="V1163" s="7"/>
      <c r="W1163" s="26">
        <v>0</v>
      </c>
      <c r="X1163" s="7" t="s">
        <v>2413</v>
      </c>
    </row>
    <row r="1164" spans="1:24" x14ac:dyDescent="0.25">
      <c r="A1164" s="7">
        <v>20251237</v>
      </c>
      <c r="B1164" s="7" t="s">
        <v>1830</v>
      </c>
      <c r="C1164" s="7" t="s">
        <v>1950</v>
      </c>
      <c r="D1164" s="11">
        <v>8</v>
      </c>
      <c r="E1164" s="8">
        <v>45769</v>
      </c>
      <c r="F1164" s="8">
        <v>46012</v>
      </c>
      <c r="G1164" s="8">
        <v>46012</v>
      </c>
      <c r="H1164" s="28"/>
      <c r="I1164" s="15">
        <v>1317</v>
      </c>
      <c r="J1164" s="15">
        <v>1324</v>
      </c>
      <c r="K1164" s="22">
        <v>52288000</v>
      </c>
      <c r="L1164" s="22">
        <v>6536000</v>
      </c>
      <c r="M1164" s="13">
        <f t="shared" si="56"/>
        <v>0.66249999999999998</v>
      </c>
      <c r="N1164" s="6">
        <v>34640800</v>
      </c>
      <c r="O1164" s="6">
        <v>17647200</v>
      </c>
      <c r="P1164" s="6">
        <f t="shared" si="57"/>
        <v>52288000</v>
      </c>
      <c r="Q1164" s="7">
        <v>0</v>
      </c>
      <c r="R1164" s="22">
        <v>0</v>
      </c>
      <c r="S1164" s="7">
        <v>0</v>
      </c>
      <c r="T1164" s="9">
        <v>0</v>
      </c>
      <c r="U1164" s="24">
        <v>0</v>
      </c>
      <c r="V1164" s="7"/>
      <c r="W1164" s="26">
        <v>0</v>
      </c>
      <c r="X1164" s="7" t="s">
        <v>2413</v>
      </c>
    </row>
    <row r="1165" spans="1:24" x14ac:dyDescent="0.25">
      <c r="A1165" s="7">
        <v>20251238</v>
      </c>
      <c r="B1165" s="7" t="s">
        <v>1831</v>
      </c>
      <c r="C1165" s="7" t="s">
        <v>1593</v>
      </c>
      <c r="D1165" s="11">
        <v>7</v>
      </c>
      <c r="E1165" s="8">
        <v>45769</v>
      </c>
      <c r="F1165" s="8">
        <v>45982</v>
      </c>
      <c r="G1165" s="8">
        <v>45982</v>
      </c>
      <c r="H1165" s="28"/>
      <c r="I1165" s="15">
        <v>1326</v>
      </c>
      <c r="J1165" s="15">
        <v>1333</v>
      </c>
      <c r="K1165" s="22">
        <v>51058000</v>
      </c>
      <c r="L1165" s="22">
        <v>7294000</v>
      </c>
      <c r="M1165" s="13">
        <f t="shared" si="56"/>
        <v>0.75714285714285712</v>
      </c>
      <c r="N1165" s="6">
        <v>38658200</v>
      </c>
      <c r="O1165" s="6">
        <v>12399800</v>
      </c>
      <c r="P1165" s="6">
        <f t="shared" si="57"/>
        <v>51058000</v>
      </c>
      <c r="Q1165" s="7">
        <v>0</v>
      </c>
      <c r="R1165" s="22">
        <v>0</v>
      </c>
      <c r="S1165" s="7">
        <v>0</v>
      </c>
      <c r="T1165" s="9">
        <v>0</v>
      </c>
      <c r="U1165" s="24">
        <v>0</v>
      </c>
      <c r="V1165" s="7"/>
      <c r="W1165" s="26">
        <v>0</v>
      </c>
      <c r="X1165" s="7" t="s">
        <v>2413</v>
      </c>
    </row>
    <row r="1166" spans="1:24" x14ac:dyDescent="0.25">
      <c r="A1166" s="7">
        <v>20251239</v>
      </c>
      <c r="B1166" s="7" t="s">
        <v>1832</v>
      </c>
      <c r="C1166" s="7" t="s">
        <v>1951</v>
      </c>
      <c r="D1166" s="11">
        <v>8.5</v>
      </c>
      <c r="E1166" s="8">
        <v>45768</v>
      </c>
      <c r="F1166" s="8">
        <v>46026</v>
      </c>
      <c r="G1166" s="8">
        <v>46026</v>
      </c>
      <c r="H1166" s="28"/>
      <c r="I1166" s="15">
        <v>1310</v>
      </c>
      <c r="J1166" s="15">
        <v>1303</v>
      </c>
      <c r="K1166" s="22">
        <v>55564500</v>
      </c>
      <c r="L1166" s="22">
        <v>6537000</v>
      </c>
      <c r="M1166" s="13">
        <f t="shared" si="56"/>
        <v>0.62745098039215685</v>
      </c>
      <c r="N1166" s="6">
        <v>34864000</v>
      </c>
      <c r="O1166" s="6">
        <v>20700500</v>
      </c>
      <c r="P1166" s="6">
        <f t="shared" si="57"/>
        <v>55564500</v>
      </c>
      <c r="Q1166" s="7">
        <v>0</v>
      </c>
      <c r="R1166" s="22">
        <v>0</v>
      </c>
      <c r="S1166" s="7">
        <v>0</v>
      </c>
      <c r="T1166" s="9">
        <v>0</v>
      </c>
      <c r="U1166" s="24" t="s">
        <v>2533</v>
      </c>
      <c r="V1166" s="7"/>
      <c r="W1166" s="27">
        <v>1089500</v>
      </c>
      <c r="X1166" s="7" t="s">
        <v>2411</v>
      </c>
    </row>
    <row r="1167" spans="1:24" x14ac:dyDescent="0.25">
      <c r="A1167" s="7">
        <v>20251240</v>
      </c>
      <c r="B1167" s="7" t="s">
        <v>1833</v>
      </c>
      <c r="C1167" s="7" t="s">
        <v>1929</v>
      </c>
      <c r="D1167" s="11">
        <v>8.5</v>
      </c>
      <c r="E1167" s="8">
        <v>45771</v>
      </c>
      <c r="F1167" s="8">
        <v>46029</v>
      </c>
      <c r="G1167" s="8">
        <v>46029</v>
      </c>
      <c r="H1167" s="28"/>
      <c r="I1167" s="15">
        <v>1252</v>
      </c>
      <c r="J1167" s="15">
        <v>1353</v>
      </c>
      <c r="K1167" s="22">
        <v>33898000</v>
      </c>
      <c r="L1167" s="22">
        <v>3988000</v>
      </c>
      <c r="M1167" s="13">
        <f t="shared" si="56"/>
        <v>0.6156862646763821</v>
      </c>
      <c r="N1167" s="6">
        <v>20870533</v>
      </c>
      <c r="O1167" s="6">
        <v>13027467</v>
      </c>
      <c r="P1167" s="6">
        <f t="shared" si="57"/>
        <v>33898000</v>
      </c>
      <c r="Q1167" s="7">
        <v>0</v>
      </c>
      <c r="R1167" s="22">
        <v>0</v>
      </c>
      <c r="S1167" s="7">
        <v>0</v>
      </c>
      <c r="T1167" s="9">
        <v>0</v>
      </c>
      <c r="U1167" s="24" t="s">
        <v>2533</v>
      </c>
      <c r="V1167" s="7"/>
      <c r="W1167" s="27">
        <v>1063467</v>
      </c>
      <c r="X1167" s="7" t="s">
        <v>2411</v>
      </c>
    </row>
    <row r="1168" spans="1:24" x14ac:dyDescent="0.25">
      <c r="A1168" s="7">
        <v>20251241</v>
      </c>
      <c r="B1168" s="7" t="s">
        <v>1834</v>
      </c>
      <c r="C1168" s="7" t="s">
        <v>1952</v>
      </c>
      <c r="D1168" s="11">
        <v>8.5</v>
      </c>
      <c r="E1168" s="8">
        <v>45768</v>
      </c>
      <c r="F1168" s="8">
        <v>46026</v>
      </c>
      <c r="G1168" s="8">
        <v>46026</v>
      </c>
      <c r="H1168" s="28"/>
      <c r="I1168" s="15">
        <v>1305</v>
      </c>
      <c r="J1168" s="15">
        <v>1304</v>
      </c>
      <c r="K1168" s="22">
        <v>29112500</v>
      </c>
      <c r="L1168" s="22">
        <v>3425000</v>
      </c>
      <c r="M1168" s="13">
        <f t="shared" si="56"/>
        <v>0.50980393301846283</v>
      </c>
      <c r="N1168" s="6">
        <v>14841667</v>
      </c>
      <c r="O1168" s="6">
        <v>14270833</v>
      </c>
      <c r="P1168" s="6">
        <f t="shared" si="57"/>
        <v>29112500</v>
      </c>
      <c r="Q1168" s="7">
        <v>0</v>
      </c>
      <c r="R1168" s="22">
        <v>0</v>
      </c>
      <c r="S1168" s="7">
        <v>0</v>
      </c>
      <c r="T1168" s="9">
        <v>0</v>
      </c>
      <c r="U1168" s="24" t="s">
        <v>2533</v>
      </c>
      <c r="V1168" s="7"/>
      <c r="W1168" s="27">
        <v>570833</v>
      </c>
      <c r="X1168" s="7" t="s">
        <v>2411</v>
      </c>
    </row>
    <row r="1169" spans="1:24" x14ac:dyDescent="0.25">
      <c r="A1169" s="7">
        <v>20251242</v>
      </c>
      <c r="B1169" s="7" t="s">
        <v>1835</v>
      </c>
      <c r="C1169" s="7" t="s">
        <v>1953</v>
      </c>
      <c r="D1169" s="11">
        <v>8.5</v>
      </c>
      <c r="E1169" s="8">
        <v>45768</v>
      </c>
      <c r="F1169" s="8">
        <v>46026</v>
      </c>
      <c r="G1169" s="8">
        <v>46026</v>
      </c>
      <c r="H1169" s="28"/>
      <c r="I1169" s="15">
        <v>1314</v>
      </c>
      <c r="J1169" s="15">
        <v>1311</v>
      </c>
      <c r="K1169" s="22">
        <v>48263000</v>
      </c>
      <c r="L1169" s="22">
        <v>5678000</v>
      </c>
      <c r="M1169" s="13">
        <f t="shared" si="56"/>
        <v>0.62745098729875892</v>
      </c>
      <c r="N1169" s="6">
        <v>30282667</v>
      </c>
      <c r="O1169" s="6">
        <v>17980333</v>
      </c>
      <c r="P1169" s="6">
        <f t="shared" si="57"/>
        <v>48263000</v>
      </c>
      <c r="Q1169" s="7">
        <v>0</v>
      </c>
      <c r="R1169" s="22">
        <v>0</v>
      </c>
      <c r="S1169" s="7">
        <v>0</v>
      </c>
      <c r="T1169" s="9">
        <v>0</v>
      </c>
      <c r="U1169" s="24" t="s">
        <v>2533</v>
      </c>
      <c r="V1169" s="7"/>
      <c r="W1169" s="27">
        <v>946333</v>
      </c>
      <c r="X1169" s="7" t="s">
        <v>2411</v>
      </c>
    </row>
    <row r="1170" spans="1:24" x14ac:dyDescent="0.25">
      <c r="A1170" s="7">
        <v>20251243</v>
      </c>
      <c r="B1170" s="7" t="s">
        <v>1836</v>
      </c>
      <c r="C1170" s="7" t="s">
        <v>1954</v>
      </c>
      <c r="D1170" s="11">
        <v>8.5</v>
      </c>
      <c r="E1170" s="8">
        <v>45768</v>
      </c>
      <c r="F1170" s="8">
        <v>46026</v>
      </c>
      <c r="G1170" s="8">
        <v>46026</v>
      </c>
      <c r="H1170" s="28"/>
      <c r="I1170" s="15">
        <v>1306</v>
      </c>
      <c r="J1170" s="15">
        <v>1313</v>
      </c>
      <c r="K1170" s="22">
        <v>30600000</v>
      </c>
      <c r="L1170" s="22">
        <v>3600000</v>
      </c>
      <c r="M1170" s="13">
        <f t="shared" si="56"/>
        <v>0.62745098039215685</v>
      </c>
      <c r="N1170" s="6">
        <v>19200000</v>
      </c>
      <c r="O1170" s="6">
        <v>11400000</v>
      </c>
      <c r="P1170" s="6">
        <f t="shared" si="57"/>
        <v>30600000</v>
      </c>
      <c r="Q1170" s="7">
        <v>0</v>
      </c>
      <c r="R1170" s="22">
        <v>0</v>
      </c>
      <c r="S1170" s="7">
        <v>0</v>
      </c>
      <c r="T1170" s="9">
        <v>0</v>
      </c>
      <c r="U1170" s="24" t="s">
        <v>2533</v>
      </c>
      <c r="V1170" s="7"/>
      <c r="W1170" s="27">
        <v>600000</v>
      </c>
      <c r="X1170" s="7" t="s">
        <v>2411</v>
      </c>
    </row>
    <row r="1171" spans="1:24" x14ac:dyDescent="0.25">
      <c r="A1171" s="7">
        <v>20251244</v>
      </c>
      <c r="B1171" s="7" t="s">
        <v>1837</v>
      </c>
      <c r="C1171" s="7" t="s">
        <v>1955</v>
      </c>
      <c r="D1171" s="11">
        <v>6.4666666670000001</v>
      </c>
      <c r="E1171" s="8">
        <v>45769</v>
      </c>
      <c r="F1171" s="8">
        <v>45965.000000009997</v>
      </c>
      <c r="G1171" s="8">
        <v>45965.000000009997</v>
      </c>
      <c r="H1171" s="28"/>
      <c r="I1171" s="15">
        <v>1329</v>
      </c>
      <c r="J1171" s="15">
        <v>1321</v>
      </c>
      <c r="K1171" s="22">
        <v>37357933</v>
      </c>
      <c r="L1171" s="22">
        <v>5777000</v>
      </c>
      <c r="M1171" s="13">
        <f t="shared" si="56"/>
        <v>0.8195876361789074</v>
      </c>
      <c r="N1171" s="6">
        <v>30618100</v>
      </c>
      <c r="O1171" s="6">
        <v>6739833</v>
      </c>
      <c r="P1171" s="6">
        <f t="shared" si="57"/>
        <v>37357933</v>
      </c>
      <c r="Q1171" s="7">
        <v>0</v>
      </c>
      <c r="R1171" s="22">
        <v>0</v>
      </c>
      <c r="S1171" s="7">
        <v>0</v>
      </c>
      <c r="T1171" s="9">
        <v>0</v>
      </c>
      <c r="U1171" s="24">
        <v>0</v>
      </c>
      <c r="V1171" s="7"/>
      <c r="W1171" s="26">
        <v>0</v>
      </c>
      <c r="X1171" s="7" t="s">
        <v>2406</v>
      </c>
    </row>
    <row r="1172" spans="1:24" x14ac:dyDescent="0.25">
      <c r="A1172" s="7">
        <v>20251245</v>
      </c>
      <c r="B1172" s="7" t="s">
        <v>1838</v>
      </c>
      <c r="C1172" s="7" t="s">
        <v>1956</v>
      </c>
      <c r="D1172" s="11">
        <v>8</v>
      </c>
      <c r="E1172" s="8">
        <v>45768</v>
      </c>
      <c r="F1172" s="8">
        <v>46011</v>
      </c>
      <c r="G1172" s="8">
        <v>46011</v>
      </c>
      <c r="H1172" s="28"/>
      <c r="I1172" s="15">
        <v>1261</v>
      </c>
      <c r="J1172" s="15">
        <v>1331</v>
      </c>
      <c r="K1172" s="22">
        <v>64432000</v>
      </c>
      <c r="L1172" s="22">
        <v>8054000</v>
      </c>
      <c r="M1172" s="13">
        <f t="shared" si="56"/>
        <v>0.66666667184007944</v>
      </c>
      <c r="N1172" s="6">
        <v>42954667</v>
      </c>
      <c r="O1172" s="6">
        <v>21477333</v>
      </c>
      <c r="P1172" s="6">
        <f t="shared" si="57"/>
        <v>64432000</v>
      </c>
      <c r="Q1172" s="7">
        <v>0</v>
      </c>
      <c r="R1172" s="22">
        <v>0</v>
      </c>
      <c r="S1172" s="7">
        <v>0</v>
      </c>
      <c r="T1172" s="9">
        <v>0</v>
      </c>
      <c r="U1172" s="24">
        <v>0</v>
      </c>
      <c r="V1172" s="7"/>
      <c r="W1172" s="26">
        <v>0</v>
      </c>
      <c r="X1172" s="7" t="s">
        <v>2413</v>
      </c>
    </row>
    <row r="1173" spans="1:24" x14ac:dyDescent="0.25">
      <c r="A1173" s="7">
        <v>20251246</v>
      </c>
      <c r="B1173" s="7" t="s">
        <v>1839</v>
      </c>
      <c r="C1173" s="7" t="s">
        <v>1957</v>
      </c>
      <c r="D1173" s="11">
        <v>7</v>
      </c>
      <c r="E1173" s="8">
        <v>45768</v>
      </c>
      <c r="F1173" s="8">
        <v>45981</v>
      </c>
      <c r="G1173" s="8">
        <v>45981</v>
      </c>
      <c r="H1173" s="28"/>
      <c r="I1173" s="15">
        <v>1316</v>
      </c>
      <c r="J1173" s="15">
        <v>1322</v>
      </c>
      <c r="K1173" s="22">
        <v>51058000</v>
      </c>
      <c r="L1173" s="22">
        <v>7294000</v>
      </c>
      <c r="M1173" s="13">
        <f t="shared" si="56"/>
        <v>0.76190475537623881</v>
      </c>
      <c r="N1173" s="6">
        <v>38901333</v>
      </c>
      <c r="O1173" s="6">
        <v>12156667</v>
      </c>
      <c r="P1173" s="6">
        <f t="shared" si="57"/>
        <v>51058000</v>
      </c>
      <c r="Q1173" s="7">
        <v>0</v>
      </c>
      <c r="R1173" s="22">
        <v>0</v>
      </c>
      <c r="S1173" s="7">
        <v>0</v>
      </c>
      <c r="T1173" s="9">
        <v>0</v>
      </c>
      <c r="U1173" s="24">
        <v>0</v>
      </c>
      <c r="V1173" s="7"/>
      <c r="W1173" s="26">
        <v>0</v>
      </c>
      <c r="X1173" s="7" t="s">
        <v>2413</v>
      </c>
    </row>
    <row r="1174" spans="1:24" x14ac:dyDescent="0.25">
      <c r="A1174" s="7">
        <v>20251247</v>
      </c>
      <c r="B1174" s="7" t="s">
        <v>1840</v>
      </c>
      <c r="C1174" s="7" t="s">
        <v>1958</v>
      </c>
      <c r="D1174" s="11">
        <v>8</v>
      </c>
      <c r="E1174" s="8">
        <v>45770</v>
      </c>
      <c r="F1174" s="8">
        <v>46013</v>
      </c>
      <c r="G1174" s="8">
        <v>46013</v>
      </c>
      <c r="H1174" s="28"/>
      <c r="I1174" s="15">
        <v>1330</v>
      </c>
      <c r="J1174" s="15">
        <v>1332</v>
      </c>
      <c r="K1174" s="22">
        <v>58352000</v>
      </c>
      <c r="L1174" s="22">
        <v>7294000</v>
      </c>
      <c r="M1174" s="13">
        <f t="shared" si="56"/>
        <v>0.65833333904579105</v>
      </c>
      <c r="N1174" s="6">
        <v>38415067</v>
      </c>
      <c r="O1174" s="6">
        <v>19936933</v>
      </c>
      <c r="P1174" s="6">
        <f t="shared" si="57"/>
        <v>58352000</v>
      </c>
      <c r="Q1174" s="7">
        <v>0</v>
      </c>
      <c r="R1174" s="22">
        <v>0</v>
      </c>
      <c r="S1174" s="7">
        <v>0</v>
      </c>
      <c r="T1174" s="9">
        <v>0</v>
      </c>
      <c r="U1174" s="24">
        <v>0</v>
      </c>
      <c r="V1174" s="7"/>
      <c r="W1174" s="26">
        <v>0</v>
      </c>
      <c r="X1174" s="7" t="s">
        <v>2413</v>
      </c>
    </row>
    <row r="1175" spans="1:24" x14ac:dyDescent="0.25">
      <c r="A1175" s="7">
        <v>20251248</v>
      </c>
      <c r="B1175" s="7" t="s">
        <v>1841</v>
      </c>
      <c r="C1175" s="7" t="s">
        <v>1959</v>
      </c>
      <c r="D1175" s="11">
        <v>8.5</v>
      </c>
      <c r="E1175" s="8">
        <v>45768</v>
      </c>
      <c r="F1175" s="8">
        <v>46026</v>
      </c>
      <c r="G1175" s="8">
        <v>46026</v>
      </c>
      <c r="H1175" s="28"/>
      <c r="I1175" s="15">
        <v>1300</v>
      </c>
      <c r="J1175" s="15">
        <v>1334</v>
      </c>
      <c r="K1175" s="22">
        <v>29112500</v>
      </c>
      <c r="L1175" s="22">
        <v>3425000</v>
      </c>
      <c r="M1175" s="13">
        <f t="shared" si="56"/>
        <v>0.62745099184199227</v>
      </c>
      <c r="N1175" s="6">
        <v>18266667</v>
      </c>
      <c r="O1175" s="6">
        <v>10845833</v>
      </c>
      <c r="P1175" s="6">
        <f t="shared" si="57"/>
        <v>29112500</v>
      </c>
      <c r="Q1175" s="7">
        <v>0</v>
      </c>
      <c r="R1175" s="22">
        <v>0</v>
      </c>
      <c r="S1175" s="7">
        <v>0</v>
      </c>
      <c r="T1175" s="9">
        <v>0</v>
      </c>
      <c r="U1175" s="24" t="s">
        <v>2533</v>
      </c>
      <c r="V1175" s="7"/>
      <c r="W1175" s="27">
        <v>570833</v>
      </c>
      <c r="X1175" s="7" t="s">
        <v>2411</v>
      </c>
    </row>
    <row r="1176" spans="1:24" x14ac:dyDescent="0.25">
      <c r="A1176" s="7">
        <v>20251249</v>
      </c>
      <c r="B1176" s="7" t="s">
        <v>1842</v>
      </c>
      <c r="C1176" s="7" t="s">
        <v>1960</v>
      </c>
      <c r="D1176" s="11">
        <v>8</v>
      </c>
      <c r="E1176" s="8">
        <v>45771</v>
      </c>
      <c r="F1176" s="8">
        <v>46014</v>
      </c>
      <c r="G1176" s="8">
        <v>46014</v>
      </c>
      <c r="H1176" s="28"/>
      <c r="I1176" s="15">
        <v>1193</v>
      </c>
      <c r="J1176" s="15">
        <v>1348</v>
      </c>
      <c r="K1176" s="22">
        <v>27400000</v>
      </c>
      <c r="L1176" s="22">
        <v>3425000</v>
      </c>
      <c r="M1176" s="13">
        <f t="shared" si="56"/>
        <v>0.65416667883211677</v>
      </c>
      <c r="N1176" s="6">
        <v>17924167</v>
      </c>
      <c r="O1176" s="6">
        <v>9475833</v>
      </c>
      <c r="P1176" s="6">
        <f t="shared" si="57"/>
        <v>27400000</v>
      </c>
      <c r="Q1176" s="7">
        <v>0</v>
      </c>
      <c r="R1176" s="22">
        <v>0</v>
      </c>
      <c r="S1176" s="7">
        <v>0</v>
      </c>
      <c r="T1176" s="9">
        <v>0</v>
      </c>
      <c r="U1176" s="24">
        <v>0</v>
      </c>
      <c r="V1176" s="7"/>
      <c r="W1176" s="26">
        <v>0</v>
      </c>
      <c r="X1176" s="7" t="s">
        <v>2400</v>
      </c>
    </row>
    <row r="1177" spans="1:24" x14ac:dyDescent="0.25">
      <c r="A1177" s="7">
        <v>20251250</v>
      </c>
      <c r="B1177" s="7" t="s">
        <v>2216</v>
      </c>
      <c r="C1177" s="7" t="s">
        <v>1961</v>
      </c>
      <c r="D1177" s="11">
        <v>8</v>
      </c>
      <c r="E1177" s="8">
        <v>45776</v>
      </c>
      <c r="F1177" s="8">
        <v>46019</v>
      </c>
      <c r="G1177" s="8">
        <v>46019</v>
      </c>
      <c r="H1177" s="28"/>
      <c r="I1177" s="15">
        <v>1349</v>
      </c>
      <c r="J1177" s="15">
        <v>1347</v>
      </c>
      <c r="K1177" s="22">
        <v>52288000</v>
      </c>
      <c r="L1177" s="22">
        <v>6536000</v>
      </c>
      <c r="M1177" s="13">
        <f t="shared" si="56"/>
        <v>0.51666665391676869</v>
      </c>
      <c r="N1177" s="6">
        <v>27015466</v>
      </c>
      <c r="O1177" s="6">
        <v>25272534</v>
      </c>
      <c r="P1177" s="6">
        <f t="shared" si="57"/>
        <v>52288000</v>
      </c>
      <c r="Q1177" s="7">
        <v>0</v>
      </c>
      <c r="R1177" s="22">
        <v>0</v>
      </c>
      <c r="S1177" s="7">
        <v>0</v>
      </c>
      <c r="T1177" s="9">
        <v>0</v>
      </c>
      <c r="U1177" s="24">
        <v>0</v>
      </c>
      <c r="V1177" s="7"/>
      <c r="W1177" s="26">
        <v>0</v>
      </c>
      <c r="X1177" s="7" t="s">
        <v>2400</v>
      </c>
    </row>
    <row r="1178" spans="1:24" x14ac:dyDescent="0.25">
      <c r="A1178" s="7">
        <v>20251251</v>
      </c>
      <c r="B1178" s="7" t="s">
        <v>1843</v>
      </c>
      <c r="C1178" s="7" t="s">
        <v>1962</v>
      </c>
      <c r="D1178" s="11">
        <v>8.5</v>
      </c>
      <c r="E1178" s="8">
        <v>45768</v>
      </c>
      <c r="F1178" s="8">
        <v>46022</v>
      </c>
      <c r="G1178" s="8">
        <v>46022</v>
      </c>
      <c r="H1178" s="28"/>
      <c r="I1178" s="15">
        <v>1303</v>
      </c>
      <c r="J1178" s="15">
        <v>1315</v>
      </c>
      <c r="K1178" s="22">
        <v>79670500</v>
      </c>
      <c r="L1178" s="22">
        <v>9373000</v>
      </c>
      <c r="M1178" s="13">
        <f t="shared" si="56"/>
        <v>0.62745097620825774</v>
      </c>
      <c r="N1178" s="6">
        <v>49989333</v>
      </c>
      <c r="O1178" s="6">
        <v>29681167</v>
      </c>
      <c r="P1178" s="6">
        <f t="shared" si="57"/>
        <v>79670500</v>
      </c>
      <c r="Q1178" s="7">
        <v>0</v>
      </c>
      <c r="R1178" s="22">
        <v>0</v>
      </c>
      <c r="S1178" s="7">
        <v>0</v>
      </c>
      <c r="T1178" s="9">
        <v>0</v>
      </c>
      <c r="U1178" s="24" t="s">
        <v>2533</v>
      </c>
      <c r="V1178" s="7"/>
      <c r="W1178" s="27">
        <v>1562167</v>
      </c>
      <c r="X1178" s="7" t="s">
        <v>2411</v>
      </c>
    </row>
    <row r="1179" spans="1:24" x14ac:dyDescent="0.25">
      <c r="A1179" s="7">
        <v>20251252</v>
      </c>
      <c r="B1179" s="7" t="s">
        <v>1844</v>
      </c>
      <c r="C1179" s="7" t="s">
        <v>1963</v>
      </c>
      <c r="D1179" s="11">
        <v>8</v>
      </c>
      <c r="E1179" s="8">
        <v>45771</v>
      </c>
      <c r="F1179" s="8">
        <v>46014</v>
      </c>
      <c r="G1179" s="8">
        <v>46014</v>
      </c>
      <c r="H1179" s="28"/>
      <c r="I1179" s="15">
        <v>1358</v>
      </c>
      <c r="J1179" s="15">
        <v>1349</v>
      </c>
      <c r="K1179" s="22">
        <v>23448000</v>
      </c>
      <c r="L1179" s="22">
        <v>2931000</v>
      </c>
      <c r="M1179" s="13">
        <f t="shared" si="56"/>
        <v>0.65416666666666667</v>
      </c>
      <c r="N1179" s="6">
        <v>15338900</v>
      </c>
      <c r="O1179" s="6">
        <v>8109100</v>
      </c>
      <c r="P1179" s="6">
        <f t="shared" si="57"/>
        <v>23448000</v>
      </c>
      <c r="Q1179" s="7">
        <v>0</v>
      </c>
      <c r="R1179" s="22">
        <v>0</v>
      </c>
      <c r="S1179" s="7">
        <v>0</v>
      </c>
      <c r="T1179" s="9">
        <v>0</v>
      </c>
      <c r="U1179" s="24">
        <v>0</v>
      </c>
      <c r="V1179" s="7"/>
      <c r="W1179" s="26">
        <v>0</v>
      </c>
      <c r="X1179" s="7" t="s">
        <v>2400</v>
      </c>
    </row>
    <row r="1180" spans="1:24" x14ac:dyDescent="0.25">
      <c r="A1180" s="7">
        <v>20251253</v>
      </c>
      <c r="B1180" s="7" t="s">
        <v>1845</v>
      </c>
      <c r="C1180" s="7" t="s">
        <v>1964</v>
      </c>
      <c r="D1180" s="11">
        <v>8</v>
      </c>
      <c r="E1180" s="8">
        <v>45768</v>
      </c>
      <c r="F1180" s="8">
        <v>46011</v>
      </c>
      <c r="G1180" s="8">
        <v>46011</v>
      </c>
      <c r="H1180" s="28"/>
      <c r="I1180" s="15">
        <v>1348</v>
      </c>
      <c r="J1180" s="15">
        <v>1319</v>
      </c>
      <c r="K1180" s="22">
        <v>46216000</v>
      </c>
      <c r="L1180" s="22">
        <v>5777000</v>
      </c>
      <c r="M1180" s="13">
        <f t="shared" si="56"/>
        <v>0.666666673879176</v>
      </c>
      <c r="N1180" s="6">
        <v>30810667</v>
      </c>
      <c r="O1180" s="6">
        <v>15405333</v>
      </c>
      <c r="P1180" s="6">
        <f t="shared" si="57"/>
        <v>46216000</v>
      </c>
      <c r="Q1180" s="7">
        <v>0</v>
      </c>
      <c r="R1180" s="22">
        <v>0</v>
      </c>
      <c r="S1180" s="7">
        <v>0</v>
      </c>
      <c r="T1180" s="9">
        <v>0</v>
      </c>
      <c r="U1180" s="24">
        <v>0</v>
      </c>
      <c r="V1180" s="7"/>
      <c r="W1180" s="26">
        <v>0</v>
      </c>
      <c r="X1180" s="7" t="s">
        <v>2421</v>
      </c>
    </row>
    <row r="1181" spans="1:24" x14ac:dyDescent="0.25">
      <c r="A1181" s="7">
        <v>20251256</v>
      </c>
      <c r="B1181" s="7" t="s">
        <v>1846</v>
      </c>
      <c r="C1181" s="7" t="s">
        <v>1965</v>
      </c>
      <c r="D1181" s="11">
        <v>8</v>
      </c>
      <c r="E1181" s="8">
        <v>45775</v>
      </c>
      <c r="F1181" s="8">
        <v>46018</v>
      </c>
      <c r="G1181" s="8">
        <v>46018</v>
      </c>
      <c r="H1181" s="28"/>
      <c r="I1181" s="15">
        <v>1378</v>
      </c>
      <c r="J1181" s="15">
        <v>1355</v>
      </c>
      <c r="K1181" s="22">
        <v>86952000</v>
      </c>
      <c r="L1181" s="22">
        <v>10869000</v>
      </c>
      <c r="M1181" s="13">
        <f t="shared" si="56"/>
        <v>0.63749999999999996</v>
      </c>
      <c r="N1181" s="6">
        <v>55431900</v>
      </c>
      <c r="O1181" s="6">
        <v>31520100</v>
      </c>
      <c r="P1181" s="6">
        <f t="shared" si="57"/>
        <v>86952000</v>
      </c>
      <c r="Q1181" s="7">
        <v>0</v>
      </c>
      <c r="R1181" s="22">
        <v>0</v>
      </c>
      <c r="S1181" s="7">
        <v>0</v>
      </c>
      <c r="T1181" s="9">
        <v>0</v>
      </c>
      <c r="U1181" s="24">
        <v>0</v>
      </c>
      <c r="V1181" s="7"/>
      <c r="W1181" s="26">
        <v>0</v>
      </c>
      <c r="X1181" s="7" t="s">
        <v>2400</v>
      </c>
    </row>
    <row r="1182" spans="1:24" x14ac:dyDescent="0.25">
      <c r="A1182" s="7">
        <v>20251257</v>
      </c>
      <c r="B1182" s="7" t="s">
        <v>1993</v>
      </c>
      <c r="C1182" s="7" t="s">
        <v>1994</v>
      </c>
      <c r="D1182" s="11">
        <v>8</v>
      </c>
      <c r="E1182" s="8">
        <v>45776</v>
      </c>
      <c r="F1182" s="8">
        <v>46019</v>
      </c>
      <c r="G1182" s="8">
        <v>46019</v>
      </c>
      <c r="H1182" s="28"/>
      <c r="I1182" s="15">
        <v>1363</v>
      </c>
      <c r="J1182" s="15">
        <v>1358</v>
      </c>
      <c r="K1182" s="22">
        <v>23448000</v>
      </c>
      <c r="L1182" s="22">
        <v>2931000</v>
      </c>
      <c r="M1182" s="13">
        <f t="shared" si="56"/>
        <v>0.6333333333333333</v>
      </c>
      <c r="N1182" s="6">
        <v>14850400</v>
      </c>
      <c r="O1182" s="6">
        <v>8597600</v>
      </c>
      <c r="P1182" s="6">
        <f t="shared" si="57"/>
        <v>23448000</v>
      </c>
      <c r="Q1182" s="7">
        <v>0</v>
      </c>
      <c r="R1182" s="22">
        <v>0</v>
      </c>
      <c r="S1182" s="7">
        <v>0</v>
      </c>
      <c r="T1182" s="9">
        <v>0</v>
      </c>
      <c r="U1182" s="24">
        <v>0</v>
      </c>
      <c r="V1182" s="7"/>
      <c r="W1182" s="26">
        <v>0</v>
      </c>
      <c r="X1182" s="7" t="s">
        <v>2400</v>
      </c>
    </row>
    <row r="1183" spans="1:24" x14ac:dyDescent="0.25">
      <c r="A1183" s="7">
        <v>20251258</v>
      </c>
      <c r="B1183" s="7" t="s">
        <v>1995</v>
      </c>
      <c r="C1183" s="7" t="s">
        <v>1572</v>
      </c>
      <c r="D1183" s="11">
        <v>8</v>
      </c>
      <c r="E1183" s="8">
        <v>45789</v>
      </c>
      <c r="F1183" s="8">
        <v>46022</v>
      </c>
      <c r="G1183" s="8">
        <v>46022</v>
      </c>
      <c r="H1183" s="28"/>
      <c r="I1183" s="15">
        <v>1287</v>
      </c>
      <c r="J1183" s="15">
        <v>1372</v>
      </c>
      <c r="K1183" s="22">
        <v>29408000</v>
      </c>
      <c r="L1183" s="22">
        <v>3676000</v>
      </c>
      <c r="M1183" s="13">
        <f t="shared" si="56"/>
        <v>0.3291666553318825</v>
      </c>
      <c r="N1183" s="6">
        <v>9680133</v>
      </c>
      <c r="O1183" s="6">
        <v>19727867</v>
      </c>
      <c r="P1183" s="6">
        <f t="shared" si="57"/>
        <v>29408000</v>
      </c>
      <c r="Q1183" s="7">
        <v>0</v>
      </c>
      <c r="R1183" s="22">
        <v>0</v>
      </c>
      <c r="S1183" s="7">
        <v>0</v>
      </c>
      <c r="T1183" s="9">
        <v>0</v>
      </c>
      <c r="U1183" s="24" t="s">
        <v>2497</v>
      </c>
      <c r="V1183" s="7"/>
      <c r="W1183" s="26">
        <v>0</v>
      </c>
      <c r="X1183" s="7" t="s">
        <v>2400</v>
      </c>
    </row>
    <row r="1184" spans="1:24" x14ac:dyDescent="0.25">
      <c r="A1184" s="7">
        <v>20251260</v>
      </c>
      <c r="B1184" s="7" t="s">
        <v>1997</v>
      </c>
      <c r="C1184" s="7" t="s">
        <v>1926</v>
      </c>
      <c r="D1184" s="11">
        <v>8</v>
      </c>
      <c r="E1184" s="8">
        <v>45782</v>
      </c>
      <c r="F1184" s="8">
        <v>46022</v>
      </c>
      <c r="G1184" s="8">
        <v>46022</v>
      </c>
      <c r="H1184" s="28"/>
      <c r="I1184" s="15">
        <v>1309</v>
      </c>
      <c r="J1184" s="15">
        <v>1364</v>
      </c>
      <c r="K1184" s="22">
        <v>18488000</v>
      </c>
      <c r="L1184" s="22">
        <v>2311000</v>
      </c>
      <c r="M1184" s="13">
        <f t="shared" si="56"/>
        <v>0.60833335136304634</v>
      </c>
      <c r="N1184" s="6">
        <v>11246867</v>
      </c>
      <c r="O1184" s="6">
        <v>7241133</v>
      </c>
      <c r="P1184" s="6">
        <f t="shared" si="57"/>
        <v>18488000</v>
      </c>
      <c r="Q1184" s="7">
        <v>0</v>
      </c>
      <c r="R1184" s="22">
        <v>0</v>
      </c>
      <c r="S1184" s="7">
        <v>0</v>
      </c>
      <c r="T1184" s="9">
        <v>0</v>
      </c>
      <c r="U1184" s="24" t="s">
        <v>2533</v>
      </c>
      <c r="V1184" s="7"/>
      <c r="W1184" s="27">
        <v>308133</v>
      </c>
      <c r="X1184" s="7" t="s">
        <v>2411</v>
      </c>
    </row>
    <row r="1185" spans="1:24" x14ac:dyDescent="0.25">
      <c r="A1185" s="7">
        <v>20251261</v>
      </c>
      <c r="B1185" s="7" t="s">
        <v>1998</v>
      </c>
      <c r="C1185" s="7" t="s">
        <v>1999</v>
      </c>
      <c r="D1185" s="11">
        <v>5</v>
      </c>
      <c r="E1185" s="8">
        <v>45779</v>
      </c>
      <c r="F1185" s="8">
        <v>45941</v>
      </c>
      <c r="G1185" s="8">
        <v>45941</v>
      </c>
      <c r="H1185" s="28"/>
      <c r="I1185" s="15">
        <v>1385</v>
      </c>
      <c r="J1185" s="15">
        <v>1365</v>
      </c>
      <c r="K1185" s="22">
        <v>19945000</v>
      </c>
      <c r="L1185" s="22">
        <v>3989000</v>
      </c>
      <c r="M1185" s="13">
        <f t="shared" si="56"/>
        <v>0.72666668337929308</v>
      </c>
      <c r="N1185" s="6">
        <v>14493367</v>
      </c>
      <c r="O1185" s="6">
        <v>5451633</v>
      </c>
      <c r="P1185" s="6">
        <f t="shared" si="57"/>
        <v>19945000</v>
      </c>
      <c r="Q1185" s="7">
        <v>0</v>
      </c>
      <c r="R1185" s="22">
        <v>0</v>
      </c>
      <c r="S1185" s="7">
        <v>0</v>
      </c>
      <c r="T1185" s="9">
        <v>0</v>
      </c>
      <c r="U1185" s="24">
        <v>0</v>
      </c>
      <c r="V1185" s="7"/>
      <c r="W1185" s="26">
        <v>0</v>
      </c>
      <c r="X1185" s="7" t="s">
        <v>2407</v>
      </c>
    </row>
    <row r="1186" spans="1:24" x14ac:dyDescent="0.25">
      <c r="A1186" s="7">
        <v>20251262</v>
      </c>
      <c r="B1186" s="7" t="s">
        <v>2000</v>
      </c>
      <c r="C1186" s="7" t="s">
        <v>2001</v>
      </c>
      <c r="D1186" s="11">
        <v>8</v>
      </c>
      <c r="E1186" s="8">
        <v>45782</v>
      </c>
      <c r="F1186" s="8">
        <v>46022</v>
      </c>
      <c r="G1186" s="8">
        <v>46022</v>
      </c>
      <c r="H1186" s="28"/>
      <c r="I1186" s="15">
        <v>1384</v>
      </c>
      <c r="J1186" s="15">
        <v>1368</v>
      </c>
      <c r="K1186" s="22">
        <v>35616000</v>
      </c>
      <c r="L1186" s="22">
        <v>4452000</v>
      </c>
      <c r="M1186" s="13">
        <f t="shared" si="56"/>
        <v>0.60833333333333328</v>
      </c>
      <c r="N1186" s="6">
        <v>21666400</v>
      </c>
      <c r="O1186" s="6">
        <v>13949600</v>
      </c>
      <c r="P1186" s="6">
        <f t="shared" si="57"/>
        <v>35616000</v>
      </c>
      <c r="Q1186" s="7">
        <v>0</v>
      </c>
      <c r="R1186" s="22">
        <v>0</v>
      </c>
      <c r="S1186" s="7">
        <v>0</v>
      </c>
      <c r="T1186" s="9">
        <v>0</v>
      </c>
      <c r="U1186" s="24">
        <v>0</v>
      </c>
      <c r="V1186" s="7"/>
      <c r="W1186" s="26">
        <v>0</v>
      </c>
      <c r="X1186" s="7" t="s">
        <v>2407</v>
      </c>
    </row>
    <row r="1187" spans="1:24" x14ac:dyDescent="0.25">
      <c r="A1187" s="7">
        <v>20251263</v>
      </c>
      <c r="B1187" s="7" t="s">
        <v>2002</v>
      </c>
      <c r="C1187" s="7" t="s">
        <v>2003</v>
      </c>
      <c r="D1187" s="11">
        <v>8</v>
      </c>
      <c r="E1187" s="8">
        <v>45784</v>
      </c>
      <c r="F1187" s="8">
        <v>46022</v>
      </c>
      <c r="G1187" s="8">
        <v>46022</v>
      </c>
      <c r="H1187" s="28"/>
      <c r="I1187" s="15">
        <v>1379</v>
      </c>
      <c r="J1187" s="15">
        <v>1373</v>
      </c>
      <c r="K1187" s="22">
        <v>64432000</v>
      </c>
      <c r="L1187" s="22">
        <v>8054000</v>
      </c>
      <c r="M1187" s="13">
        <f t="shared" si="56"/>
        <v>0.6</v>
      </c>
      <c r="N1187" s="6">
        <v>38659200</v>
      </c>
      <c r="O1187" s="6">
        <v>25772800</v>
      </c>
      <c r="P1187" s="6">
        <f t="shared" si="57"/>
        <v>64432000</v>
      </c>
      <c r="Q1187" s="7">
        <v>0</v>
      </c>
      <c r="R1187" s="22">
        <v>0</v>
      </c>
      <c r="S1187" s="7">
        <v>0</v>
      </c>
      <c r="T1187" s="9">
        <v>0</v>
      </c>
      <c r="U1187" s="24">
        <v>0</v>
      </c>
      <c r="V1187" s="7"/>
      <c r="W1187" s="26">
        <v>0</v>
      </c>
      <c r="X1187" s="7" t="s">
        <v>2398</v>
      </c>
    </row>
    <row r="1188" spans="1:24" x14ac:dyDescent="0.25">
      <c r="A1188" s="7">
        <v>20251264</v>
      </c>
      <c r="B1188" s="7" t="s">
        <v>2137</v>
      </c>
      <c r="C1188" s="7" t="s">
        <v>2004</v>
      </c>
      <c r="D1188" s="11">
        <v>8</v>
      </c>
      <c r="E1188" s="8">
        <v>45782</v>
      </c>
      <c r="F1188" s="8">
        <v>46022</v>
      </c>
      <c r="G1188" s="8">
        <v>46022</v>
      </c>
      <c r="H1188" s="28"/>
      <c r="I1188" s="15">
        <v>1388</v>
      </c>
      <c r="J1188" s="15">
        <v>1369</v>
      </c>
      <c r="K1188" s="22">
        <v>64432000</v>
      </c>
      <c r="L1188" s="22">
        <v>8054000</v>
      </c>
      <c r="M1188" s="13">
        <f t="shared" si="56"/>
        <v>0.48333332815992053</v>
      </c>
      <c r="N1188" s="6">
        <v>31142133</v>
      </c>
      <c r="O1188" s="6">
        <v>33289867</v>
      </c>
      <c r="P1188" s="6">
        <f t="shared" si="57"/>
        <v>64432000</v>
      </c>
      <c r="Q1188" s="7">
        <v>0</v>
      </c>
      <c r="R1188" s="22">
        <v>0</v>
      </c>
      <c r="S1188" s="7">
        <v>0</v>
      </c>
      <c r="T1188" s="9">
        <v>0</v>
      </c>
      <c r="U1188" s="24" t="s">
        <v>2533</v>
      </c>
      <c r="V1188" s="7"/>
      <c r="W1188" s="27">
        <v>1073867</v>
      </c>
      <c r="X1188" s="7" t="s">
        <v>2421</v>
      </c>
    </row>
    <row r="1189" spans="1:24" x14ac:dyDescent="0.25">
      <c r="A1189" s="7">
        <v>20251265</v>
      </c>
      <c r="B1189" s="7" t="s">
        <v>2005</v>
      </c>
      <c r="C1189" s="7" t="s">
        <v>2006</v>
      </c>
      <c r="D1189" s="11">
        <v>7</v>
      </c>
      <c r="E1189" s="8">
        <v>45791</v>
      </c>
      <c r="F1189" s="8">
        <v>46046</v>
      </c>
      <c r="G1189" s="8">
        <v>46046</v>
      </c>
      <c r="H1189" s="28"/>
      <c r="I1189" s="15">
        <v>1386</v>
      </c>
      <c r="J1189" s="15">
        <v>1401</v>
      </c>
      <c r="K1189" s="22">
        <v>53718000</v>
      </c>
      <c r="L1189" s="22">
        <v>7674000</v>
      </c>
      <c r="M1189" s="13">
        <f t="shared" si="56"/>
        <v>0.65238095238095239</v>
      </c>
      <c r="N1189" s="6">
        <v>35044600</v>
      </c>
      <c r="O1189" s="6">
        <v>18673400</v>
      </c>
      <c r="P1189" s="6">
        <f t="shared" si="57"/>
        <v>53718000</v>
      </c>
      <c r="Q1189" s="7">
        <v>0</v>
      </c>
      <c r="R1189" s="22">
        <v>0</v>
      </c>
      <c r="S1189" s="7">
        <v>0</v>
      </c>
      <c r="T1189" s="9">
        <v>0</v>
      </c>
      <c r="U1189" s="24">
        <v>0</v>
      </c>
      <c r="V1189" s="7"/>
      <c r="W1189" s="26">
        <v>0</v>
      </c>
      <c r="X1189" s="7" t="s">
        <v>2421</v>
      </c>
    </row>
    <row r="1190" spans="1:24" x14ac:dyDescent="0.25">
      <c r="A1190" s="7">
        <v>20251266</v>
      </c>
      <c r="B1190" s="7" t="s">
        <v>2007</v>
      </c>
      <c r="C1190" s="7" t="s">
        <v>2008</v>
      </c>
      <c r="D1190" s="11">
        <v>7</v>
      </c>
      <c r="E1190" s="8">
        <v>45789</v>
      </c>
      <c r="F1190" s="8">
        <v>46002</v>
      </c>
      <c r="G1190" s="8">
        <v>46002</v>
      </c>
      <c r="H1190" s="28"/>
      <c r="I1190" s="15">
        <v>1389</v>
      </c>
      <c r="J1190" s="15">
        <v>1394</v>
      </c>
      <c r="K1190" s="22">
        <v>51058000</v>
      </c>
      <c r="L1190" s="22">
        <v>7294000</v>
      </c>
      <c r="M1190" s="13">
        <f t="shared" si="56"/>
        <v>0.51904761251909592</v>
      </c>
      <c r="N1190" s="6">
        <v>26501533</v>
      </c>
      <c r="O1190" s="6">
        <v>24556467</v>
      </c>
      <c r="P1190" s="6">
        <f t="shared" si="57"/>
        <v>51058000</v>
      </c>
      <c r="Q1190" s="7">
        <v>0</v>
      </c>
      <c r="R1190" s="22">
        <v>0</v>
      </c>
      <c r="S1190" s="7">
        <v>0</v>
      </c>
      <c r="T1190" s="9">
        <v>0</v>
      </c>
      <c r="U1190" s="24">
        <v>0</v>
      </c>
      <c r="V1190" s="7"/>
      <c r="W1190" s="26">
        <v>0</v>
      </c>
      <c r="X1190" s="7" t="s">
        <v>2413</v>
      </c>
    </row>
    <row r="1191" spans="1:24" x14ac:dyDescent="0.25">
      <c r="A1191" s="7">
        <v>20251267</v>
      </c>
      <c r="B1191" s="7" t="s">
        <v>2009</v>
      </c>
      <c r="C1191" s="7" t="s">
        <v>2010</v>
      </c>
      <c r="D1191" s="11">
        <v>8</v>
      </c>
      <c r="E1191" s="8">
        <v>45789</v>
      </c>
      <c r="F1191" s="8">
        <v>46033</v>
      </c>
      <c r="G1191" s="8">
        <v>46033</v>
      </c>
      <c r="H1191" s="28"/>
      <c r="I1191" s="15">
        <v>1249</v>
      </c>
      <c r="J1191" s="15">
        <v>1390</v>
      </c>
      <c r="K1191" s="22">
        <v>25248000</v>
      </c>
      <c r="L1191" s="22">
        <v>3156000</v>
      </c>
      <c r="M1191" s="13">
        <f t="shared" si="56"/>
        <v>0.57916666666666672</v>
      </c>
      <c r="N1191" s="6">
        <v>14622800</v>
      </c>
      <c r="O1191" s="6">
        <v>10625200</v>
      </c>
      <c r="P1191" s="6">
        <f t="shared" si="57"/>
        <v>25248000</v>
      </c>
      <c r="Q1191" s="7">
        <v>0</v>
      </c>
      <c r="R1191" s="22">
        <v>0</v>
      </c>
      <c r="S1191" s="7">
        <v>0</v>
      </c>
      <c r="T1191" s="9">
        <v>0</v>
      </c>
      <c r="U1191" s="24" t="s">
        <v>2498</v>
      </c>
      <c r="V1191" s="7"/>
      <c r="W1191" s="27">
        <v>1157200</v>
      </c>
      <c r="X1191" s="7" t="s">
        <v>2413</v>
      </c>
    </row>
    <row r="1192" spans="1:24" x14ac:dyDescent="0.25">
      <c r="A1192" s="7">
        <v>20251268</v>
      </c>
      <c r="B1192" s="7" t="s">
        <v>2011</v>
      </c>
      <c r="C1192" s="7" t="s">
        <v>2012</v>
      </c>
      <c r="D1192" s="11">
        <v>7.5</v>
      </c>
      <c r="E1192" s="8">
        <v>45799</v>
      </c>
      <c r="F1192" s="8">
        <v>46022</v>
      </c>
      <c r="G1192" s="8">
        <v>46022</v>
      </c>
      <c r="H1192" s="28"/>
      <c r="I1192" s="15">
        <v>1381</v>
      </c>
      <c r="J1192" s="15">
        <v>1427</v>
      </c>
      <c r="K1192" s="22">
        <v>43327500</v>
      </c>
      <c r="L1192" s="22">
        <v>5777000</v>
      </c>
      <c r="M1192" s="13">
        <f t="shared" si="56"/>
        <v>0.57333333333333336</v>
      </c>
      <c r="N1192" s="6">
        <v>24841100</v>
      </c>
      <c r="O1192" s="6">
        <v>18486400</v>
      </c>
      <c r="P1192" s="6">
        <f t="shared" si="57"/>
        <v>43327500</v>
      </c>
      <c r="Q1192" s="7">
        <v>0</v>
      </c>
      <c r="R1192" s="22">
        <v>0</v>
      </c>
      <c r="S1192" s="7">
        <v>0</v>
      </c>
      <c r="T1192" s="9">
        <v>0</v>
      </c>
      <c r="U1192" s="24" t="s">
        <v>2499</v>
      </c>
      <c r="V1192" s="7"/>
      <c r="W1192" s="26">
        <v>0</v>
      </c>
      <c r="X1192" s="7" t="s">
        <v>2400</v>
      </c>
    </row>
    <row r="1193" spans="1:24" x14ac:dyDescent="0.25">
      <c r="A1193" s="7">
        <v>20251269</v>
      </c>
      <c r="B1193" s="7" t="s">
        <v>2013</v>
      </c>
      <c r="C1193" s="7" t="s">
        <v>2014</v>
      </c>
      <c r="D1193" s="11">
        <v>7</v>
      </c>
      <c r="E1193" s="8">
        <v>45786</v>
      </c>
      <c r="F1193" s="8">
        <v>45999</v>
      </c>
      <c r="G1193" s="8">
        <v>45999</v>
      </c>
      <c r="H1193" s="28"/>
      <c r="I1193" s="15">
        <v>1395</v>
      </c>
      <c r="J1193" s="15">
        <v>1387</v>
      </c>
      <c r="K1193" s="22">
        <v>22092000</v>
      </c>
      <c r="L1193" s="22">
        <v>3156000</v>
      </c>
      <c r="M1193" s="13">
        <f t="shared" si="56"/>
        <v>0.67619047619047623</v>
      </c>
      <c r="N1193" s="6">
        <v>14938400</v>
      </c>
      <c r="O1193" s="6">
        <v>7153600</v>
      </c>
      <c r="P1193" s="6">
        <f t="shared" si="57"/>
        <v>22092000</v>
      </c>
      <c r="Q1193" s="7">
        <v>0</v>
      </c>
      <c r="R1193" s="22">
        <v>0</v>
      </c>
      <c r="S1193" s="7">
        <v>0</v>
      </c>
      <c r="T1193" s="9">
        <v>0</v>
      </c>
      <c r="U1193" s="24">
        <v>0</v>
      </c>
      <c r="V1193" s="7"/>
      <c r="W1193" s="26">
        <v>0</v>
      </c>
      <c r="X1193" s="7" t="s">
        <v>2392</v>
      </c>
    </row>
    <row r="1194" spans="1:24" x14ac:dyDescent="0.25">
      <c r="A1194" s="7">
        <v>20251270</v>
      </c>
      <c r="B1194" s="7" t="s">
        <v>2341</v>
      </c>
      <c r="C1194" s="7" t="s">
        <v>2374</v>
      </c>
      <c r="D1194" s="11">
        <v>4</v>
      </c>
      <c r="E1194" s="8">
        <v>45791</v>
      </c>
      <c r="F1194" s="8">
        <v>45974</v>
      </c>
      <c r="G1194" s="8">
        <v>45974</v>
      </c>
      <c r="H1194" s="28"/>
      <c r="I1194" s="15">
        <v>1382</v>
      </c>
      <c r="J1194" s="15">
        <v>1399</v>
      </c>
      <c r="K1194" s="22">
        <v>23108000</v>
      </c>
      <c r="L1194" s="22">
        <v>5777000</v>
      </c>
      <c r="M1194" s="13">
        <f t="shared" si="56"/>
        <v>1</v>
      </c>
      <c r="N1194" s="6">
        <v>23108000</v>
      </c>
      <c r="O1194" s="6">
        <v>0</v>
      </c>
      <c r="P1194" s="6">
        <f t="shared" si="57"/>
        <v>23108000</v>
      </c>
      <c r="Q1194" s="7">
        <v>1</v>
      </c>
      <c r="R1194" s="22">
        <v>0</v>
      </c>
      <c r="S1194" s="7">
        <v>0</v>
      </c>
      <c r="T1194" s="9">
        <v>0</v>
      </c>
      <c r="U1194" s="24">
        <v>0</v>
      </c>
      <c r="V1194" s="7"/>
      <c r="W1194" s="26">
        <v>0</v>
      </c>
      <c r="X1194" s="7" t="s">
        <v>2400</v>
      </c>
    </row>
    <row r="1195" spans="1:24" x14ac:dyDescent="0.25">
      <c r="A1195" s="7">
        <v>20251271</v>
      </c>
      <c r="B1195" s="7" t="s">
        <v>2015</v>
      </c>
      <c r="C1195" s="7" t="s">
        <v>2016</v>
      </c>
      <c r="D1195" s="11">
        <v>7</v>
      </c>
      <c r="E1195" s="8">
        <v>45789</v>
      </c>
      <c r="F1195" s="8">
        <v>46002</v>
      </c>
      <c r="G1195" s="8">
        <v>46002</v>
      </c>
      <c r="H1195" s="28"/>
      <c r="I1195" s="15">
        <v>1398</v>
      </c>
      <c r="J1195" s="15">
        <v>1383</v>
      </c>
      <c r="K1195" s="22">
        <v>22092000</v>
      </c>
      <c r="L1195" s="22">
        <v>3156000</v>
      </c>
      <c r="M1195" s="13">
        <f t="shared" si="56"/>
        <v>0.66190476190476188</v>
      </c>
      <c r="N1195" s="6">
        <v>14622800</v>
      </c>
      <c r="O1195" s="6">
        <v>7469200</v>
      </c>
      <c r="P1195" s="6">
        <f t="shared" si="57"/>
        <v>22092000</v>
      </c>
      <c r="Q1195" s="7">
        <v>0</v>
      </c>
      <c r="R1195" s="22">
        <v>0</v>
      </c>
      <c r="S1195" s="7">
        <v>0</v>
      </c>
      <c r="T1195" s="9">
        <v>0</v>
      </c>
      <c r="U1195" s="24">
        <v>0</v>
      </c>
      <c r="V1195" s="7"/>
      <c r="W1195" s="26">
        <v>0</v>
      </c>
      <c r="X1195" s="7" t="s">
        <v>2407</v>
      </c>
    </row>
    <row r="1196" spans="1:24" x14ac:dyDescent="0.25">
      <c r="A1196" s="7">
        <v>20251272</v>
      </c>
      <c r="B1196" s="7" t="s">
        <v>2217</v>
      </c>
      <c r="C1196" s="7" t="s">
        <v>2017</v>
      </c>
      <c r="D1196" s="11">
        <v>8</v>
      </c>
      <c r="E1196" s="8">
        <v>45786</v>
      </c>
      <c r="F1196" s="8">
        <v>46022</v>
      </c>
      <c r="G1196" s="8">
        <v>46022</v>
      </c>
      <c r="H1196" s="28"/>
      <c r="I1196" s="15">
        <v>1049</v>
      </c>
      <c r="J1196" s="15">
        <v>1389</v>
      </c>
      <c r="K1196" s="22">
        <v>69088000</v>
      </c>
      <c r="L1196" s="22">
        <v>8636000</v>
      </c>
      <c r="M1196" s="13">
        <f t="shared" si="56"/>
        <v>0.46666667149143121</v>
      </c>
      <c r="N1196" s="6">
        <v>32241067</v>
      </c>
      <c r="O1196" s="6">
        <v>36846933</v>
      </c>
      <c r="P1196" s="6">
        <f t="shared" si="57"/>
        <v>69088000</v>
      </c>
      <c r="Q1196" s="7">
        <v>0</v>
      </c>
      <c r="R1196" s="22">
        <v>0</v>
      </c>
      <c r="S1196" s="7">
        <v>0</v>
      </c>
      <c r="T1196" s="9">
        <v>0</v>
      </c>
      <c r="U1196" s="24" t="s">
        <v>2533</v>
      </c>
      <c r="V1196" s="7"/>
      <c r="W1196" s="27">
        <v>2302933</v>
      </c>
      <c r="X1196" s="7" t="s">
        <v>2411</v>
      </c>
    </row>
    <row r="1197" spans="1:24" x14ac:dyDescent="0.25">
      <c r="A1197" s="7">
        <v>20251273</v>
      </c>
      <c r="B1197" s="7" t="s">
        <v>2018</v>
      </c>
      <c r="C1197" s="7" t="s">
        <v>2019</v>
      </c>
      <c r="D1197" s="11">
        <v>7.5</v>
      </c>
      <c r="E1197" s="8">
        <v>45790</v>
      </c>
      <c r="F1197" s="8">
        <v>46018</v>
      </c>
      <c r="G1197" s="8">
        <v>46018</v>
      </c>
      <c r="H1197" s="28"/>
      <c r="I1197" s="15">
        <v>1393</v>
      </c>
      <c r="J1197" s="15">
        <v>1392</v>
      </c>
      <c r="K1197" s="22">
        <v>38842500</v>
      </c>
      <c r="L1197" s="22">
        <v>5179000</v>
      </c>
      <c r="M1197" s="13">
        <f t="shared" si="56"/>
        <v>0.61333333333333329</v>
      </c>
      <c r="N1197" s="6">
        <v>23823400</v>
      </c>
      <c r="O1197" s="6">
        <v>15019100</v>
      </c>
      <c r="P1197" s="6">
        <f t="shared" si="57"/>
        <v>38842500</v>
      </c>
      <c r="Q1197" s="7">
        <v>0</v>
      </c>
      <c r="R1197" s="22">
        <v>0</v>
      </c>
      <c r="S1197" s="7">
        <v>0</v>
      </c>
      <c r="T1197" s="9">
        <v>0</v>
      </c>
      <c r="U1197" s="24">
        <v>0</v>
      </c>
      <c r="V1197" s="7"/>
      <c r="W1197" s="26">
        <v>0</v>
      </c>
      <c r="X1197" s="7" t="s">
        <v>2421</v>
      </c>
    </row>
    <row r="1198" spans="1:24" x14ac:dyDescent="0.25">
      <c r="A1198" s="7">
        <v>20251274</v>
      </c>
      <c r="B1198" s="7" t="s">
        <v>2020</v>
      </c>
      <c r="C1198" s="7" t="s">
        <v>2021</v>
      </c>
      <c r="D1198" s="11">
        <v>7.5</v>
      </c>
      <c r="E1198" s="8">
        <v>45791</v>
      </c>
      <c r="F1198" s="8">
        <v>46019</v>
      </c>
      <c r="G1198" s="8">
        <v>46019</v>
      </c>
      <c r="H1198" s="28"/>
      <c r="I1198" s="15">
        <v>1401</v>
      </c>
      <c r="J1198" s="15">
        <v>1393</v>
      </c>
      <c r="K1198" s="22">
        <v>37620000</v>
      </c>
      <c r="L1198" s="22">
        <v>5016000</v>
      </c>
      <c r="M1198" s="13">
        <f t="shared" si="56"/>
        <v>0.60888888888888892</v>
      </c>
      <c r="N1198" s="6">
        <v>22906400</v>
      </c>
      <c r="O1198" s="6">
        <v>14713600</v>
      </c>
      <c r="P1198" s="6">
        <f t="shared" si="57"/>
        <v>37620000</v>
      </c>
      <c r="Q1198" s="7">
        <v>0</v>
      </c>
      <c r="R1198" s="22">
        <v>0</v>
      </c>
      <c r="S1198" s="7">
        <v>0</v>
      </c>
      <c r="T1198" s="9">
        <v>0</v>
      </c>
      <c r="U1198" s="24">
        <v>0</v>
      </c>
      <c r="V1198" s="7"/>
      <c r="W1198" s="26">
        <v>0</v>
      </c>
      <c r="X1198" s="7" t="s">
        <v>2421</v>
      </c>
    </row>
    <row r="1199" spans="1:24" x14ac:dyDescent="0.25">
      <c r="A1199" s="7">
        <v>20251275</v>
      </c>
      <c r="B1199" s="7" t="s">
        <v>2022</v>
      </c>
      <c r="C1199" s="7" t="s">
        <v>2023</v>
      </c>
      <c r="D1199" s="11">
        <v>7</v>
      </c>
      <c r="E1199" s="8">
        <v>45789</v>
      </c>
      <c r="F1199" s="8">
        <v>46002</v>
      </c>
      <c r="G1199" s="8">
        <v>46002</v>
      </c>
      <c r="H1199" s="28"/>
      <c r="I1199" s="15">
        <v>1390</v>
      </c>
      <c r="J1199" s="15">
        <v>1391</v>
      </c>
      <c r="K1199" s="22">
        <v>51058000</v>
      </c>
      <c r="L1199" s="22">
        <v>7294000</v>
      </c>
      <c r="M1199" s="13">
        <f t="shared" si="56"/>
        <v>0.66190475537623883</v>
      </c>
      <c r="N1199" s="6">
        <v>33795533</v>
      </c>
      <c r="O1199" s="6">
        <v>17262467</v>
      </c>
      <c r="P1199" s="6">
        <f t="shared" si="57"/>
        <v>51058000</v>
      </c>
      <c r="Q1199" s="7">
        <v>0</v>
      </c>
      <c r="R1199" s="22">
        <v>0</v>
      </c>
      <c r="S1199" s="7">
        <v>0</v>
      </c>
      <c r="T1199" s="9">
        <v>0</v>
      </c>
      <c r="U1199" s="24">
        <v>0</v>
      </c>
      <c r="V1199" s="7"/>
      <c r="W1199" s="26">
        <v>0</v>
      </c>
      <c r="X1199" s="7" t="s">
        <v>2413</v>
      </c>
    </row>
    <row r="1200" spans="1:24" x14ac:dyDescent="0.25">
      <c r="A1200" s="7">
        <v>20251276</v>
      </c>
      <c r="B1200" s="7" t="s">
        <v>2138</v>
      </c>
      <c r="C1200" s="7" t="s">
        <v>2024</v>
      </c>
      <c r="D1200" s="11">
        <v>7.5</v>
      </c>
      <c r="E1200" s="8">
        <v>45791</v>
      </c>
      <c r="F1200" s="8">
        <v>46035</v>
      </c>
      <c r="G1200" s="8">
        <v>46035</v>
      </c>
      <c r="H1200" s="28"/>
      <c r="I1200" s="15">
        <v>1396</v>
      </c>
      <c r="J1200" s="15">
        <v>1397</v>
      </c>
      <c r="K1200" s="22">
        <v>17332500</v>
      </c>
      <c r="L1200" s="22">
        <v>2311000</v>
      </c>
      <c r="M1200" s="13">
        <f t="shared" si="56"/>
        <v>0.54222224145391607</v>
      </c>
      <c r="N1200" s="6">
        <v>9398067</v>
      </c>
      <c r="O1200" s="6">
        <v>7934433</v>
      </c>
      <c r="P1200" s="6">
        <f t="shared" ref="P1200:P1262" si="58">+K1200+R1200</f>
        <v>17332500</v>
      </c>
      <c r="Q1200" s="7">
        <v>0</v>
      </c>
      <c r="R1200" s="22">
        <v>0</v>
      </c>
      <c r="S1200" s="7">
        <v>0</v>
      </c>
      <c r="T1200" s="9">
        <v>0</v>
      </c>
      <c r="U1200" s="24">
        <v>0</v>
      </c>
      <c r="V1200" s="7"/>
      <c r="W1200" s="27">
        <v>1001433</v>
      </c>
      <c r="X1200" s="7" t="s">
        <v>2421</v>
      </c>
    </row>
    <row r="1201" spans="1:24" x14ac:dyDescent="0.25">
      <c r="A1201" s="7">
        <v>20251277</v>
      </c>
      <c r="B1201" s="7" t="s">
        <v>2025</v>
      </c>
      <c r="C1201" s="7" t="s">
        <v>2026</v>
      </c>
      <c r="D1201" s="11">
        <v>7.5</v>
      </c>
      <c r="E1201" s="8">
        <v>45790</v>
      </c>
      <c r="F1201" s="8">
        <v>46018</v>
      </c>
      <c r="G1201" s="8">
        <v>46018</v>
      </c>
      <c r="H1201" s="28"/>
      <c r="I1201" s="15">
        <v>1392</v>
      </c>
      <c r="J1201" s="15">
        <v>1396</v>
      </c>
      <c r="K1201" s="22">
        <v>37620000</v>
      </c>
      <c r="L1201" s="22">
        <v>5016000</v>
      </c>
      <c r="M1201" s="13">
        <f t="shared" ref="M1201:M1263" si="59">+N1201*100%/K1201</f>
        <v>0.61333333333333329</v>
      </c>
      <c r="N1201" s="6">
        <v>23073600</v>
      </c>
      <c r="O1201" s="6">
        <v>14546400</v>
      </c>
      <c r="P1201" s="6">
        <f t="shared" si="58"/>
        <v>37620000</v>
      </c>
      <c r="Q1201" s="7">
        <v>0</v>
      </c>
      <c r="R1201" s="22">
        <v>0</v>
      </c>
      <c r="S1201" s="7">
        <v>0</v>
      </c>
      <c r="T1201" s="9">
        <v>0</v>
      </c>
      <c r="U1201" s="24">
        <v>0</v>
      </c>
      <c r="V1201" s="7"/>
      <c r="W1201" s="26">
        <v>0</v>
      </c>
      <c r="X1201" s="7" t="s">
        <v>2421</v>
      </c>
    </row>
    <row r="1202" spans="1:24" x14ac:dyDescent="0.25">
      <c r="A1202" s="7">
        <v>20251279</v>
      </c>
      <c r="B1202" s="7" t="s">
        <v>2027</v>
      </c>
      <c r="C1202" s="7" t="s">
        <v>2028</v>
      </c>
      <c r="D1202" s="11">
        <v>7</v>
      </c>
      <c r="E1202" s="8">
        <v>45793</v>
      </c>
      <c r="F1202" s="8">
        <v>46006</v>
      </c>
      <c r="G1202" s="8">
        <v>46006</v>
      </c>
      <c r="H1202" s="28"/>
      <c r="I1202" s="15">
        <v>1400</v>
      </c>
      <c r="J1202" s="15">
        <v>1404</v>
      </c>
      <c r="K1202" s="22">
        <v>45752000</v>
      </c>
      <c r="L1202" s="22">
        <v>6536000</v>
      </c>
      <c r="M1202" s="13">
        <f t="shared" si="59"/>
        <v>0.6428571428571429</v>
      </c>
      <c r="N1202" s="6">
        <v>29412000</v>
      </c>
      <c r="O1202" s="6">
        <v>16340000</v>
      </c>
      <c r="P1202" s="6">
        <f t="shared" si="58"/>
        <v>45752000</v>
      </c>
      <c r="Q1202" s="7">
        <v>0</v>
      </c>
      <c r="R1202" s="22">
        <v>0</v>
      </c>
      <c r="S1202" s="7">
        <v>0</v>
      </c>
      <c r="T1202" s="9">
        <v>0</v>
      </c>
      <c r="U1202" s="24">
        <v>0</v>
      </c>
      <c r="V1202" s="7"/>
      <c r="W1202" s="26">
        <v>0</v>
      </c>
      <c r="X1202" s="7" t="s">
        <v>2400</v>
      </c>
    </row>
    <row r="1203" spans="1:24" x14ac:dyDescent="0.25">
      <c r="A1203" s="7">
        <v>20251282</v>
      </c>
      <c r="B1203" s="7" t="s">
        <v>2029</v>
      </c>
      <c r="C1203" s="7" t="s">
        <v>2030</v>
      </c>
      <c r="D1203" s="11">
        <v>7</v>
      </c>
      <c r="E1203" s="8">
        <v>45793</v>
      </c>
      <c r="F1203" s="8">
        <v>46006</v>
      </c>
      <c r="G1203" s="8">
        <v>46006</v>
      </c>
      <c r="H1203" s="28"/>
      <c r="I1203" s="15">
        <v>753</v>
      </c>
      <c r="J1203" s="15">
        <v>1407</v>
      </c>
      <c r="K1203" s="22">
        <v>20517000</v>
      </c>
      <c r="L1203" s="22">
        <v>2931000</v>
      </c>
      <c r="M1203" s="13">
        <f t="shared" si="59"/>
        <v>0.6428571428571429</v>
      </c>
      <c r="N1203" s="6">
        <v>13189500</v>
      </c>
      <c r="O1203" s="6">
        <v>7327500</v>
      </c>
      <c r="P1203" s="6">
        <f t="shared" si="58"/>
        <v>20517000</v>
      </c>
      <c r="Q1203" s="7">
        <v>0</v>
      </c>
      <c r="R1203" s="22">
        <v>0</v>
      </c>
      <c r="S1203" s="7">
        <v>0</v>
      </c>
      <c r="T1203" s="9">
        <v>0</v>
      </c>
      <c r="U1203" s="24">
        <v>0</v>
      </c>
      <c r="V1203" s="7"/>
      <c r="W1203" s="26">
        <v>0</v>
      </c>
      <c r="X1203" s="7" t="s">
        <v>2421</v>
      </c>
    </row>
    <row r="1204" spans="1:24" x14ac:dyDescent="0.25">
      <c r="A1204" s="7">
        <v>20251284</v>
      </c>
      <c r="B1204" s="7" t="s">
        <v>2031</v>
      </c>
      <c r="C1204" s="7" t="s">
        <v>2032</v>
      </c>
      <c r="D1204" s="11">
        <v>7.5</v>
      </c>
      <c r="E1204" s="8">
        <v>45792</v>
      </c>
      <c r="F1204" s="8">
        <v>46020</v>
      </c>
      <c r="G1204" s="8">
        <v>46020</v>
      </c>
      <c r="H1204" s="28"/>
      <c r="I1204" s="15">
        <v>1406</v>
      </c>
      <c r="J1204" s="15">
        <v>1408</v>
      </c>
      <c r="K1204" s="22">
        <v>29917500</v>
      </c>
      <c r="L1204" s="22">
        <v>3989000</v>
      </c>
      <c r="M1204" s="13">
        <f t="shared" si="59"/>
        <v>0.60444445558619542</v>
      </c>
      <c r="N1204" s="6">
        <v>18083467</v>
      </c>
      <c r="O1204" s="6">
        <v>11834033</v>
      </c>
      <c r="P1204" s="6">
        <f t="shared" si="58"/>
        <v>29917500</v>
      </c>
      <c r="Q1204" s="7">
        <v>0</v>
      </c>
      <c r="R1204" s="22">
        <v>0</v>
      </c>
      <c r="S1204" s="7">
        <v>0</v>
      </c>
      <c r="T1204" s="9">
        <v>0</v>
      </c>
      <c r="U1204" s="24">
        <v>0</v>
      </c>
      <c r="V1204" s="7"/>
      <c r="W1204" s="26">
        <v>0</v>
      </c>
      <c r="X1204" s="7" t="s">
        <v>2394</v>
      </c>
    </row>
    <row r="1205" spans="1:24" x14ac:dyDescent="0.25">
      <c r="A1205" s="7">
        <v>20251285</v>
      </c>
      <c r="B1205" s="7" t="s">
        <v>2033</v>
      </c>
      <c r="C1205" s="7" t="s">
        <v>870</v>
      </c>
      <c r="D1205" s="11">
        <v>7.5333333333333332</v>
      </c>
      <c r="E1205" s="8">
        <v>45792</v>
      </c>
      <c r="F1205" s="8">
        <v>46021</v>
      </c>
      <c r="G1205" s="8">
        <v>46021</v>
      </c>
      <c r="H1205" s="28"/>
      <c r="I1205" s="15">
        <v>1413</v>
      </c>
      <c r="J1205" s="15">
        <v>1405</v>
      </c>
      <c r="K1205" s="22">
        <v>65057867</v>
      </c>
      <c r="L1205" s="22">
        <v>8636000</v>
      </c>
      <c r="M1205" s="13">
        <f t="shared" si="59"/>
        <v>0.60176991354481391</v>
      </c>
      <c r="N1205" s="6">
        <v>39149867</v>
      </c>
      <c r="O1205" s="6">
        <v>25908000</v>
      </c>
      <c r="P1205" s="6">
        <f t="shared" si="58"/>
        <v>65057867</v>
      </c>
      <c r="Q1205" s="7">
        <v>0</v>
      </c>
      <c r="R1205" s="22">
        <v>0</v>
      </c>
      <c r="S1205" s="7">
        <v>0</v>
      </c>
      <c r="T1205" s="9">
        <v>0</v>
      </c>
      <c r="U1205" s="24">
        <v>0</v>
      </c>
      <c r="V1205" s="7"/>
      <c r="W1205" s="26">
        <v>0</v>
      </c>
      <c r="X1205" s="7" t="s">
        <v>2411</v>
      </c>
    </row>
    <row r="1206" spans="1:24" x14ac:dyDescent="0.25">
      <c r="A1206" s="7">
        <v>20251286</v>
      </c>
      <c r="B1206" s="7" t="s">
        <v>2034</v>
      </c>
      <c r="C1206" s="7" t="s">
        <v>643</v>
      </c>
      <c r="D1206" s="11">
        <v>7.5333333333333332</v>
      </c>
      <c r="E1206" s="8">
        <v>45793</v>
      </c>
      <c r="F1206" s="8">
        <v>46022</v>
      </c>
      <c r="G1206" s="8">
        <v>46022</v>
      </c>
      <c r="H1206" s="28"/>
      <c r="I1206" s="15">
        <v>1414</v>
      </c>
      <c r="J1206" s="15">
        <v>1406</v>
      </c>
      <c r="K1206" s="22">
        <v>37794733</v>
      </c>
      <c r="L1206" s="22">
        <v>5017000</v>
      </c>
      <c r="M1206" s="13">
        <f t="shared" si="59"/>
        <v>0.59734513801169065</v>
      </c>
      <c r="N1206" s="6">
        <v>22576500</v>
      </c>
      <c r="O1206" s="6">
        <v>15218233</v>
      </c>
      <c r="P1206" s="6">
        <f t="shared" si="58"/>
        <v>37794733</v>
      </c>
      <c r="Q1206" s="7">
        <v>0</v>
      </c>
      <c r="R1206" s="22">
        <v>0</v>
      </c>
      <c r="S1206" s="7">
        <v>0</v>
      </c>
      <c r="T1206" s="9">
        <v>0</v>
      </c>
      <c r="U1206" s="24" t="s">
        <v>2533</v>
      </c>
      <c r="V1206" s="7"/>
      <c r="W1206" s="27">
        <v>167233</v>
      </c>
      <c r="X1206" s="7" t="s">
        <v>2411</v>
      </c>
    </row>
    <row r="1207" spans="1:24" x14ac:dyDescent="0.25">
      <c r="A1207" s="7">
        <v>20251287</v>
      </c>
      <c r="B1207" s="7" t="s">
        <v>2035</v>
      </c>
      <c r="C1207" s="25" t="s">
        <v>2036</v>
      </c>
      <c r="D1207" s="11">
        <v>7</v>
      </c>
      <c r="E1207" s="8">
        <v>45799</v>
      </c>
      <c r="F1207" s="8">
        <v>46012</v>
      </c>
      <c r="G1207" s="8">
        <v>46012</v>
      </c>
      <c r="H1207" s="28"/>
      <c r="I1207" s="15">
        <v>1377</v>
      </c>
      <c r="J1207" s="15">
        <v>1426</v>
      </c>
      <c r="K1207" s="22">
        <v>20517000</v>
      </c>
      <c r="L1207" s="22">
        <v>2931000</v>
      </c>
      <c r="M1207" s="13">
        <f t="shared" si="59"/>
        <v>0.61428571428571432</v>
      </c>
      <c r="N1207" s="6">
        <v>12603300</v>
      </c>
      <c r="O1207" s="6">
        <v>7913700</v>
      </c>
      <c r="P1207" s="6">
        <f t="shared" si="58"/>
        <v>20517000</v>
      </c>
      <c r="Q1207" s="7">
        <v>0</v>
      </c>
      <c r="R1207" s="22">
        <v>0</v>
      </c>
      <c r="S1207" s="7">
        <v>0</v>
      </c>
      <c r="T1207" s="9">
        <v>0</v>
      </c>
      <c r="U1207" s="24">
        <v>0</v>
      </c>
      <c r="V1207" s="7"/>
      <c r="W1207" s="26">
        <v>0</v>
      </c>
      <c r="X1207" s="7" t="s">
        <v>2400</v>
      </c>
    </row>
    <row r="1208" spans="1:24" x14ac:dyDescent="0.25">
      <c r="A1208" s="7">
        <v>20251288</v>
      </c>
      <c r="B1208" s="7" t="s">
        <v>2037</v>
      </c>
      <c r="C1208" s="7" t="s">
        <v>2038</v>
      </c>
      <c r="D1208" s="11">
        <v>7</v>
      </c>
      <c r="E1208" s="8">
        <v>45797</v>
      </c>
      <c r="F1208" s="8">
        <v>46010</v>
      </c>
      <c r="G1208" s="8">
        <v>46010</v>
      </c>
      <c r="H1208" s="28"/>
      <c r="I1208" s="15">
        <v>1412</v>
      </c>
      <c r="J1208" s="15">
        <v>1425</v>
      </c>
      <c r="K1208" s="22">
        <v>31164000</v>
      </c>
      <c r="L1208" s="22">
        <v>4452000</v>
      </c>
      <c r="M1208" s="13">
        <f t="shared" si="59"/>
        <v>0.62380952380952381</v>
      </c>
      <c r="N1208" s="6">
        <v>19440400</v>
      </c>
      <c r="O1208" s="6">
        <v>11723600</v>
      </c>
      <c r="P1208" s="6">
        <f t="shared" si="58"/>
        <v>31164000</v>
      </c>
      <c r="Q1208" s="7">
        <v>0</v>
      </c>
      <c r="R1208" s="22">
        <v>0</v>
      </c>
      <c r="S1208" s="7">
        <v>0</v>
      </c>
      <c r="T1208" s="9">
        <v>0</v>
      </c>
      <c r="U1208" s="24">
        <v>0</v>
      </c>
      <c r="V1208" s="7"/>
      <c r="W1208" s="26">
        <v>0</v>
      </c>
      <c r="X1208" s="7" t="s">
        <v>2413</v>
      </c>
    </row>
    <row r="1209" spans="1:24" x14ac:dyDescent="0.25">
      <c r="A1209" s="7">
        <v>20251289</v>
      </c>
      <c r="B1209" s="7" t="s">
        <v>2039</v>
      </c>
      <c r="C1209" s="7" t="s">
        <v>2040</v>
      </c>
      <c r="D1209" s="11">
        <v>5</v>
      </c>
      <c r="E1209" s="8">
        <v>45806</v>
      </c>
      <c r="F1209" s="8">
        <v>45958</v>
      </c>
      <c r="G1209" s="8">
        <v>45958</v>
      </c>
      <c r="H1209" s="28"/>
      <c r="I1209" s="15">
        <v>1404</v>
      </c>
      <c r="J1209" s="15">
        <v>1436</v>
      </c>
      <c r="K1209" s="22">
        <v>19945000</v>
      </c>
      <c r="L1209" s="22">
        <v>3989000</v>
      </c>
      <c r="M1209" s="13">
        <f t="shared" si="59"/>
        <v>0.81333331662070696</v>
      </c>
      <c r="N1209" s="6">
        <v>16221933</v>
      </c>
      <c r="O1209" s="6">
        <v>7712067</v>
      </c>
      <c r="P1209" s="6">
        <f t="shared" si="58"/>
        <v>23934000</v>
      </c>
      <c r="Q1209" s="7">
        <v>0</v>
      </c>
      <c r="R1209" s="22">
        <v>3989000</v>
      </c>
      <c r="S1209" s="7">
        <v>0</v>
      </c>
      <c r="T1209" s="9">
        <v>0</v>
      </c>
      <c r="U1209" s="24">
        <v>0</v>
      </c>
      <c r="V1209" s="7"/>
      <c r="W1209" s="26">
        <v>0</v>
      </c>
      <c r="X1209" s="7" t="s">
        <v>2406</v>
      </c>
    </row>
    <row r="1210" spans="1:24" x14ac:dyDescent="0.25">
      <c r="A1210" s="7">
        <v>20251290</v>
      </c>
      <c r="B1210" s="7" t="s">
        <v>2041</v>
      </c>
      <c r="C1210" s="7" t="s">
        <v>2042</v>
      </c>
      <c r="D1210" s="11">
        <v>7.5</v>
      </c>
      <c r="E1210" s="8">
        <v>45800</v>
      </c>
      <c r="F1210" s="8">
        <v>46028</v>
      </c>
      <c r="G1210" s="8">
        <v>46028</v>
      </c>
      <c r="H1210" s="28"/>
      <c r="I1210" s="15">
        <v>1415</v>
      </c>
      <c r="J1210" s="15">
        <v>1432</v>
      </c>
      <c r="K1210" s="22">
        <v>60405000</v>
      </c>
      <c r="L1210" s="22">
        <v>8054000</v>
      </c>
      <c r="M1210" s="13">
        <f t="shared" si="59"/>
        <v>0.56888888337058185</v>
      </c>
      <c r="N1210" s="6">
        <v>34363733</v>
      </c>
      <c r="O1210" s="6">
        <v>26041267</v>
      </c>
      <c r="P1210" s="6">
        <f t="shared" si="58"/>
        <v>60405000</v>
      </c>
      <c r="Q1210" s="7">
        <v>0</v>
      </c>
      <c r="R1210" s="22">
        <v>0</v>
      </c>
      <c r="S1210" s="7">
        <v>0</v>
      </c>
      <c r="T1210" s="9">
        <v>0</v>
      </c>
      <c r="U1210" s="24">
        <v>0</v>
      </c>
      <c r="V1210" s="7"/>
      <c r="W1210" s="27">
        <v>1879267</v>
      </c>
      <c r="X1210" s="7" t="s">
        <v>2413</v>
      </c>
    </row>
    <row r="1211" spans="1:24" x14ac:dyDescent="0.25">
      <c r="A1211" s="7">
        <v>20251291</v>
      </c>
      <c r="B1211" s="7" t="s">
        <v>2342</v>
      </c>
      <c r="C1211" s="7" t="s">
        <v>2043</v>
      </c>
      <c r="D1211" s="11">
        <v>6</v>
      </c>
      <c r="E1211" s="8">
        <v>45804</v>
      </c>
      <c r="F1211" s="8">
        <v>45987</v>
      </c>
      <c r="G1211" s="8">
        <v>45987</v>
      </c>
      <c r="H1211" s="28"/>
      <c r="I1211" s="15">
        <v>1403</v>
      </c>
      <c r="J1211" s="15">
        <v>1435</v>
      </c>
      <c r="K1211" s="22">
        <v>23934000</v>
      </c>
      <c r="L1211" s="22">
        <v>3989000</v>
      </c>
      <c r="M1211" s="13">
        <f t="shared" si="59"/>
        <v>0.52222223614941088</v>
      </c>
      <c r="N1211" s="6">
        <v>12498867</v>
      </c>
      <c r="O1211" s="6">
        <v>11435133</v>
      </c>
      <c r="P1211" s="6">
        <f t="shared" si="58"/>
        <v>23934000</v>
      </c>
      <c r="Q1211" s="7">
        <v>0</v>
      </c>
      <c r="R1211" s="22">
        <v>0</v>
      </c>
      <c r="S1211" s="7">
        <v>0</v>
      </c>
      <c r="T1211" s="9">
        <v>0</v>
      </c>
      <c r="U1211" s="24">
        <v>0</v>
      </c>
      <c r="V1211" s="7"/>
      <c r="W1211" s="26">
        <v>0</v>
      </c>
      <c r="X1211" s="7" t="s">
        <v>2406</v>
      </c>
    </row>
    <row r="1212" spans="1:24" x14ac:dyDescent="0.25">
      <c r="A1212" s="7">
        <v>20251293</v>
      </c>
      <c r="B1212" s="7" t="s">
        <v>2044</v>
      </c>
      <c r="C1212" s="7" t="s">
        <v>2045</v>
      </c>
      <c r="D1212" s="11">
        <v>7.2666666666666666</v>
      </c>
      <c r="E1212" s="8">
        <v>45803</v>
      </c>
      <c r="F1212" s="8">
        <v>46024</v>
      </c>
      <c r="G1212" s="8">
        <v>46024</v>
      </c>
      <c r="H1212" s="28"/>
      <c r="I1212" s="15">
        <v>1308</v>
      </c>
      <c r="J1212" s="15">
        <v>1433</v>
      </c>
      <c r="K1212" s="22">
        <v>100280000</v>
      </c>
      <c r="L1212" s="22">
        <v>13800000</v>
      </c>
      <c r="M1212" s="13">
        <f t="shared" si="59"/>
        <v>0.57339449541284404</v>
      </c>
      <c r="N1212" s="6">
        <v>57500000</v>
      </c>
      <c r="O1212" s="6">
        <v>42780000</v>
      </c>
      <c r="P1212" s="6">
        <f t="shared" si="58"/>
        <v>100280000</v>
      </c>
      <c r="Q1212" s="7">
        <v>0</v>
      </c>
      <c r="R1212" s="22">
        <v>0</v>
      </c>
      <c r="S1212" s="7">
        <v>0</v>
      </c>
      <c r="T1212" s="9">
        <v>0</v>
      </c>
      <c r="U1212" s="24" t="s">
        <v>2533</v>
      </c>
      <c r="V1212" s="7"/>
      <c r="W1212" s="27">
        <v>1380000</v>
      </c>
      <c r="X1212" s="7" t="s">
        <v>2411</v>
      </c>
    </row>
    <row r="1213" spans="1:24" x14ac:dyDescent="0.25">
      <c r="A1213" s="7">
        <v>20251294</v>
      </c>
      <c r="B1213" s="7" t="s">
        <v>2064</v>
      </c>
      <c r="C1213" s="7" t="s">
        <v>2097</v>
      </c>
      <c r="D1213" s="11">
        <v>5.4333333333333336</v>
      </c>
      <c r="E1213" s="8">
        <v>45811</v>
      </c>
      <c r="F1213" s="8">
        <v>45976</v>
      </c>
      <c r="G1213" s="8">
        <v>45976</v>
      </c>
      <c r="H1213" s="28"/>
      <c r="I1213" s="15">
        <v>1402</v>
      </c>
      <c r="J1213" s="15">
        <v>1442</v>
      </c>
      <c r="K1213" s="22">
        <v>35512267</v>
      </c>
      <c r="L1213" s="22">
        <v>6536000</v>
      </c>
      <c r="M1213" s="13">
        <f t="shared" si="59"/>
        <v>0.35582822690536764</v>
      </c>
      <c r="N1213" s="6">
        <v>12636267</v>
      </c>
      <c r="O1213" s="6">
        <v>22876000</v>
      </c>
      <c r="P1213" s="6">
        <f t="shared" si="58"/>
        <v>35512267</v>
      </c>
      <c r="Q1213" s="7">
        <v>0</v>
      </c>
      <c r="R1213" s="22">
        <v>0</v>
      </c>
      <c r="S1213" s="7">
        <v>0</v>
      </c>
      <c r="T1213" s="9">
        <v>0</v>
      </c>
      <c r="U1213" s="24">
        <v>0</v>
      </c>
      <c r="V1213" s="7"/>
      <c r="W1213" s="26">
        <v>0</v>
      </c>
      <c r="X1213" s="7" t="s">
        <v>2406</v>
      </c>
    </row>
    <row r="1214" spans="1:24" x14ac:dyDescent="0.25">
      <c r="A1214" s="7">
        <v>20251295</v>
      </c>
      <c r="B1214" s="7" t="s">
        <v>243</v>
      </c>
      <c r="C1214" s="7" t="s">
        <v>2046</v>
      </c>
      <c r="D1214" s="11">
        <v>7</v>
      </c>
      <c r="E1214" s="8">
        <v>45803</v>
      </c>
      <c r="F1214" s="8">
        <v>46016</v>
      </c>
      <c r="G1214" s="8">
        <v>46016</v>
      </c>
      <c r="H1214" s="28"/>
      <c r="I1214" s="15">
        <v>1427</v>
      </c>
      <c r="J1214" s="15">
        <v>1434</v>
      </c>
      <c r="K1214" s="22">
        <v>31164000</v>
      </c>
      <c r="L1214" s="22">
        <v>4452000</v>
      </c>
      <c r="M1214" s="13">
        <f t="shared" si="59"/>
        <v>0.59523809523809523</v>
      </c>
      <c r="N1214" s="6">
        <v>18550000</v>
      </c>
      <c r="O1214" s="6">
        <v>12614000</v>
      </c>
      <c r="P1214" s="6">
        <f t="shared" si="58"/>
        <v>31164000</v>
      </c>
      <c r="Q1214" s="7">
        <v>0</v>
      </c>
      <c r="R1214" s="22">
        <v>0</v>
      </c>
      <c r="S1214" s="7">
        <v>0</v>
      </c>
      <c r="T1214" s="9">
        <v>0</v>
      </c>
      <c r="U1214" s="24">
        <v>0</v>
      </c>
      <c r="V1214" s="7"/>
      <c r="W1214" s="26">
        <v>0</v>
      </c>
      <c r="X1214" s="7" t="s">
        <v>2391</v>
      </c>
    </row>
    <row r="1215" spans="1:24" x14ac:dyDescent="0.25">
      <c r="A1215" s="7">
        <v>20251296</v>
      </c>
      <c r="B1215" s="7" t="s">
        <v>2047</v>
      </c>
      <c r="C1215" s="7" t="s">
        <v>2048</v>
      </c>
      <c r="D1215" s="11">
        <v>7</v>
      </c>
      <c r="E1215" s="8">
        <v>45806</v>
      </c>
      <c r="F1215" s="8">
        <v>46019</v>
      </c>
      <c r="G1215" s="8">
        <v>46019</v>
      </c>
      <c r="H1215" s="28"/>
      <c r="I1215" s="15">
        <v>1408</v>
      </c>
      <c r="J1215" s="15">
        <v>1441</v>
      </c>
      <c r="K1215" s="22">
        <v>35112000</v>
      </c>
      <c r="L1215" s="22">
        <v>5016000</v>
      </c>
      <c r="M1215" s="13">
        <f t="shared" si="59"/>
        <v>0.580952380952381</v>
      </c>
      <c r="N1215" s="6">
        <v>20398400</v>
      </c>
      <c r="O1215" s="6">
        <v>14713600</v>
      </c>
      <c r="P1215" s="6">
        <f t="shared" si="58"/>
        <v>35112000</v>
      </c>
      <c r="Q1215" s="7">
        <v>0</v>
      </c>
      <c r="R1215" s="22">
        <v>0</v>
      </c>
      <c r="S1215" s="7">
        <v>0</v>
      </c>
      <c r="T1215" s="9">
        <v>0</v>
      </c>
      <c r="U1215" s="24">
        <v>0</v>
      </c>
      <c r="V1215" s="7"/>
      <c r="W1215" s="26">
        <v>0</v>
      </c>
      <c r="X1215" s="7" t="s">
        <v>2400</v>
      </c>
    </row>
    <row r="1216" spans="1:24" x14ac:dyDescent="0.25">
      <c r="A1216" s="7">
        <v>20251297</v>
      </c>
      <c r="B1216" s="7" t="s">
        <v>2065</v>
      </c>
      <c r="C1216" s="7" t="s">
        <v>2098</v>
      </c>
      <c r="D1216" s="11">
        <v>6</v>
      </c>
      <c r="E1216" s="8">
        <v>45811</v>
      </c>
      <c r="F1216" s="8">
        <v>45993</v>
      </c>
      <c r="G1216" s="8">
        <v>45993</v>
      </c>
      <c r="H1216" s="28"/>
      <c r="I1216" s="15">
        <v>1328</v>
      </c>
      <c r="J1216" s="15">
        <v>1443</v>
      </c>
      <c r="K1216" s="22">
        <v>18936000</v>
      </c>
      <c r="L1216" s="22">
        <v>3156000</v>
      </c>
      <c r="M1216" s="13">
        <f t="shared" si="59"/>
        <v>0.65555555555555556</v>
      </c>
      <c r="N1216" s="6">
        <v>12413600</v>
      </c>
      <c r="O1216" s="6">
        <v>6522400</v>
      </c>
      <c r="P1216" s="6">
        <f t="shared" si="58"/>
        <v>18936000</v>
      </c>
      <c r="Q1216" s="7">
        <v>0</v>
      </c>
      <c r="R1216" s="22">
        <v>0</v>
      </c>
      <c r="S1216" s="7">
        <v>0</v>
      </c>
      <c r="T1216" s="9">
        <v>0</v>
      </c>
      <c r="U1216" s="24">
        <v>0</v>
      </c>
      <c r="V1216" s="7"/>
      <c r="W1216" s="26">
        <v>0</v>
      </c>
      <c r="X1216" s="7" t="s">
        <v>2406</v>
      </c>
    </row>
    <row r="1217" spans="1:24" x14ac:dyDescent="0.25">
      <c r="A1217" s="7">
        <v>20251298</v>
      </c>
      <c r="B1217" s="7" t="s">
        <v>2049</v>
      </c>
      <c r="C1217" s="7" t="s">
        <v>701</v>
      </c>
      <c r="D1217" s="11">
        <v>7.2666666666666666</v>
      </c>
      <c r="E1217" s="8">
        <v>45805</v>
      </c>
      <c r="F1217" s="8">
        <v>46022</v>
      </c>
      <c r="G1217" s="8">
        <v>46022</v>
      </c>
      <c r="H1217" s="28"/>
      <c r="I1217" s="15">
        <v>1425</v>
      </c>
      <c r="J1217" s="15">
        <v>1439</v>
      </c>
      <c r="K1217" s="22">
        <v>66126667</v>
      </c>
      <c r="L1217" s="22">
        <v>9100000</v>
      </c>
      <c r="M1217" s="13">
        <f t="shared" si="59"/>
        <v>0.56422018064210011</v>
      </c>
      <c r="N1217" s="6">
        <v>37310000</v>
      </c>
      <c r="O1217" s="6">
        <v>28816667</v>
      </c>
      <c r="P1217" s="6">
        <f t="shared" si="58"/>
        <v>66126667</v>
      </c>
      <c r="Q1217" s="7">
        <v>0</v>
      </c>
      <c r="R1217" s="22">
        <v>0</v>
      </c>
      <c r="S1217" s="7">
        <v>0</v>
      </c>
      <c r="T1217" s="9">
        <v>0</v>
      </c>
      <c r="U1217" s="24" t="s">
        <v>2533</v>
      </c>
      <c r="V1217" s="7"/>
      <c r="W1217" s="27">
        <v>1516667</v>
      </c>
      <c r="X1217" s="7" t="s">
        <v>2411</v>
      </c>
    </row>
    <row r="1218" spans="1:24" x14ac:dyDescent="0.25">
      <c r="A1218" s="7">
        <v>20251300</v>
      </c>
      <c r="B1218" s="7" t="s">
        <v>2066</v>
      </c>
      <c r="C1218" s="7" t="s">
        <v>2099</v>
      </c>
      <c r="D1218" s="11">
        <v>7.2666666666666666</v>
      </c>
      <c r="E1218" s="8">
        <v>45811</v>
      </c>
      <c r="F1218" s="8">
        <v>46022</v>
      </c>
      <c r="G1218" s="8">
        <v>46022</v>
      </c>
      <c r="H1218" s="28"/>
      <c r="I1218" s="15">
        <v>1423</v>
      </c>
      <c r="J1218" s="15">
        <v>1451</v>
      </c>
      <c r="K1218" s="22">
        <v>22940867</v>
      </c>
      <c r="L1218" s="22">
        <v>3157000</v>
      </c>
      <c r="M1218" s="13">
        <f t="shared" si="59"/>
        <v>0.54128438127469203</v>
      </c>
      <c r="N1218" s="6">
        <v>12417533</v>
      </c>
      <c r="O1218" s="6">
        <v>10523334</v>
      </c>
      <c r="P1218" s="6">
        <f t="shared" si="58"/>
        <v>22940867</v>
      </c>
      <c r="Q1218" s="7">
        <v>0</v>
      </c>
      <c r="R1218" s="22">
        <v>0</v>
      </c>
      <c r="S1218" s="7">
        <v>0</v>
      </c>
      <c r="T1218" s="9">
        <v>0</v>
      </c>
      <c r="U1218" s="24" t="s">
        <v>2533</v>
      </c>
      <c r="V1218" s="7"/>
      <c r="W1218" s="27">
        <v>1052334</v>
      </c>
      <c r="X1218" s="7" t="s">
        <v>2411</v>
      </c>
    </row>
    <row r="1219" spans="1:24" x14ac:dyDescent="0.25">
      <c r="A1219" s="7">
        <v>20251301</v>
      </c>
      <c r="B1219" s="7" t="s">
        <v>2067</v>
      </c>
      <c r="C1219" s="7" t="s">
        <v>2100</v>
      </c>
      <c r="D1219" s="11">
        <v>7.166666666666667</v>
      </c>
      <c r="E1219" s="8">
        <v>45811</v>
      </c>
      <c r="F1219" s="8">
        <v>46022</v>
      </c>
      <c r="G1219" s="8">
        <v>46022</v>
      </c>
      <c r="H1219" s="28"/>
      <c r="I1219" s="15">
        <v>1438</v>
      </c>
      <c r="J1219" s="15">
        <v>1452</v>
      </c>
      <c r="K1219" s="22">
        <v>98900000</v>
      </c>
      <c r="L1219" s="22">
        <v>13800000</v>
      </c>
      <c r="M1219" s="13">
        <f t="shared" si="59"/>
        <v>0.5488372093023256</v>
      </c>
      <c r="N1219" s="6">
        <v>54280000</v>
      </c>
      <c r="O1219" s="6">
        <v>44620000</v>
      </c>
      <c r="P1219" s="6">
        <f t="shared" si="58"/>
        <v>98900000</v>
      </c>
      <c r="Q1219" s="7">
        <v>0</v>
      </c>
      <c r="R1219" s="22">
        <v>0</v>
      </c>
      <c r="S1219" s="7">
        <v>0</v>
      </c>
      <c r="T1219" s="9">
        <v>0</v>
      </c>
      <c r="U1219" s="24" t="s">
        <v>2533</v>
      </c>
      <c r="V1219" s="7"/>
      <c r="W1219" s="27">
        <v>3220000</v>
      </c>
      <c r="X1219" s="7" t="s">
        <v>2411</v>
      </c>
    </row>
    <row r="1220" spans="1:24" x14ac:dyDescent="0.25">
      <c r="A1220" s="7">
        <v>20251302</v>
      </c>
      <c r="B1220" s="7" t="s">
        <v>2068</v>
      </c>
      <c r="C1220" s="7" t="s">
        <v>2101</v>
      </c>
      <c r="D1220" s="11">
        <v>7.166666666666667</v>
      </c>
      <c r="E1220" s="8">
        <v>45811</v>
      </c>
      <c r="F1220" s="8">
        <v>46022</v>
      </c>
      <c r="G1220" s="8">
        <v>46022</v>
      </c>
      <c r="H1220" s="28"/>
      <c r="I1220" s="15">
        <v>1435</v>
      </c>
      <c r="J1220" s="15">
        <v>1453</v>
      </c>
      <c r="K1220" s="22">
        <v>98900000</v>
      </c>
      <c r="L1220" s="22">
        <v>13800000</v>
      </c>
      <c r="M1220" s="13">
        <f t="shared" si="59"/>
        <v>0.5488372093023256</v>
      </c>
      <c r="N1220" s="6">
        <v>54280000</v>
      </c>
      <c r="O1220" s="6">
        <v>44620000</v>
      </c>
      <c r="P1220" s="6">
        <f t="shared" si="58"/>
        <v>98900000</v>
      </c>
      <c r="Q1220" s="7">
        <v>0</v>
      </c>
      <c r="R1220" s="22">
        <v>0</v>
      </c>
      <c r="S1220" s="7">
        <v>0</v>
      </c>
      <c r="T1220" s="9">
        <v>0</v>
      </c>
      <c r="U1220" s="24" t="s">
        <v>2533</v>
      </c>
      <c r="V1220" s="7"/>
      <c r="W1220" s="27">
        <v>3220000</v>
      </c>
      <c r="X1220" s="7" t="s">
        <v>2411</v>
      </c>
    </row>
    <row r="1221" spans="1:24" x14ac:dyDescent="0.25">
      <c r="A1221" s="7">
        <v>20251303</v>
      </c>
      <c r="B1221" s="7" t="s">
        <v>2069</v>
      </c>
      <c r="C1221" s="7" t="s">
        <v>1509</v>
      </c>
      <c r="D1221" s="11">
        <v>6</v>
      </c>
      <c r="E1221" s="8">
        <v>45821</v>
      </c>
      <c r="F1221" s="8">
        <v>46003</v>
      </c>
      <c r="G1221" s="8">
        <v>46003</v>
      </c>
      <c r="H1221" s="28"/>
      <c r="I1221" s="15">
        <v>868</v>
      </c>
      <c r="J1221" s="15">
        <v>1481</v>
      </c>
      <c r="K1221" s="22">
        <v>13866000</v>
      </c>
      <c r="L1221" s="22">
        <v>2311000</v>
      </c>
      <c r="M1221" s="13">
        <f t="shared" si="59"/>
        <v>0.6</v>
      </c>
      <c r="N1221" s="6">
        <v>8319600</v>
      </c>
      <c r="O1221" s="6">
        <v>5546400</v>
      </c>
      <c r="P1221" s="6">
        <f t="shared" si="58"/>
        <v>13866000</v>
      </c>
      <c r="Q1221" s="7">
        <v>0</v>
      </c>
      <c r="R1221" s="22">
        <v>0</v>
      </c>
      <c r="S1221" s="7">
        <v>0</v>
      </c>
      <c r="T1221" s="9">
        <v>0</v>
      </c>
      <c r="U1221" s="24">
        <v>0</v>
      </c>
      <c r="V1221" s="7"/>
      <c r="W1221" s="26">
        <v>0</v>
      </c>
      <c r="X1221" s="7" t="s">
        <v>2421</v>
      </c>
    </row>
    <row r="1222" spans="1:24" x14ac:dyDescent="0.25">
      <c r="A1222" s="7">
        <v>20251304</v>
      </c>
      <c r="B1222" s="7" t="s">
        <v>2070</v>
      </c>
      <c r="C1222" s="7" t="s">
        <v>2102</v>
      </c>
      <c r="D1222" s="11">
        <v>7</v>
      </c>
      <c r="E1222" s="8">
        <v>45811</v>
      </c>
      <c r="F1222" s="8">
        <v>46022</v>
      </c>
      <c r="G1222" s="8">
        <v>46022</v>
      </c>
      <c r="H1222" s="28"/>
      <c r="I1222" s="15">
        <v>1394</v>
      </c>
      <c r="J1222" s="15">
        <v>1455</v>
      </c>
      <c r="K1222" s="22">
        <v>23810262</v>
      </c>
      <c r="L1222" s="22">
        <v>3401466</v>
      </c>
      <c r="M1222" s="13">
        <f t="shared" si="59"/>
        <v>0.56190477870424105</v>
      </c>
      <c r="N1222" s="6">
        <v>13379100</v>
      </c>
      <c r="O1222" s="6">
        <v>10431162</v>
      </c>
      <c r="P1222" s="6">
        <f t="shared" si="58"/>
        <v>23810262</v>
      </c>
      <c r="Q1222" s="7">
        <v>0</v>
      </c>
      <c r="R1222" s="22">
        <v>0</v>
      </c>
      <c r="S1222" s="7">
        <v>0</v>
      </c>
      <c r="T1222" s="9">
        <v>0</v>
      </c>
      <c r="U1222" s="24" t="s">
        <v>2533</v>
      </c>
      <c r="V1222" s="7"/>
      <c r="W1222" s="27">
        <v>226764</v>
      </c>
      <c r="X1222" s="7" t="s">
        <v>2403</v>
      </c>
    </row>
    <row r="1223" spans="1:24" x14ac:dyDescent="0.25">
      <c r="A1223" s="7">
        <v>20251305</v>
      </c>
      <c r="B1223" s="7" t="s">
        <v>2050</v>
      </c>
      <c r="C1223" s="7" t="s">
        <v>2051</v>
      </c>
      <c r="D1223" s="11">
        <v>7</v>
      </c>
      <c r="E1223" s="8">
        <v>45807</v>
      </c>
      <c r="F1223" s="8">
        <v>45945</v>
      </c>
      <c r="G1223" s="8">
        <v>45945</v>
      </c>
      <c r="H1223" s="28" t="s">
        <v>2513</v>
      </c>
      <c r="I1223" s="15">
        <v>1445</v>
      </c>
      <c r="J1223" s="15">
        <v>1454</v>
      </c>
      <c r="K1223" s="22">
        <v>101500000</v>
      </c>
      <c r="L1223" s="22">
        <v>14500000</v>
      </c>
      <c r="M1223" s="13">
        <f t="shared" si="59"/>
        <v>0.57619047290640391</v>
      </c>
      <c r="N1223" s="6">
        <v>58483333</v>
      </c>
      <c r="O1223" s="6">
        <v>43016667</v>
      </c>
      <c r="P1223" s="6">
        <f t="shared" si="58"/>
        <v>101500000</v>
      </c>
      <c r="Q1223" s="7">
        <v>0</v>
      </c>
      <c r="R1223" s="22">
        <v>0</v>
      </c>
      <c r="S1223" s="7">
        <v>0</v>
      </c>
      <c r="T1223" s="9">
        <v>0</v>
      </c>
      <c r="U1223" s="24" t="s">
        <v>2533</v>
      </c>
      <c r="V1223" s="7"/>
      <c r="W1223" s="27">
        <v>36240000</v>
      </c>
      <c r="X1223" s="7" t="s">
        <v>2394</v>
      </c>
    </row>
    <row r="1224" spans="1:24" x14ac:dyDescent="0.25">
      <c r="A1224" s="7">
        <v>20251306</v>
      </c>
      <c r="B1224" s="7" t="s">
        <v>2071</v>
      </c>
      <c r="C1224" s="7" t="s">
        <v>643</v>
      </c>
      <c r="D1224" s="11">
        <v>7</v>
      </c>
      <c r="E1224" s="8">
        <v>45813</v>
      </c>
      <c r="F1224" s="8">
        <v>46022</v>
      </c>
      <c r="G1224" s="8">
        <v>46022</v>
      </c>
      <c r="H1224" s="28"/>
      <c r="I1224" s="15">
        <v>1420</v>
      </c>
      <c r="J1224" s="15">
        <v>1460</v>
      </c>
      <c r="K1224" s="22">
        <v>25200000</v>
      </c>
      <c r="L1224" s="22">
        <v>3600000</v>
      </c>
      <c r="M1224" s="13">
        <f t="shared" si="59"/>
        <v>0.55238095238095242</v>
      </c>
      <c r="N1224" s="6">
        <v>13920000</v>
      </c>
      <c r="O1224" s="6">
        <v>11280000</v>
      </c>
      <c r="P1224" s="6">
        <f t="shared" si="58"/>
        <v>25200000</v>
      </c>
      <c r="Q1224" s="7">
        <v>0</v>
      </c>
      <c r="R1224" s="22">
        <v>0</v>
      </c>
      <c r="S1224" s="7">
        <v>0</v>
      </c>
      <c r="T1224" s="9">
        <v>0</v>
      </c>
      <c r="U1224" s="24" t="s">
        <v>2533</v>
      </c>
      <c r="V1224" s="7"/>
      <c r="W1224" s="27">
        <v>480000</v>
      </c>
      <c r="X1224" s="7" t="s">
        <v>2411</v>
      </c>
    </row>
    <row r="1225" spans="1:24" x14ac:dyDescent="0.25">
      <c r="A1225" s="7">
        <v>20251308</v>
      </c>
      <c r="B1225" s="7" t="s">
        <v>2072</v>
      </c>
      <c r="C1225" s="7" t="s">
        <v>2103</v>
      </c>
      <c r="D1225" s="11">
        <v>7</v>
      </c>
      <c r="E1225" s="8">
        <v>45817</v>
      </c>
      <c r="F1225" s="8">
        <v>46022</v>
      </c>
      <c r="G1225" s="8">
        <v>46022</v>
      </c>
      <c r="H1225" s="28"/>
      <c r="I1225" s="15">
        <v>1440</v>
      </c>
      <c r="J1225" s="15">
        <v>1461</v>
      </c>
      <c r="K1225" s="22">
        <v>56378000</v>
      </c>
      <c r="L1225" s="22">
        <v>8054000</v>
      </c>
      <c r="M1225" s="13">
        <f t="shared" si="59"/>
        <v>0.53333333924580506</v>
      </c>
      <c r="N1225" s="6">
        <v>30068267</v>
      </c>
      <c r="O1225" s="6">
        <v>26309733</v>
      </c>
      <c r="P1225" s="6">
        <f t="shared" si="58"/>
        <v>56378000</v>
      </c>
      <c r="Q1225" s="7">
        <v>0</v>
      </c>
      <c r="R1225" s="22">
        <v>0</v>
      </c>
      <c r="S1225" s="7">
        <v>0</v>
      </c>
      <c r="T1225" s="9">
        <v>0</v>
      </c>
      <c r="U1225" s="24" t="s">
        <v>2500</v>
      </c>
      <c r="V1225" s="7"/>
      <c r="W1225" s="27">
        <v>2147733</v>
      </c>
      <c r="X1225" s="7" t="s">
        <v>2396</v>
      </c>
    </row>
    <row r="1226" spans="1:24" x14ac:dyDescent="0.25">
      <c r="A1226" s="7">
        <v>20251309</v>
      </c>
      <c r="B1226" s="7" t="s">
        <v>2073</v>
      </c>
      <c r="C1226" s="7" t="s">
        <v>2104</v>
      </c>
      <c r="D1226" s="11">
        <v>6</v>
      </c>
      <c r="E1226" s="8">
        <v>45821</v>
      </c>
      <c r="F1226" s="8">
        <v>46003</v>
      </c>
      <c r="G1226" s="8">
        <v>46003</v>
      </c>
      <c r="H1226" s="28"/>
      <c r="I1226" s="15">
        <v>1444</v>
      </c>
      <c r="J1226" s="15">
        <v>1482</v>
      </c>
      <c r="K1226" s="22">
        <v>60738000</v>
      </c>
      <c r="L1226" s="22">
        <v>10123000</v>
      </c>
      <c r="M1226" s="13">
        <f t="shared" si="59"/>
        <v>0.6</v>
      </c>
      <c r="N1226" s="6">
        <v>36442800</v>
      </c>
      <c r="O1226" s="6">
        <v>24295200</v>
      </c>
      <c r="P1226" s="6">
        <f t="shared" si="58"/>
        <v>60738000</v>
      </c>
      <c r="Q1226" s="7">
        <v>0</v>
      </c>
      <c r="R1226" s="22">
        <v>0</v>
      </c>
      <c r="S1226" s="7">
        <v>0</v>
      </c>
      <c r="T1226" s="9">
        <v>0</v>
      </c>
      <c r="U1226" s="24">
        <v>0</v>
      </c>
      <c r="V1226" s="7"/>
      <c r="W1226" s="26">
        <v>0</v>
      </c>
      <c r="X1226" s="7" t="s">
        <v>2421</v>
      </c>
    </row>
    <row r="1227" spans="1:24" x14ac:dyDescent="0.25">
      <c r="A1227" s="7">
        <v>20251310</v>
      </c>
      <c r="B1227" s="7" t="s">
        <v>2074</v>
      </c>
      <c r="C1227" s="7" t="s">
        <v>2105</v>
      </c>
      <c r="D1227" s="11">
        <v>6</v>
      </c>
      <c r="E1227" s="8">
        <v>45820</v>
      </c>
      <c r="F1227" s="8">
        <v>46002</v>
      </c>
      <c r="G1227" s="8">
        <v>46002</v>
      </c>
      <c r="H1227" s="28"/>
      <c r="I1227" s="15">
        <v>1443</v>
      </c>
      <c r="J1227" s="15">
        <v>1464</v>
      </c>
      <c r="K1227" s="22">
        <v>34662000</v>
      </c>
      <c r="L1227" s="22">
        <v>5777000</v>
      </c>
      <c r="M1227" s="13">
        <f t="shared" si="59"/>
        <v>0.60555556517223474</v>
      </c>
      <c r="N1227" s="6">
        <v>20989767</v>
      </c>
      <c r="O1227" s="6">
        <v>13672233</v>
      </c>
      <c r="P1227" s="6">
        <f t="shared" si="58"/>
        <v>34662000</v>
      </c>
      <c r="Q1227" s="7">
        <v>0</v>
      </c>
      <c r="R1227" s="22">
        <v>0</v>
      </c>
      <c r="S1227" s="7">
        <v>0</v>
      </c>
      <c r="T1227" s="9">
        <v>0</v>
      </c>
      <c r="U1227" s="24">
        <v>0</v>
      </c>
      <c r="V1227" s="7"/>
      <c r="W1227" s="26">
        <v>0</v>
      </c>
      <c r="X1227" s="7" t="s">
        <v>2421</v>
      </c>
    </row>
    <row r="1228" spans="1:24" x14ac:dyDescent="0.25">
      <c r="A1228" s="7">
        <v>20251311</v>
      </c>
      <c r="B1228" s="7" t="s">
        <v>2075</v>
      </c>
      <c r="C1228" s="7" t="s">
        <v>2106</v>
      </c>
      <c r="D1228" s="11">
        <v>6</v>
      </c>
      <c r="E1228" s="8">
        <v>45817</v>
      </c>
      <c r="F1228" s="8">
        <v>45999</v>
      </c>
      <c r="G1228" s="8">
        <v>45999</v>
      </c>
      <c r="H1228" s="28"/>
      <c r="I1228" s="15">
        <v>1446</v>
      </c>
      <c r="J1228" s="15">
        <v>1462</v>
      </c>
      <c r="K1228" s="22">
        <v>30096000</v>
      </c>
      <c r="L1228" s="22">
        <v>5016000</v>
      </c>
      <c r="M1228" s="13">
        <f t="shared" si="59"/>
        <v>0.62222222222222223</v>
      </c>
      <c r="N1228" s="6">
        <v>18726400</v>
      </c>
      <c r="O1228" s="6">
        <v>11369600</v>
      </c>
      <c r="P1228" s="6">
        <f t="shared" si="58"/>
        <v>30096000</v>
      </c>
      <c r="Q1228" s="7">
        <v>0</v>
      </c>
      <c r="R1228" s="22">
        <v>0</v>
      </c>
      <c r="S1228" s="7">
        <v>0</v>
      </c>
      <c r="T1228" s="9">
        <v>0</v>
      </c>
      <c r="U1228" s="24">
        <v>0</v>
      </c>
      <c r="V1228" s="7"/>
      <c r="W1228" s="26">
        <v>0</v>
      </c>
      <c r="X1228" s="7" t="s">
        <v>2421</v>
      </c>
    </row>
    <row r="1229" spans="1:24" x14ac:dyDescent="0.25">
      <c r="A1229" s="7">
        <v>20251312</v>
      </c>
      <c r="B1229" s="7" t="s">
        <v>2076</v>
      </c>
      <c r="C1229" s="7" t="s">
        <v>2107</v>
      </c>
      <c r="D1229" s="11">
        <v>6</v>
      </c>
      <c r="E1229" s="8">
        <v>45818</v>
      </c>
      <c r="F1229" s="8">
        <v>46000</v>
      </c>
      <c r="G1229" s="8">
        <v>46000</v>
      </c>
      <c r="H1229" s="28"/>
      <c r="I1229" s="15">
        <v>1442</v>
      </c>
      <c r="J1229" s="15">
        <v>1468</v>
      </c>
      <c r="K1229" s="22">
        <v>48324000</v>
      </c>
      <c r="L1229" s="22">
        <v>8054000</v>
      </c>
      <c r="M1229" s="13">
        <f t="shared" si="59"/>
        <v>0.6166666666666667</v>
      </c>
      <c r="N1229" s="6">
        <v>29799800</v>
      </c>
      <c r="O1229" s="6">
        <v>18524200</v>
      </c>
      <c r="P1229" s="6">
        <f t="shared" si="58"/>
        <v>48324000</v>
      </c>
      <c r="Q1229" s="7">
        <v>0</v>
      </c>
      <c r="R1229" s="22">
        <v>0</v>
      </c>
      <c r="S1229" s="7">
        <v>0</v>
      </c>
      <c r="T1229" s="9">
        <v>0</v>
      </c>
      <c r="U1229" s="24">
        <v>0</v>
      </c>
      <c r="V1229" s="7"/>
      <c r="W1229" s="26">
        <v>0</v>
      </c>
      <c r="X1229" s="7" t="s">
        <v>2421</v>
      </c>
    </row>
    <row r="1230" spans="1:24" x14ac:dyDescent="0.25">
      <c r="A1230" s="7">
        <v>20251313</v>
      </c>
      <c r="B1230" s="7" t="s">
        <v>2077</v>
      </c>
      <c r="C1230" s="7" t="s">
        <v>2108</v>
      </c>
      <c r="D1230" s="11">
        <v>7</v>
      </c>
      <c r="E1230" s="8">
        <v>45818</v>
      </c>
      <c r="F1230" s="8">
        <v>46022</v>
      </c>
      <c r="G1230" s="8">
        <v>46022</v>
      </c>
      <c r="H1230" s="28"/>
      <c r="I1230" s="15">
        <v>1436</v>
      </c>
      <c r="J1230" s="15">
        <v>1467</v>
      </c>
      <c r="K1230" s="22">
        <v>45752000</v>
      </c>
      <c r="L1230" s="22">
        <v>6536000</v>
      </c>
      <c r="M1230" s="13">
        <f t="shared" si="59"/>
        <v>0.52857142857142858</v>
      </c>
      <c r="N1230" s="6">
        <v>24183200</v>
      </c>
      <c r="O1230" s="6">
        <v>21568800</v>
      </c>
      <c r="P1230" s="6">
        <f t="shared" si="58"/>
        <v>45752000</v>
      </c>
      <c r="Q1230" s="7">
        <v>0</v>
      </c>
      <c r="R1230" s="22">
        <v>0</v>
      </c>
      <c r="S1230" s="7">
        <v>0</v>
      </c>
      <c r="T1230" s="9">
        <v>0</v>
      </c>
      <c r="U1230" s="24" t="s">
        <v>2206</v>
      </c>
      <c r="V1230" s="7"/>
      <c r="W1230" s="26">
        <v>0</v>
      </c>
      <c r="X1230" s="7" t="s">
        <v>2396</v>
      </c>
    </row>
    <row r="1231" spans="1:24" x14ac:dyDescent="0.25">
      <c r="A1231" s="7">
        <v>20251314</v>
      </c>
      <c r="B1231" s="7" t="s">
        <v>2078</v>
      </c>
      <c r="C1231" s="7" t="s">
        <v>2109</v>
      </c>
      <c r="D1231" s="11">
        <v>6</v>
      </c>
      <c r="E1231" s="8">
        <v>45819</v>
      </c>
      <c r="F1231" s="8">
        <v>46001</v>
      </c>
      <c r="G1231" s="8">
        <v>46001</v>
      </c>
      <c r="H1231" s="28"/>
      <c r="I1231" s="15">
        <v>1449</v>
      </c>
      <c r="J1231" s="15">
        <v>1477</v>
      </c>
      <c r="K1231" s="22">
        <v>23934000</v>
      </c>
      <c r="L1231" s="22">
        <v>3989000</v>
      </c>
      <c r="M1231" s="13">
        <f t="shared" si="59"/>
        <v>0.61111109718392242</v>
      </c>
      <c r="N1231" s="6">
        <v>14626333</v>
      </c>
      <c r="O1231" s="6">
        <v>9307667</v>
      </c>
      <c r="P1231" s="6">
        <f t="shared" si="58"/>
        <v>23934000</v>
      </c>
      <c r="Q1231" s="7">
        <v>0</v>
      </c>
      <c r="R1231" s="22">
        <v>0</v>
      </c>
      <c r="S1231" s="7">
        <v>0</v>
      </c>
      <c r="T1231" s="9">
        <v>0</v>
      </c>
      <c r="U1231" s="24">
        <v>0</v>
      </c>
      <c r="V1231" s="7"/>
      <c r="W1231" s="26">
        <v>0</v>
      </c>
      <c r="X1231" s="7" t="s">
        <v>2421</v>
      </c>
    </row>
    <row r="1232" spans="1:24" x14ac:dyDescent="0.25">
      <c r="A1232" s="7">
        <v>20251315</v>
      </c>
      <c r="B1232" s="7" t="s">
        <v>2079</v>
      </c>
      <c r="C1232" s="7" t="s">
        <v>2110</v>
      </c>
      <c r="D1232" s="11">
        <v>7</v>
      </c>
      <c r="E1232" s="8">
        <v>45824</v>
      </c>
      <c r="F1232" s="8">
        <v>46022</v>
      </c>
      <c r="G1232" s="8">
        <v>46022</v>
      </c>
      <c r="H1232" s="28"/>
      <c r="I1232" s="15">
        <v>1428</v>
      </c>
      <c r="J1232" s="15">
        <v>1488</v>
      </c>
      <c r="K1232" s="22">
        <v>31164000</v>
      </c>
      <c r="L1232" s="22">
        <v>4452000</v>
      </c>
      <c r="M1232" s="13">
        <f t="shared" si="59"/>
        <v>0.5</v>
      </c>
      <c r="N1232" s="6">
        <v>15582000</v>
      </c>
      <c r="O1232" s="6">
        <v>15582000</v>
      </c>
      <c r="P1232" s="6">
        <f t="shared" si="58"/>
        <v>31164000</v>
      </c>
      <c r="Q1232" s="7">
        <v>0</v>
      </c>
      <c r="R1232" s="22">
        <v>0</v>
      </c>
      <c r="S1232" s="7">
        <v>0</v>
      </c>
      <c r="T1232" s="9">
        <v>0</v>
      </c>
      <c r="U1232" s="24">
        <v>0</v>
      </c>
      <c r="V1232" s="7"/>
      <c r="W1232" s="26">
        <v>0</v>
      </c>
      <c r="X1232" s="7" t="s">
        <v>2400</v>
      </c>
    </row>
    <row r="1233" spans="1:24" x14ac:dyDescent="0.25">
      <c r="A1233" s="7">
        <v>20251318</v>
      </c>
      <c r="B1233" s="7" t="s">
        <v>2080</v>
      </c>
      <c r="C1233" s="7" t="s">
        <v>2111</v>
      </c>
      <c r="D1233" s="11">
        <v>7.166666666666667</v>
      </c>
      <c r="E1233" s="8">
        <v>45821</v>
      </c>
      <c r="F1233" s="8">
        <v>46022</v>
      </c>
      <c r="G1233" s="8">
        <v>46022</v>
      </c>
      <c r="H1233" s="28"/>
      <c r="I1233" s="15">
        <v>1437</v>
      </c>
      <c r="J1233" s="15">
        <v>1486</v>
      </c>
      <c r="K1233" s="22">
        <v>21005500</v>
      </c>
      <c r="L1233" s="22">
        <v>2931000</v>
      </c>
      <c r="M1233" s="13">
        <f t="shared" si="59"/>
        <v>0.50232558139534889</v>
      </c>
      <c r="N1233" s="6">
        <v>10551600</v>
      </c>
      <c r="O1233" s="6">
        <v>10453900</v>
      </c>
      <c r="P1233" s="6">
        <f t="shared" si="58"/>
        <v>21005500</v>
      </c>
      <c r="Q1233" s="7">
        <v>0</v>
      </c>
      <c r="R1233" s="22">
        <v>0</v>
      </c>
      <c r="S1233" s="7">
        <v>0</v>
      </c>
      <c r="T1233" s="9">
        <v>0</v>
      </c>
      <c r="U1233" s="24" t="s">
        <v>2501</v>
      </c>
      <c r="V1233" s="7"/>
      <c r="W1233" s="27">
        <v>1660900</v>
      </c>
      <c r="X1233" s="7" t="s">
        <v>2411</v>
      </c>
    </row>
    <row r="1234" spans="1:24" x14ac:dyDescent="0.25">
      <c r="A1234" s="7">
        <v>20251319</v>
      </c>
      <c r="B1234" s="7" t="s">
        <v>2081</v>
      </c>
      <c r="C1234" s="7" t="s">
        <v>2112</v>
      </c>
      <c r="D1234" s="11">
        <v>6</v>
      </c>
      <c r="E1234" s="8">
        <v>45828</v>
      </c>
      <c r="F1234" s="8">
        <v>46010</v>
      </c>
      <c r="G1234" s="8">
        <v>46010</v>
      </c>
      <c r="H1234" s="28"/>
      <c r="I1234" s="15">
        <v>1452</v>
      </c>
      <c r="J1234" s="15">
        <v>1492</v>
      </c>
      <c r="K1234" s="22">
        <v>13866000</v>
      </c>
      <c r="L1234" s="22">
        <v>2311000</v>
      </c>
      <c r="M1234" s="13">
        <f t="shared" si="59"/>
        <v>0.56111113515072841</v>
      </c>
      <c r="N1234" s="6">
        <v>7780367</v>
      </c>
      <c r="O1234" s="6">
        <v>6085633</v>
      </c>
      <c r="P1234" s="6">
        <f t="shared" si="58"/>
        <v>13866000</v>
      </c>
      <c r="Q1234" s="7">
        <v>0</v>
      </c>
      <c r="R1234" s="22">
        <v>0</v>
      </c>
      <c r="S1234" s="7">
        <v>0</v>
      </c>
      <c r="T1234" s="9">
        <v>0</v>
      </c>
      <c r="U1234" s="24">
        <v>0</v>
      </c>
      <c r="V1234" s="7"/>
      <c r="W1234" s="26">
        <v>0</v>
      </c>
      <c r="X1234" s="7" t="s">
        <v>2407</v>
      </c>
    </row>
    <row r="1235" spans="1:24" x14ac:dyDescent="0.25">
      <c r="A1235" s="7">
        <v>20251320</v>
      </c>
      <c r="B1235" s="7" t="s">
        <v>2082</v>
      </c>
      <c r="C1235" s="7" t="s">
        <v>2113</v>
      </c>
      <c r="D1235" s="11">
        <v>6</v>
      </c>
      <c r="E1235" s="8">
        <v>45828</v>
      </c>
      <c r="F1235" s="8">
        <v>46010</v>
      </c>
      <c r="G1235" s="8">
        <v>46010</v>
      </c>
      <c r="H1235" s="28"/>
      <c r="I1235" s="15">
        <v>1456</v>
      </c>
      <c r="J1235" s="15">
        <v>1494</v>
      </c>
      <c r="K1235" s="22">
        <v>13866000</v>
      </c>
      <c r="L1235" s="22">
        <v>2311000</v>
      </c>
      <c r="M1235" s="13">
        <f t="shared" si="59"/>
        <v>0.56111113515072841</v>
      </c>
      <c r="N1235" s="6">
        <v>7780367</v>
      </c>
      <c r="O1235" s="6">
        <v>6085633</v>
      </c>
      <c r="P1235" s="6">
        <f t="shared" si="58"/>
        <v>13866000</v>
      </c>
      <c r="Q1235" s="7">
        <v>0</v>
      </c>
      <c r="R1235" s="22">
        <v>0</v>
      </c>
      <c r="S1235" s="7">
        <v>0</v>
      </c>
      <c r="T1235" s="9">
        <v>0</v>
      </c>
      <c r="U1235" s="24">
        <v>0</v>
      </c>
      <c r="V1235" s="7"/>
      <c r="W1235" s="26">
        <v>0</v>
      </c>
      <c r="X1235" s="7" t="s">
        <v>2407</v>
      </c>
    </row>
    <row r="1236" spans="1:24" x14ac:dyDescent="0.25">
      <c r="A1236" s="7">
        <v>20251321</v>
      </c>
      <c r="B1236" s="7" t="s">
        <v>2083</v>
      </c>
      <c r="C1236" s="7" t="s">
        <v>2114</v>
      </c>
      <c r="D1236" s="11">
        <v>6</v>
      </c>
      <c r="E1236" s="8">
        <v>45833</v>
      </c>
      <c r="F1236" s="8">
        <v>46015</v>
      </c>
      <c r="G1236" s="8">
        <v>46015</v>
      </c>
      <c r="H1236" s="28"/>
      <c r="I1236" s="15">
        <v>1460</v>
      </c>
      <c r="J1236" s="15">
        <v>1495</v>
      </c>
      <c r="K1236" s="22">
        <v>20550000</v>
      </c>
      <c r="L1236" s="22">
        <v>3425000</v>
      </c>
      <c r="M1236" s="13">
        <f t="shared" si="59"/>
        <v>0.53333333333333333</v>
      </c>
      <c r="N1236" s="6">
        <v>10960000</v>
      </c>
      <c r="O1236" s="6">
        <v>9590000</v>
      </c>
      <c r="P1236" s="6">
        <f t="shared" si="58"/>
        <v>20550000</v>
      </c>
      <c r="Q1236" s="7">
        <v>0</v>
      </c>
      <c r="R1236" s="22">
        <v>0</v>
      </c>
      <c r="S1236" s="7">
        <v>0</v>
      </c>
      <c r="T1236" s="9">
        <v>0</v>
      </c>
      <c r="U1236" s="24">
        <v>0</v>
      </c>
      <c r="V1236" s="7"/>
      <c r="W1236" s="26">
        <v>0</v>
      </c>
      <c r="X1236" s="7" t="s">
        <v>2421</v>
      </c>
    </row>
    <row r="1237" spans="1:24" x14ac:dyDescent="0.25">
      <c r="A1237" s="7">
        <v>20251322</v>
      </c>
      <c r="B1237" s="7" t="s">
        <v>2084</v>
      </c>
      <c r="C1237" s="7" t="s">
        <v>2115</v>
      </c>
      <c r="D1237" s="11">
        <v>6</v>
      </c>
      <c r="E1237" s="8">
        <v>45826</v>
      </c>
      <c r="F1237" s="8">
        <v>46008</v>
      </c>
      <c r="G1237" s="8">
        <v>46008</v>
      </c>
      <c r="H1237" s="28"/>
      <c r="I1237" s="15">
        <v>1462</v>
      </c>
      <c r="J1237" s="15">
        <v>1490</v>
      </c>
      <c r="K1237" s="22">
        <v>46044000</v>
      </c>
      <c r="L1237" s="22">
        <v>7674000</v>
      </c>
      <c r="M1237" s="13">
        <f t="shared" si="59"/>
        <v>0.57222222222222219</v>
      </c>
      <c r="N1237" s="6">
        <v>26347400</v>
      </c>
      <c r="O1237" s="6">
        <v>19696600</v>
      </c>
      <c r="P1237" s="6">
        <f t="shared" si="58"/>
        <v>46044000</v>
      </c>
      <c r="Q1237" s="7">
        <v>0</v>
      </c>
      <c r="R1237" s="22">
        <v>0</v>
      </c>
      <c r="S1237" s="7">
        <v>0</v>
      </c>
      <c r="T1237" s="9">
        <v>0</v>
      </c>
      <c r="U1237" s="24">
        <v>0</v>
      </c>
      <c r="V1237" s="7"/>
      <c r="W1237" s="26">
        <v>0</v>
      </c>
      <c r="X1237" s="7" t="s">
        <v>2421</v>
      </c>
    </row>
    <row r="1238" spans="1:24" x14ac:dyDescent="0.25">
      <c r="A1238" s="7">
        <v>20251323</v>
      </c>
      <c r="B1238" s="7" t="s">
        <v>2085</v>
      </c>
      <c r="C1238" s="7" t="s">
        <v>2116</v>
      </c>
      <c r="D1238" s="11">
        <v>7</v>
      </c>
      <c r="E1238" s="8">
        <v>45826</v>
      </c>
      <c r="F1238" s="8">
        <v>46022</v>
      </c>
      <c r="G1238" s="8">
        <v>46022</v>
      </c>
      <c r="H1238" s="28"/>
      <c r="I1238" s="15">
        <v>1463</v>
      </c>
      <c r="J1238" s="15">
        <v>1489</v>
      </c>
      <c r="K1238" s="22">
        <v>45500000</v>
      </c>
      <c r="L1238" s="22">
        <v>6500000</v>
      </c>
      <c r="M1238" s="13">
        <f t="shared" si="59"/>
        <v>0.49047619780219781</v>
      </c>
      <c r="N1238" s="6">
        <v>22316667</v>
      </c>
      <c r="O1238" s="6">
        <v>23183333</v>
      </c>
      <c r="P1238" s="6">
        <f t="shared" si="58"/>
        <v>45500000</v>
      </c>
      <c r="Q1238" s="7">
        <v>0</v>
      </c>
      <c r="R1238" s="22">
        <v>0</v>
      </c>
      <c r="S1238" s="7">
        <v>0</v>
      </c>
      <c r="T1238" s="9">
        <v>0</v>
      </c>
      <c r="U1238" s="24" t="s">
        <v>2533</v>
      </c>
      <c r="V1238" s="7"/>
      <c r="W1238" s="27">
        <v>3683333</v>
      </c>
      <c r="X1238" s="7" t="s">
        <v>2396</v>
      </c>
    </row>
    <row r="1239" spans="1:24" x14ac:dyDescent="0.25">
      <c r="A1239" s="7">
        <v>20251324</v>
      </c>
      <c r="B1239" s="7" t="s">
        <v>2086</v>
      </c>
      <c r="C1239" s="7" t="s">
        <v>2117</v>
      </c>
      <c r="D1239" s="11">
        <v>5</v>
      </c>
      <c r="E1239" s="8">
        <v>45832</v>
      </c>
      <c r="F1239" s="8">
        <v>45984</v>
      </c>
      <c r="G1239" s="8">
        <v>45984</v>
      </c>
      <c r="H1239" s="28"/>
      <c r="I1239" s="15">
        <v>1450</v>
      </c>
      <c r="J1239" s="15">
        <v>1508</v>
      </c>
      <c r="K1239" s="22">
        <v>22260000</v>
      </c>
      <c r="L1239" s="22">
        <v>4452000</v>
      </c>
      <c r="M1239" s="13">
        <f t="shared" si="59"/>
        <v>0.64666666666666661</v>
      </c>
      <c r="N1239" s="6">
        <v>14394800</v>
      </c>
      <c r="O1239" s="6">
        <v>7865200</v>
      </c>
      <c r="P1239" s="6">
        <f t="shared" si="58"/>
        <v>22260000</v>
      </c>
      <c r="Q1239" s="7">
        <v>0</v>
      </c>
      <c r="R1239" s="22">
        <v>0</v>
      </c>
      <c r="S1239" s="7">
        <v>0</v>
      </c>
      <c r="T1239" s="9">
        <v>0</v>
      </c>
      <c r="U1239" s="24">
        <v>0</v>
      </c>
      <c r="V1239" s="7"/>
      <c r="W1239" s="26">
        <v>0</v>
      </c>
      <c r="X1239" s="7" t="s">
        <v>2396</v>
      </c>
    </row>
    <row r="1240" spans="1:24" x14ac:dyDescent="0.25">
      <c r="A1240" s="7">
        <v>20251325</v>
      </c>
      <c r="B1240" s="7" t="s">
        <v>2087</v>
      </c>
      <c r="C1240" s="7" t="s">
        <v>2118</v>
      </c>
      <c r="D1240" s="11">
        <v>6</v>
      </c>
      <c r="E1240" s="8">
        <v>45828</v>
      </c>
      <c r="F1240" s="8">
        <v>46010</v>
      </c>
      <c r="G1240" s="8">
        <v>46010</v>
      </c>
      <c r="H1240" s="28"/>
      <c r="I1240" s="15">
        <v>1454</v>
      </c>
      <c r="J1240" s="15">
        <v>1510</v>
      </c>
      <c r="K1240" s="22">
        <v>20550000</v>
      </c>
      <c r="L1240" s="22">
        <v>3425000</v>
      </c>
      <c r="M1240" s="13">
        <f t="shared" si="59"/>
        <v>0.56111109489051092</v>
      </c>
      <c r="N1240" s="6">
        <v>11530833</v>
      </c>
      <c r="O1240" s="6">
        <v>9019167</v>
      </c>
      <c r="P1240" s="6">
        <f t="shared" si="58"/>
        <v>20550000</v>
      </c>
      <c r="Q1240" s="7">
        <v>0</v>
      </c>
      <c r="R1240" s="22">
        <v>0</v>
      </c>
      <c r="S1240" s="7">
        <v>0</v>
      </c>
      <c r="T1240" s="9">
        <v>0</v>
      </c>
      <c r="U1240" s="24">
        <v>0</v>
      </c>
      <c r="V1240" s="7"/>
      <c r="W1240" s="26">
        <v>0</v>
      </c>
      <c r="X1240" s="7" t="s">
        <v>2396</v>
      </c>
    </row>
    <row r="1241" spans="1:24" x14ac:dyDescent="0.25">
      <c r="A1241" s="7">
        <v>20251326</v>
      </c>
      <c r="B1241" s="7" t="s">
        <v>2088</v>
      </c>
      <c r="C1241" s="7" t="s">
        <v>2032</v>
      </c>
      <c r="D1241" s="11">
        <v>6.666666666666667</v>
      </c>
      <c r="E1241" s="8">
        <v>45832</v>
      </c>
      <c r="F1241" s="8">
        <v>46022</v>
      </c>
      <c r="G1241" s="8">
        <v>46022</v>
      </c>
      <c r="H1241" s="28"/>
      <c r="I1241" s="15">
        <v>1467</v>
      </c>
      <c r="J1241" s="15">
        <v>1513</v>
      </c>
      <c r="K1241" s="22">
        <v>26593333</v>
      </c>
      <c r="L1241" s="22">
        <v>3989000</v>
      </c>
      <c r="M1241" s="13">
        <f t="shared" si="59"/>
        <v>0.48500001861368786</v>
      </c>
      <c r="N1241" s="6">
        <v>12897767</v>
      </c>
      <c r="O1241" s="6">
        <v>13695566</v>
      </c>
      <c r="P1241" s="6">
        <f t="shared" si="58"/>
        <v>26593333</v>
      </c>
      <c r="Q1241" s="7">
        <v>0</v>
      </c>
      <c r="R1241" s="22">
        <v>0</v>
      </c>
      <c r="S1241" s="7">
        <v>0</v>
      </c>
      <c r="T1241" s="9">
        <v>0</v>
      </c>
      <c r="U1241" s="24" t="s">
        <v>2533</v>
      </c>
      <c r="V1241" s="7"/>
      <c r="W1241" s="27">
        <v>1728566</v>
      </c>
      <c r="X1241" s="7" t="s">
        <v>2396</v>
      </c>
    </row>
    <row r="1242" spans="1:24" x14ac:dyDescent="0.25">
      <c r="A1242" s="7">
        <v>20251327</v>
      </c>
      <c r="B1242" s="7" t="s">
        <v>2089</v>
      </c>
      <c r="C1242" s="7" t="s">
        <v>2119</v>
      </c>
      <c r="D1242" s="11">
        <v>6</v>
      </c>
      <c r="E1242" s="8">
        <v>45828</v>
      </c>
      <c r="F1242" s="8">
        <v>46010</v>
      </c>
      <c r="G1242" s="8">
        <v>46010</v>
      </c>
      <c r="H1242" s="28"/>
      <c r="I1242" s="15">
        <v>1457</v>
      </c>
      <c r="J1242" s="15">
        <v>1509</v>
      </c>
      <c r="K1242" s="22">
        <v>13866000</v>
      </c>
      <c r="L1242" s="22">
        <v>2311000</v>
      </c>
      <c r="M1242" s="13">
        <f t="shared" si="59"/>
        <v>0.56111113515072841</v>
      </c>
      <c r="N1242" s="6">
        <v>7780367</v>
      </c>
      <c r="O1242" s="6">
        <v>6085633</v>
      </c>
      <c r="P1242" s="6">
        <f t="shared" si="58"/>
        <v>13866000</v>
      </c>
      <c r="Q1242" s="7">
        <v>0</v>
      </c>
      <c r="R1242" s="22">
        <v>0</v>
      </c>
      <c r="S1242" s="7">
        <v>0</v>
      </c>
      <c r="T1242" s="9">
        <v>0</v>
      </c>
      <c r="U1242" s="24">
        <v>0</v>
      </c>
      <c r="V1242" s="7"/>
      <c r="W1242" s="26">
        <v>0</v>
      </c>
      <c r="X1242" s="7" t="s">
        <v>2396</v>
      </c>
    </row>
    <row r="1243" spans="1:24" x14ac:dyDescent="0.25">
      <c r="A1243" s="7">
        <v>20251328</v>
      </c>
      <c r="B1243" s="7" t="s">
        <v>2090</v>
      </c>
      <c r="C1243" s="7" t="s">
        <v>2120</v>
      </c>
      <c r="D1243" s="11">
        <v>6</v>
      </c>
      <c r="E1243" s="8">
        <v>45825</v>
      </c>
      <c r="F1243" s="8">
        <v>46007</v>
      </c>
      <c r="G1243" s="8">
        <v>46007</v>
      </c>
      <c r="H1243" s="28"/>
      <c r="I1243" s="15">
        <v>1466</v>
      </c>
      <c r="J1243" s="15">
        <v>1487</v>
      </c>
      <c r="K1243" s="22">
        <v>43764000</v>
      </c>
      <c r="L1243" s="22">
        <v>7294000</v>
      </c>
      <c r="M1243" s="13">
        <f t="shared" si="59"/>
        <v>0.57777778539438807</v>
      </c>
      <c r="N1243" s="6">
        <v>25285867</v>
      </c>
      <c r="O1243" s="6">
        <v>18478133</v>
      </c>
      <c r="P1243" s="6">
        <f t="shared" si="58"/>
        <v>43764000</v>
      </c>
      <c r="Q1243" s="7">
        <v>0</v>
      </c>
      <c r="R1243" s="22">
        <v>0</v>
      </c>
      <c r="S1243" s="7">
        <v>0</v>
      </c>
      <c r="T1243" s="9">
        <v>0</v>
      </c>
      <c r="U1243" s="24">
        <v>0</v>
      </c>
      <c r="V1243" s="7"/>
      <c r="W1243" s="26">
        <v>0</v>
      </c>
      <c r="X1243" s="7" t="s">
        <v>2407</v>
      </c>
    </row>
    <row r="1244" spans="1:24" x14ac:dyDescent="0.25">
      <c r="A1244" s="7">
        <v>20251329</v>
      </c>
      <c r="B1244" s="7" t="s">
        <v>41</v>
      </c>
      <c r="C1244" s="7" t="s">
        <v>1256</v>
      </c>
      <c r="D1244" s="11">
        <v>6</v>
      </c>
      <c r="E1244" s="8">
        <v>45827</v>
      </c>
      <c r="F1244" s="8">
        <v>46009</v>
      </c>
      <c r="G1244" s="8">
        <v>46009</v>
      </c>
      <c r="H1244" s="28"/>
      <c r="I1244" s="15">
        <v>1458</v>
      </c>
      <c r="J1244" s="15">
        <v>1493</v>
      </c>
      <c r="K1244" s="22">
        <v>46044000</v>
      </c>
      <c r="L1244" s="22">
        <v>7674000</v>
      </c>
      <c r="M1244" s="13">
        <f t="shared" si="59"/>
        <v>0.56666666666666665</v>
      </c>
      <c r="N1244" s="6">
        <v>26091600</v>
      </c>
      <c r="O1244" s="6">
        <v>19952400</v>
      </c>
      <c r="P1244" s="6">
        <f t="shared" si="58"/>
        <v>46044000</v>
      </c>
      <c r="Q1244" s="7">
        <v>0</v>
      </c>
      <c r="R1244" s="22">
        <v>0</v>
      </c>
      <c r="S1244" s="7">
        <v>0</v>
      </c>
      <c r="T1244" s="9">
        <v>0</v>
      </c>
      <c r="U1244" s="24">
        <v>0</v>
      </c>
      <c r="V1244" s="7"/>
      <c r="W1244" s="26">
        <v>0</v>
      </c>
      <c r="X1244" s="7" t="s">
        <v>2409</v>
      </c>
    </row>
    <row r="1245" spans="1:24" x14ac:dyDescent="0.25">
      <c r="A1245" s="7">
        <v>20251333</v>
      </c>
      <c r="B1245" s="7" t="s">
        <v>2091</v>
      </c>
      <c r="C1245" s="7" t="s">
        <v>2121</v>
      </c>
      <c r="D1245" s="11">
        <v>6</v>
      </c>
      <c r="E1245" s="8">
        <v>45833</v>
      </c>
      <c r="F1245" s="8">
        <v>46015</v>
      </c>
      <c r="G1245" s="8">
        <v>46015</v>
      </c>
      <c r="H1245" s="28"/>
      <c r="I1245" s="15">
        <v>1464</v>
      </c>
      <c r="J1245" s="15">
        <v>1517</v>
      </c>
      <c r="K1245" s="22">
        <v>48324000</v>
      </c>
      <c r="L1245" s="22">
        <v>8054000</v>
      </c>
      <c r="M1245" s="13">
        <f t="shared" si="59"/>
        <v>0.53333333333333333</v>
      </c>
      <c r="N1245" s="6">
        <v>25772800</v>
      </c>
      <c r="O1245" s="6">
        <v>22551200</v>
      </c>
      <c r="P1245" s="6">
        <f t="shared" si="58"/>
        <v>48324000</v>
      </c>
      <c r="Q1245" s="7">
        <v>0</v>
      </c>
      <c r="R1245" s="22">
        <v>0</v>
      </c>
      <c r="S1245" s="7">
        <v>0</v>
      </c>
      <c r="T1245" s="9">
        <v>0</v>
      </c>
      <c r="U1245" s="24">
        <v>0</v>
      </c>
      <c r="V1245" s="7"/>
      <c r="W1245" s="26">
        <v>0</v>
      </c>
      <c r="X1245" s="7" t="s">
        <v>2400</v>
      </c>
    </row>
    <row r="1246" spans="1:24" x14ac:dyDescent="0.25">
      <c r="A1246" s="7">
        <v>20251334</v>
      </c>
      <c r="B1246" s="7" t="s">
        <v>2092</v>
      </c>
      <c r="C1246" s="7" t="s">
        <v>2118</v>
      </c>
      <c r="D1246" s="11">
        <v>6</v>
      </c>
      <c r="E1246" s="8">
        <v>45828</v>
      </c>
      <c r="F1246" s="8">
        <v>46010</v>
      </c>
      <c r="G1246" s="8">
        <v>46010</v>
      </c>
      <c r="H1246" s="28"/>
      <c r="I1246" s="15">
        <v>1453</v>
      </c>
      <c r="J1246" s="15">
        <v>1511</v>
      </c>
      <c r="K1246" s="22">
        <v>20550000</v>
      </c>
      <c r="L1246" s="22">
        <v>3425000</v>
      </c>
      <c r="M1246" s="13">
        <f t="shared" si="59"/>
        <v>0.56111109489051092</v>
      </c>
      <c r="N1246" s="6">
        <v>11530833</v>
      </c>
      <c r="O1246" s="6">
        <v>9019167</v>
      </c>
      <c r="P1246" s="6">
        <f t="shared" si="58"/>
        <v>20550000</v>
      </c>
      <c r="Q1246" s="7">
        <v>0</v>
      </c>
      <c r="R1246" s="22">
        <v>0</v>
      </c>
      <c r="S1246" s="7">
        <v>0</v>
      </c>
      <c r="T1246" s="9">
        <v>0</v>
      </c>
      <c r="U1246" s="24">
        <v>0</v>
      </c>
      <c r="V1246" s="7"/>
      <c r="W1246" s="26">
        <v>0</v>
      </c>
      <c r="X1246" s="7" t="s">
        <v>2396</v>
      </c>
    </row>
    <row r="1247" spans="1:24" x14ac:dyDescent="0.25">
      <c r="A1247" s="7">
        <v>20251337</v>
      </c>
      <c r="B1247" s="7" t="s">
        <v>2093</v>
      </c>
      <c r="C1247" s="7" t="s">
        <v>2122</v>
      </c>
      <c r="D1247" s="11">
        <v>6.4</v>
      </c>
      <c r="E1247" s="8">
        <v>45828</v>
      </c>
      <c r="F1247" s="8">
        <v>46022</v>
      </c>
      <c r="G1247" s="8">
        <v>46022</v>
      </c>
      <c r="H1247" s="28"/>
      <c r="I1247" s="15">
        <v>1472</v>
      </c>
      <c r="J1247" s="15">
        <v>1512</v>
      </c>
      <c r="K1247" s="22">
        <v>70648500</v>
      </c>
      <c r="L1247" s="22">
        <v>11038828</v>
      </c>
      <c r="M1247" s="13">
        <f t="shared" si="59"/>
        <v>0.517948717948718</v>
      </c>
      <c r="N1247" s="6">
        <v>36592300</v>
      </c>
      <c r="O1247" s="6">
        <v>34056200</v>
      </c>
      <c r="P1247" s="6">
        <f t="shared" si="58"/>
        <v>70648500</v>
      </c>
      <c r="Q1247" s="7">
        <v>0</v>
      </c>
      <c r="R1247" s="22">
        <v>0</v>
      </c>
      <c r="S1247" s="7">
        <v>0</v>
      </c>
      <c r="T1247" s="9">
        <v>0</v>
      </c>
      <c r="U1247" s="24">
        <v>0</v>
      </c>
      <c r="V1247" s="7"/>
      <c r="W1247" s="26">
        <v>0</v>
      </c>
      <c r="X1247" s="7" t="s">
        <v>2421</v>
      </c>
    </row>
    <row r="1248" spans="1:24" x14ac:dyDescent="0.25">
      <c r="A1248" s="7">
        <v>20251338</v>
      </c>
      <c r="B1248" s="7" t="s">
        <v>2094</v>
      </c>
      <c r="C1248" s="7" t="s">
        <v>2123</v>
      </c>
      <c r="D1248" s="11">
        <v>6</v>
      </c>
      <c r="E1248" s="8">
        <v>45833</v>
      </c>
      <c r="F1248" s="8">
        <v>46015</v>
      </c>
      <c r="G1248" s="8">
        <v>46015</v>
      </c>
      <c r="H1248" s="28"/>
      <c r="I1248" s="15">
        <v>1471</v>
      </c>
      <c r="J1248" s="15">
        <v>1522</v>
      </c>
      <c r="K1248" s="22">
        <v>13866000</v>
      </c>
      <c r="L1248" s="22">
        <v>2311000</v>
      </c>
      <c r="M1248" s="13">
        <f t="shared" si="59"/>
        <v>0.53333333333333333</v>
      </c>
      <c r="N1248" s="6">
        <v>7395200</v>
      </c>
      <c r="O1248" s="6">
        <v>6470800</v>
      </c>
      <c r="P1248" s="6">
        <f t="shared" si="58"/>
        <v>13866000</v>
      </c>
      <c r="Q1248" s="7">
        <v>0</v>
      </c>
      <c r="R1248" s="22">
        <v>0</v>
      </c>
      <c r="S1248" s="7">
        <v>0</v>
      </c>
      <c r="T1248" s="9">
        <v>0</v>
      </c>
      <c r="U1248" s="24">
        <v>0</v>
      </c>
      <c r="V1248" s="7"/>
      <c r="W1248" s="26">
        <v>0</v>
      </c>
      <c r="X1248" s="7" t="s">
        <v>2421</v>
      </c>
    </row>
    <row r="1249" spans="1:24" x14ac:dyDescent="0.25">
      <c r="A1249" s="7">
        <v>20251339</v>
      </c>
      <c r="B1249" s="7" t="s">
        <v>2095</v>
      </c>
      <c r="C1249" s="7" t="s">
        <v>2124</v>
      </c>
      <c r="D1249" s="11">
        <v>6</v>
      </c>
      <c r="E1249" s="8">
        <v>45834</v>
      </c>
      <c r="F1249" s="8">
        <v>46016</v>
      </c>
      <c r="G1249" s="8">
        <v>46016</v>
      </c>
      <c r="H1249" s="28"/>
      <c r="I1249" s="15">
        <v>1469</v>
      </c>
      <c r="J1249" s="15">
        <v>1521</v>
      </c>
      <c r="K1249" s="22">
        <v>13866000</v>
      </c>
      <c r="L1249" s="22">
        <v>2311000</v>
      </c>
      <c r="M1249" s="13">
        <f t="shared" si="59"/>
        <v>0.52777780181739509</v>
      </c>
      <c r="N1249" s="6">
        <v>7318167</v>
      </c>
      <c r="O1249" s="6">
        <v>6547833</v>
      </c>
      <c r="P1249" s="6">
        <f t="shared" si="58"/>
        <v>13866000</v>
      </c>
      <c r="Q1249" s="7">
        <v>0</v>
      </c>
      <c r="R1249" s="22">
        <v>0</v>
      </c>
      <c r="S1249" s="7">
        <v>0</v>
      </c>
      <c r="T1249" s="9">
        <v>0</v>
      </c>
      <c r="U1249" s="24">
        <v>0</v>
      </c>
      <c r="V1249" s="7"/>
      <c r="W1249" s="26">
        <v>0</v>
      </c>
      <c r="X1249" s="7" t="s">
        <v>2396</v>
      </c>
    </row>
    <row r="1250" spans="1:24" x14ac:dyDescent="0.25">
      <c r="A1250" s="7">
        <v>20251340</v>
      </c>
      <c r="B1250" s="7" t="s">
        <v>2139</v>
      </c>
      <c r="C1250" s="7" t="s">
        <v>2162</v>
      </c>
      <c r="D1250" s="11">
        <v>6</v>
      </c>
      <c r="E1250" s="8">
        <v>45841</v>
      </c>
      <c r="F1250" s="8">
        <v>46044</v>
      </c>
      <c r="G1250" s="8">
        <v>46044</v>
      </c>
      <c r="H1250" s="28"/>
      <c r="I1250" s="15">
        <v>1475</v>
      </c>
      <c r="J1250" s="15">
        <v>1526</v>
      </c>
      <c r="K1250" s="22">
        <v>13866000</v>
      </c>
      <c r="L1250" s="22">
        <v>2311000</v>
      </c>
      <c r="M1250" s="13">
        <f t="shared" si="59"/>
        <v>0.48888886484927158</v>
      </c>
      <c r="N1250" s="6">
        <v>6778933</v>
      </c>
      <c r="O1250" s="6">
        <v>7087067</v>
      </c>
      <c r="P1250" s="6">
        <f t="shared" si="58"/>
        <v>13866000</v>
      </c>
      <c r="Q1250" s="7">
        <v>0</v>
      </c>
      <c r="R1250" s="22">
        <v>0</v>
      </c>
      <c r="S1250" s="7">
        <v>0</v>
      </c>
      <c r="T1250" s="9">
        <v>0</v>
      </c>
      <c r="U1250" s="24">
        <v>0</v>
      </c>
      <c r="V1250" s="7"/>
      <c r="W1250" s="26">
        <v>0</v>
      </c>
      <c r="X1250" s="7" t="s">
        <v>2396</v>
      </c>
    </row>
    <row r="1251" spans="1:24" x14ac:dyDescent="0.25">
      <c r="A1251" s="7">
        <v>20251341</v>
      </c>
      <c r="B1251" s="7" t="s">
        <v>2096</v>
      </c>
      <c r="C1251" s="7" t="s">
        <v>2125</v>
      </c>
      <c r="D1251" s="11">
        <v>6</v>
      </c>
      <c r="E1251" s="8">
        <v>45833</v>
      </c>
      <c r="F1251" s="8">
        <v>46015</v>
      </c>
      <c r="G1251" s="8">
        <v>46015</v>
      </c>
      <c r="H1251" s="28"/>
      <c r="I1251" s="15">
        <v>1448</v>
      </c>
      <c r="J1251" s="15">
        <v>1519</v>
      </c>
      <c r="K1251" s="22">
        <v>43764000</v>
      </c>
      <c r="L1251" s="22">
        <v>7294000</v>
      </c>
      <c r="M1251" s="13">
        <f t="shared" si="59"/>
        <v>0.53333333333333333</v>
      </c>
      <c r="N1251" s="6">
        <v>23340800</v>
      </c>
      <c r="O1251" s="6">
        <v>20423200</v>
      </c>
      <c r="P1251" s="6">
        <f t="shared" si="58"/>
        <v>43764000</v>
      </c>
      <c r="Q1251" s="7">
        <v>0</v>
      </c>
      <c r="R1251" s="22">
        <v>0</v>
      </c>
      <c r="S1251" s="7">
        <v>0</v>
      </c>
      <c r="T1251" s="9">
        <v>0</v>
      </c>
      <c r="U1251" s="24">
        <v>0</v>
      </c>
      <c r="V1251" s="7"/>
      <c r="W1251" s="26">
        <v>0</v>
      </c>
      <c r="X1251" s="7" t="s">
        <v>2421</v>
      </c>
    </row>
    <row r="1252" spans="1:24" x14ac:dyDescent="0.25">
      <c r="A1252" s="7">
        <v>20251344</v>
      </c>
      <c r="B1252" s="7" t="s">
        <v>2140</v>
      </c>
      <c r="C1252" s="7" t="s">
        <v>2163</v>
      </c>
      <c r="D1252" s="11">
        <v>6</v>
      </c>
      <c r="E1252" s="8">
        <v>45840</v>
      </c>
      <c r="F1252" s="8">
        <v>46022</v>
      </c>
      <c r="G1252" s="8">
        <v>46022</v>
      </c>
      <c r="H1252" s="28"/>
      <c r="I1252" s="15">
        <v>1470</v>
      </c>
      <c r="J1252" s="15">
        <v>1524</v>
      </c>
      <c r="K1252" s="22">
        <v>18936000</v>
      </c>
      <c r="L1252" s="22">
        <v>3156000</v>
      </c>
      <c r="M1252" s="13">
        <f t="shared" si="59"/>
        <v>0</v>
      </c>
      <c r="N1252" s="6">
        <v>0</v>
      </c>
      <c r="O1252" s="6">
        <v>18936000</v>
      </c>
      <c r="P1252" s="6">
        <f t="shared" si="58"/>
        <v>18936000</v>
      </c>
      <c r="Q1252" s="7">
        <v>0</v>
      </c>
      <c r="R1252" s="22">
        <v>0</v>
      </c>
      <c r="S1252" s="7">
        <v>0</v>
      </c>
      <c r="T1252" s="9">
        <v>0</v>
      </c>
      <c r="U1252" s="24" t="s">
        <v>2313</v>
      </c>
      <c r="V1252" s="7"/>
      <c r="W1252" s="27">
        <v>105200</v>
      </c>
      <c r="X1252" s="7" t="s">
        <v>2421</v>
      </c>
    </row>
    <row r="1253" spans="1:24" x14ac:dyDescent="0.25">
      <c r="A1253" s="7">
        <v>20251345</v>
      </c>
      <c r="B1253" s="7" t="s">
        <v>2141</v>
      </c>
      <c r="C1253" s="7" t="s">
        <v>2163</v>
      </c>
      <c r="D1253" s="11">
        <v>6</v>
      </c>
      <c r="E1253" s="8">
        <v>45842</v>
      </c>
      <c r="F1253" s="8">
        <v>46022</v>
      </c>
      <c r="G1253" s="8">
        <v>46022</v>
      </c>
      <c r="H1253" s="28"/>
      <c r="I1253" s="15">
        <v>1473</v>
      </c>
      <c r="J1253" s="15">
        <v>1525</v>
      </c>
      <c r="K1253" s="22">
        <v>18936000</v>
      </c>
      <c r="L1253" s="22">
        <v>3156000</v>
      </c>
      <c r="M1253" s="13">
        <f t="shared" si="59"/>
        <v>0.48333333333333334</v>
      </c>
      <c r="N1253" s="6">
        <v>9152400</v>
      </c>
      <c r="O1253" s="6">
        <v>9783600</v>
      </c>
      <c r="P1253" s="6">
        <f t="shared" si="58"/>
        <v>18936000</v>
      </c>
      <c r="Q1253" s="7">
        <v>0</v>
      </c>
      <c r="R1253" s="22">
        <v>0</v>
      </c>
      <c r="S1253" s="7">
        <v>0</v>
      </c>
      <c r="T1253" s="9">
        <v>0</v>
      </c>
      <c r="U1253" s="24" t="s">
        <v>2502</v>
      </c>
      <c r="V1253" s="7"/>
      <c r="W1253" s="27">
        <v>315600</v>
      </c>
      <c r="X1253" s="7" t="s">
        <v>2421</v>
      </c>
    </row>
    <row r="1254" spans="1:24" x14ac:dyDescent="0.25">
      <c r="A1254" s="7">
        <v>20251346</v>
      </c>
      <c r="B1254" s="7" t="s">
        <v>2142</v>
      </c>
      <c r="C1254" s="7" t="s">
        <v>2164</v>
      </c>
      <c r="D1254" s="11">
        <v>6</v>
      </c>
      <c r="E1254" s="8">
        <v>45839</v>
      </c>
      <c r="F1254" s="8">
        <v>46022</v>
      </c>
      <c r="G1254" s="8">
        <v>46022</v>
      </c>
      <c r="H1254" s="28"/>
      <c r="I1254" s="15">
        <v>1459</v>
      </c>
      <c r="J1254" s="15">
        <v>1528</v>
      </c>
      <c r="K1254" s="22">
        <v>18936000</v>
      </c>
      <c r="L1254" s="22">
        <v>3156000</v>
      </c>
      <c r="M1254" s="13">
        <f t="shared" si="59"/>
        <v>0.5</v>
      </c>
      <c r="N1254" s="6">
        <v>9468000</v>
      </c>
      <c r="O1254" s="6">
        <v>9468000</v>
      </c>
      <c r="P1254" s="6">
        <f t="shared" si="58"/>
        <v>18936000</v>
      </c>
      <c r="Q1254" s="7">
        <v>0</v>
      </c>
      <c r="R1254" s="22">
        <v>0</v>
      </c>
      <c r="S1254" s="7">
        <v>0</v>
      </c>
      <c r="T1254" s="9">
        <v>0</v>
      </c>
      <c r="U1254" s="24">
        <v>0</v>
      </c>
      <c r="V1254" s="7"/>
      <c r="W1254" s="26">
        <v>0</v>
      </c>
      <c r="X1254" s="7" t="s">
        <v>2392</v>
      </c>
    </row>
    <row r="1255" spans="1:24" x14ac:dyDescent="0.25">
      <c r="A1255" s="7">
        <v>20251347</v>
      </c>
      <c r="B1255" s="7" t="s">
        <v>2143</v>
      </c>
      <c r="C1255" s="7" t="s">
        <v>2164</v>
      </c>
      <c r="D1255" s="11">
        <v>6</v>
      </c>
      <c r="E1255" s="8">
        <v>45839</v>
      </c>
      <c r="F1255" s="8">
        <v>46022</v>
      </c>
      <c r="G1255" s="8">
        <v>46022</v>
      </c>
      <c r="H1255" s="28"/>
      <c r="I1255" s="15">
        <v>1439</v>
      </c>
      <c r="J1255" s="15">
        <v>1527</v>
      </c>
      <c r="K1255" s="22">
        <v>18936000</v>
      </c>
      <c r="L1255" s="22">
        <v>3156000</v>
      </c>
      <c r="M1255" s="13">
        <f t="shared" si="59"/>
        <v>0.5</v>
      </c>
      <c r="N1255" s="6">
        <v>9468000</v>
      </c>
      <c r="O1255" s="6">
        <v>9468000</v>
      </c>
      <c r="P1255" s="6">
        <f t="shared" si="58"/>
        <v>18936000</v>
      </c>
      <c r="Q1255" s="7">
        <v>0</v>
      </c>
      <c r="R1255" s="22">
        <v>0</v>
      </c>
      <c r="S1255" s="7">
        <v>0</v>
      </c>
      <c r="T1255" s="9">
        <v>0</v>
      </c>
      <c r="U1255" s="24">
        <v>0</v>
      </c>
      <c r="V1255" s="7"/>
      <c r="W1255" s="26">
        <v>0</v>
      </c>
      <c r="X1255" s="7" t="s">
        <v>2392</v>
      </c>
    </row>
    <row r="1256" spans="1:24" x14ac:dyDescent="0.25">
      <c r="A1256" s="7">
        <v>20251348</v>
      </c>
      <c r="B1256" s="7" t="s">
        <v>2144</v>
      </c>
      <c r="C1256" s="7" t="s">
        <v>2165</v>
      </c>
      <c r="D1256" s="11">
        <v>6</v>
      </c>
      <c r="E1256" s="8">
        <v>45840</v>
      </c>
      <c r="F1256" s="8">
        <v>46022</v>
      </c>
      <c r="G1256" s="8">
        <v>46022</v>
      </c>
      <c r="H1256" s="28"/>
      <c r="I1256" s="15">
        <v>1480</v>
      </c>
      <c r="J1256" s="15">
        <v>1532</v>
      </c>
      <c r="K1256" s="22">
        <v>26712000</v>
      </c>
      <c r="L1256" s="22">
        <v>4452000</v>
      </c>
      <c r="M1256" s="13">
        <f t="shared" si="59"/>
        <v>0.49444444444444446</v>
      </c>
      <c r="N1256" s="6">
        <v>13207600</v>
      </c>
      <c r="O1256" s="6">
        <v>13504400</v>
      </c>
      <c r="P1256" s="6">
        <f t="shared" si="58"/>
        <v>26712000</v>
      </c>
      <c r="Q1256" s="7">
        <v>0</v>
      </c>
      <c r="R1256" s="22">
        <v>0</v>
      </c>
      <c r="S1256" s="7">
        <v>0</v>
      </c>
      <c r="T1256" s="9">
        <v>0</v>
      </c>
      <c r="U1256" s="24">
        <v>0</v>
      </c>
      <c r="V1256" s="7"/>
      <c r="W1256" s="27">
        <v>148400</v>
      </c>
      <c r="X1256" s="7" t="s">
        <v>2407</v>
      </c>
    </row>
    <row r="1257" spans="1:24" x14ac:dyDescent="0.25">
      <c r="A1257" s="7">
        <v>20251349</v>
      </c>
      <c r="B1257" s="7" t="s">
        <v>2145</v>
      </c>
      <c r="C1257" s="7" t="s">
        <v>2166</v>
      </c>
      <c r="D1257" s="11">
        <v>6</v>
      </c>
      <c r="E1257" s="8">
        <v>45840</v>
      </c>
      <c r="F1257" s="8">
        <v>46022</v>
      </c>
      <c r="G1257" s="8">
        <v>46022</v>
      </c>
      <c r="H1257" s="28"/>
      <c r="I1257" s="15">
        <v>1479</v>
      </c>
      <c r="J1257" s="15">
        <v>1529</v>
      </c>
      <c r="K1257" s="22">
        <v>26712000</v>
      </c>
      <c r="L1257" s="22">
        <v>4452000</v>
      </c>
      <c r="M1257" s="13">
        <f t="shared" si="59"/>
        <v>0.49444444444444446</v>
      </c>
      <c r="N1257" s="6">
        <v>13207600</v>
      </c>
      <c r="O1257" s="6">
        <v>13504400</v>
      </c>
      <c r="P1257" s="6">
        <f t="shared" si="58"/>
        <v>26712000</v>
      </c>
      <c r="Q1257" s="7">
        <v>0</v>
      </c>
      <c r="R1257" s="22">
        <v>0</v>
      </c>
      <c r="S1257" s="7">
        <v>0</v>
      </c>
      <c r="T1257" s="9">
        <v>0</v>
      </c>
      <c r="U1257" s="24" t="s">
        <v>2314</v>
      </c>
      <c r="V1257" s="7"/>
      <c r="W1257" s="26">
        <v>0</v>
      </c>
      <c r="X1257" s="7" t="s">
        <v>2396</v>
      </c>
    </row>
    <row r="1258" spans="1:24" x14ac:dyDescent="0.25">
      <c r="A1258" s="7">
        <v>20251352</v>
      </c>
      <c r="B1258" s="7" t="s">
        <v>2146</v>
      </c>
      <c r="C1258" s="7" t="s">
        <v>2167</v>
      </c>
      <c r="D1258" s="11">
        <v>5.5</v>
      </c>
      <c r="E1258" s="8">
        <v>45849</v>
      </c>
      <c r="F1258" s="8">
        <v>46016</v>
      </c>
      <c r="G1258" s="8">
        <v>46016</v>
      </c>
      <c r="H1258" s="28"/>
      <c r="I1258" s="15">
        <v>1465</v>
      </c>
      <c r="J1258" s="15">
        <v>1544</v>
      </c>
      <c r="K1258" s="22">
        <v>42207000</v>
      </c>
      <c r="L1258" s="22">
        <v>7674000</v>
      </c>
      <c r="M1258" s="13">
        <f t="shared" si="59"/>
        <v>0.30303030303030304</v>
      </c>
      <c r="N1258" s="6">
        <v>12790000</v>
      </c>
      <c r="O1258" s="6">
        <v>29417000</v>
      </c>
      <c r="P1258" s="6">
        <f t="shared" si="58"/>
        <v>42207000</v>
      </c>
      <c r="Q1258" s="7">
        <v>0</v>
      </c>
      <c r="R1258" s="22">
        <v>0</v>
      </c>
      <c r="S1258" s="7">
        <v>0</v>
      </c>
      <c r="T1258" s="9">
        <v>0</v>
      </c>
      <c r="U1258" s="24">
        <v>0</v>
      </c>
      <c r="V1258" s="7"/>
      <c r="W1258" s="26">
        <v>0</v>
      </c>
      <c r="X1258" s="7" t="s">
        <v>2400</v>
      </c>
    </row>
    <row r="1259" spans="1:24" x14ac:dyDescent="0.25">
      <c r="A1259" s="7">
        <v>20251353</v>
      </c>
      <c r="B1259" s="7" t="s">
        <v>2147</v>
      </c>
      <c r="C1259" s="7" t="s">
        <v>2168</v>
      </c>
      <c r="D1259" s="11">
        <v>5.5</v>
      </c>
      <c r="E1259" s="8">
        <v>45847</v>
      </c>
      <c r="F1259" s="8">
        <v>46014</v>
      </c>
      <c r="G1259" s="8">
        <v>46014</v>
      </c>
      <c r="H1259" s="28"/>
      <c r="I1259" s="15">
        <v>1483</v>
      </c>
      <c r="J1259" s="15">
        <v>1536</v>
      </c>
      <c r="K1259" s="22">
        <v>35948000</v>
      </c>
      <c r="L1259" s="22">
        <v>6536000</v>
      </c>
      <c r="M1259" s="13">
        <f t="shared" si="59"/>
        <v>0.49696970624235004</v>
      </c>
      <c r="N1259" s="6">
        <v>17865067</v>
      </c>
      <c r="O1259" s="6">
        <v>18082933</v>
      </c>
      <c r="P1259" s="6">
        <f t="shared" si="58"/>
        <v>35948000</v>
      </c>
      <c r="Q1259" s="7">
        <v>0</v>
      </c>
      <c r="R1259" s="22">
        <v>0</v>
      </c>
      <c r="S1259" s="7">
        <v>0</v>
      </c>
      <c r="T1259" s="9">
        <v>0</v>
      </c>
      <c r="U1259" s="24">
        <v>0</v>
      </c>
      <c r="V1259" s="7"/>
      <c r="W1259" s="26">
        <v>0</v>
      </c>
      <c r="X1259" s="7" t="s">
        <v>2400</v>
      </c>
    </row>
    <row r="1260" spans="1:24" x14ac:dyDescent="0.25">
      <c r="A1260" s="7">
        <v>20251354</v>
      </c>
      <c r="B1260" s="7" t="s">
        <v>2148</v>
      </c>
      <c r="C1260" s="7" t="s">
        <v>2169</v>
      </c>
      <c r="D1260" s="11">
        <v>5</v>
      </c>
      <c r="E1260" s="8">
        <v>45853</v>
      </c>
      <c r="F1260" s="8">
        <v>46005</v>
      </c>
      <c r="G1260" s="8">
        <v>46005</v>
      </c>
      <c r="H1260" s="28"/>
      <c r="I1260" s="15">
        <v>1481</v>
      </c>
      <c r="J1260" s="15">
        <v>1543</v>
      </c>
      <c r="K1260" s="22">
        <v>22604333</v>
      </c>
      <c r="L1260" s="22">
        <v>4520867</v>
      </c>
      <c r="M1260" s="13">
        <f t="shared" si="59"/>
        <v>0.27058825403076481</v>
      </c>
      <c r="N1260" s="6">
        <v>6116467</v>
      </c>
      <c r="O1260" s="6">
        <v>16487866</v>
      </c>
      <c r="P1260" s="6">
        <f t="shared" si="58"/>
        <v>22604333</v>
      </c>
      <c r="Q1260" s="7">
        <v>0</v>
      </c>
      <c r="R1260" s="22">
        <v>0</v>
      </c>
      <c r="S1260" s="7">
        <v>0</v>
      </c>
      <c r="T1260" s="9">
        <v>0</v>
      </c>
      <c r="U1260" s="24" t="s">
        <v>2503</v>
      </c>
      <c r="V1260" s="7"/>
      <c r="W1260" s="27">
        <v>531867</v>
      </c>
      <c r="X1260" s="7" t="s">
        <v>2393</v>
      </c>
    </row>
    <row r="1261" spans="1:24" x14ac:dyDescent="0.25">
      <c r="A1261" s="7">
        <v>20251355</v>
      </c>
      <c r="B1261" s="7" t="s">
        <v>2149</v>
      </c>
      <c r="C1261" s="7" t="s">
        <v>2170</v>
      </c>
      <c r="D1261" s="11">
        <v>3</v>
      </c>
      <c r="E1261" s="8">
        <v>45848</v>
      </c>
      <c r="F1261" s="8">
        <v>45970</v>
      </c>
      <c r="G1261" s="8">
        <v>45970</v>
      </c>
      <c r="H1261" s="28"/>
      <c r="I1261" s="15">
        <v>1488</v>
      </c>
      <c r="J1261" s="15">
        <v>1550</v>
      </c>
      <c r="K1261" s="22">
        <v>21000000</v>
      </c>
      <c r="L1261" s="22">
        <v>7000000</v>
      </c>
      <c r="M1261" s="13">
        <f t="shared" si="59"/>
        <v>0.9</v>
      </c>
      <c r="N1261" s="6">
        <v>18900000</v>
      </c>
      <c r="O1261" s="6">
        <v>9100000</v>
      </c>
      <c r="P1261" s="6">
        <f t="shared" si="58"/>
        <v>28000000</v>
      </c>
      <c r="Q1261" s="7">
        <v>1</v>
      </c>
      <c r="R1261" s="22">
        <v>7000000</v>
      </c>
      <c r="S1261" s="7">
        <v>0</v>
      </c>
      <c r="T1261" s="9">
        <v>0</v>
      </c>
      <c r="U1261" s="24">
        <v>0</v>
      </c>
      <c r="V1261" s="7"/>
      <c r="W1261" s="26">
        <v>0</v>
      </c>
      <c r="X1261" s="7" t="s">
        <v>2392</v>
      </c>
    </row>
    <row r="1262" spans="1:24" x14ac:dyDescent="0.25">
      <c r="A1262" s="7">
        <v>20251356</v>
      </c>
      <c r="B1262" s="7" t="s">
        <v>2150</v>
      </c>
      <c r="C1262" s="7" t="s">
        <v>2171</v>
      </c>
      <c r="D1262" s="11">
        <v>5</v>
      </c>
      <c r="E1262" s="8">
        <v>45845</v>
      </c>
      <c r="F1262" s="8">
        <v>45997</v>
      </c>
      <c r="G1262" s="8">
        <v>45997</v>
      </c>
      <c r="H1262" s="28"/>
      <c r="I1262" s="15">
        <v>1495</v>
      </c>
      <c r="J1262" s="15">
        <v>1534</v>
      </c>
      <c r="K1262" s="22">
        <v>54345000</v>
      </c>
      <c r="L1262" s="22">
        <v>10869000</v>
      </c>
      <c r="M1262" s="13">
        <f t="shared" si="59"/>
        <v>0.56000000000000005</v>
      </c>
      <c r="N1262" s="6">
        <v>30433200</v>
      </c>
      <c r="O1262" s="6">
        <v>23911800</v>
      </c>
      <c r="P1262" s="6">
        <f t="shared" si="58"/>
        <v>54345000</v>
      </c>
      <c r="Q1262" s="7">
        <v>0</v>
      </c>
      <c r="R1262" s="22">
        <v>0</v>
      </c>
      <c r="S1262" s="7">
        <v>0</v>
      </c>
      <c r="T1262" s="9">
        <v>0</v>
      </c>
      <c r="U1262" s="24">
        <v>0</v>
      </c>
      <c r="V1262" s="7"/>
      <c r="W1262" s="26">
        <v>0</v>
      </c>
      <c r="X1262" s="7" t="s">
        <v>2391</v>
      </c>
    </row>
    <row r="1263" spans="1:24" x14ac:dyDescent="0.25">
      <c r="A1263" s="7">
        <v>20251357</v>
      </c>
      <c r="B1263" s="7" t="s">
        <v>2151</v>
      </c>
      <c r="C1263" s="7" t="s">
        <v>2172</v>
      </c>
      <c r="D1263" s="11">
        <v>5.666666666666667</v>
      </c>
      <c r="E1263" s="8">
        <v>45853</v>
      </c>
      <c r="F1263" s="8">
        <v>46025</v>
      </c>
      <c r="G1263" s="8">
        <v>46025</v>
      </c>
      <c r="H1263" s="28"/>
      <c r="I1263" s="15">
        <v>1484</v>
      </c>
      <c r="J1263" s="15">
        <v>1541</v>
      </c>
      <c r="K1263" s="22">
        <v>59500000</v>
      </c>
      <c r="L1263" s="22">
        <v>10500000</v>
      </c>
      <c r="M1263" s="13">
        <f t="shared" si="59"/>
        <v>0.44705882352941179</v>
      </c>
      <c r="N1263" s="6">
        <v>26600000</v>
      </c>
      <c r="O1263" s="6">
        <v>32900000</v>
      </c>
      <c r="P1263" s="6">
        <f t="shared" ref="P1263:P1325" si="60">+K1263+R1263</f>
        <v>59500000</v>
      </c>
      <c r="Q1263" s="7">
        <v>0</v>
      </c>
      <c r="R1263" s="22">
        <v>0</v>
      </c>
      <c r="S1263" s="7">
        <v>0</v>
      </c>
      <c r="T1263" s="9">
        <v>0</v>
      </c>
      <c r="U1263" s="24" t="s">
        <v>2533</v>
      </c>
      <c r="V1263" s="7"/>
      <c r="W1263" s="27">
        <v>1400000</v>
      </c>
      <c r="X1263" s="7" t="s">
        <v>2411</v>
      </c>
    </row>
    <row r="1264" spans="1:24" x14ac:dyDescent="0.25">
      <c r="A1264" s="7">
        <v>20251358</v>
      </c>
      <c r="B1264" s="7" t="s">
        <v>2152</v>
      </c>
      <c r="C1264" s="7" t="s">
        <v>2173</v>
      </c>
      <c r="D1264" s="11">
        <v>5.666666666666667</v>
      </c>
      <c r="E1264" s="8">
        <v>45848</v>
      </c>
      <c r="F1264" s="8">
        <v>46020</v>
      </c>
      <c r="G1264" s="8">
        <v>46020</v>
      </c>
      <c r="H1264" s="28"/>
      <c r="I1264" s="15">
        <v>1486</v>
      </c>
      <c r="J1264" s="15">
        <v>1542</v>
      </c>
      <c r="K1264" s="22">
        <v>25228000</v>
      </c>
      <c r="L1264" s="22">
        <v>4452000</v>
      </c>
      <c r="M1264" s="13">
        <f t="shared" ref="M1264:M1326" si="61">+N1264*100%/K1264</f>
        <v>0.47647058823529409</v>
      </c>
      <c r="N1264" s="6">
        <v>12020400</v>
      </c>
      <c r="O1264" s="6">
        <v>13207600</v>
      </c>
      <c r="P1264" s="6">
        <f t="shared" si="60"/>
        <v>25228000</v>
      </c>
      <c r="Q1264" s="7">
        <v>0</v>
      </c>
      <c r="R1264" s="22">
        <v>0</v>
      </c>
      <c r="S1264" s="7">
        <v>0</v>
      </c>
      <c r="T1264" s="9">
        <v>0</v>
      </c>
      <c r="U1264" s="24">
        <v>0</v>
      </c>
      <c r="V1264" s="7"/>
      <c r="W1264" s="26">
        <v>0</v>
      </c>
      <c r="X1264" s="7" t="s">
        <v>2411</v>
      </c>
    </row>
    <row r="1265" spans="1:24" x14ac:dyDescent="0.25">
      <c r="A1265" s="7">
        <v>20251359</v>
      </c>
      <c r="B1265" s="7" t="s">
        <v>2153</v>
      </c>
      <c r="C1265" s="7" t="s">
        <v>2174</v>
      </c>
      <c r="D1265" s="11">
        <v>5</v>
      </c>
      <c r="E1265" s="8">
        <v>45845</v>
      </c>
      <c r="F1265" s="8">
        <v>45997</v>
      </c>
      <c r="G1265" s="8">
        <v>45997</v>
      </c>
      <c r="H1265" s="28"/>
      <c r="I1265" s="15">
        <v>1489</v>
      </c>
      <c r="J1265" s="15">
        <v>1540</v>
      </c>
      <c r="K1265" s="22">
        <v>46905000</v>
      </c>
      <c r="L1265" s="22">
        <v>9381000</v>
      </c>
      <c r="M1265" s="13">
        <f t="shared" si="61"/>
        <v>0.56000000000000005</v>
      </c>
      <c r="N1265" s="6">
        <v>26266800</v>
      </c>
      <c r="O1265" s="6">
        <v>20638200</v>
      </c>
      <c r="P1265" s="6">
        <f t="shared" si="60"/>
        <v>46905000</v>
      </c>
      <c r="Q1265" s="7">
        <v>0</v>
      </c>
      <c r="R1265" s="22">
        <v>0</v>
      </c>
      <c r="S1265" s="7">
        <v>0</v>
      </c>
      <c r="T1265" s="9">
        <v>0</v>
      </c>
      <c r="U1265" s="24">
        <v>0</v>
      </c>
      <c r="V1265" s="7"/>
      <c r="W1265" s="26">
        <v>0</v>
      </c>
      <c r="X1265" s="7" t="s">
        <v>2415</v>
      </c>
    </row>
    <row r="1266" spans="1:24" x14ac:dyDescent="0.25">
      <c r="A1266" s="7">
        <v>20251360</v>
      </c>
      <c r="B1266" s="7" t="s">
        <v>2154</v>
      </c>
      <c r="C1266" s="7" t="s">
        <v>2175</v>
      </c>
      <c r="D1266" s="11">
        <v>5</v>
      </c>
      <c r="E1266" s="8">
        <v>45849</v>
      </c>
      <c r="F1266" s="8">
        <v>46001</v>
      </c>
      <c r="G1266" s="8">
        <v>46001</v>
      </c>
      <c r="H1266" s="28"/>
      <c r="I1266" s="15">
        <v>1485</v>
      </c>
      <c r="J1266" s="15">
        <v>1548</v>
      </c>
      <c r="K1266" s="22">
        <v>22260000</v>
      </c>
      <c r="L1266" s="22">
        <v>4452000</v>
      </c>
      <c r="M1266" s="13">
        <f t="shared" si="61"/>
        <v>0.53333333333333333</v>
      </c>
      <c r="N1266" s="6">
        <v>11872000</v>
      </c>
      <c r="O1266" s="6">
        <v>10388000</v>
      </c>
      <c r="P1266" s="6">
        <f t="shared" si="60"/>
        <v>22260000</v>
      </c>
      <c r="Q1266" s="7">
        <v>0</v>
      </c>
      <c r="R1266" s="22">
        <v>0</v>
      </c>
      <c r="S1266" s="7">
        <v>0</v>
      </c>
      <c r="T1266" s="9">
        <v>0</v>
      </c>
      <c r="U1266" s="24">
        <v>0</v>
      </c>
      <c r="V1266" s="7"/>
      <c r="W1266" s="26">
        <v>0</v>
      </c>
      <c r="X1266" s="7" t="s">
        <v>2407</v>
      </c>
    </row>
    <row r="1267" spans="1:24" x14ac:dyDescent="0.25">
      <c r="A1267" s="7">
        <v>20251361</v>
      </c>
      <c r="B1267" s="7" t="s">
        <v>943</v>
      </c>
      <c r="C1267" s="7" t="s">
        <v>2176</v>
      </c>
      <c r="D1267" s="11">
        <v>4.5</v>
      </c>
      <c r="E1267" s="8">
        <v>45846</v>
      </c>
      <c r="F1267" s="8">
        <v>45983</v>
      </c>
      <c r="G1267" s="8">
        <v>45983</v>
      </c>
      <c r="H1267" s="28"/>
      <c r="I1267" s="15">
        <v>1478</v>
      </c>
      <c r="J1267" s="15">
        <v>1547</v>
      </c>
      <c r="K1267" s="22">
        <v>17950500</v>
      </c>
      <c r="L1267" s="22">
        <v>3989000</v>
      </c>
      <c r="M1267" s="13">
        <f t="shared" si="61"/>
        <v>0.61481479624522994</v>
      </c>
      <c r="N1267" s="6">
        <v>11036233</v>
      </c>
      <c r="O1267" s="6">
        <v>6914267</v>
      </c>
      <c r="P1267" s="6">
        <f t="shared" si="60"/>
        <v>17950500</v>
      </c>
      <c r="Q1267" s="7">
        <v>0</v>
      </c>
      <c r="R1267" s="22">
        <v>0</v>
      </c>
      <c r="S1267" s="7">
        <v>0</v>
      </c>
      <c r="T1267" s="9">
        <v>0</v>
      </c>
      <c r="U1267" s="24">
        <v>0</v>
      </c>
      <c r="V1267" s="7"/>
      <c r="W1267" s="26">
        <v>0</v>
      </c>
      <c r="X1267" s="7" t="s">
        <v>2392</v>
      </c>
    </row>
    <row r="1268" spans="1:24" x14ac:dyDescent="0.25">
      <c r="A1268" s="7">
        <v>20251363</v>
      </c>
      <c r="B1268" s="7" t="s">
        <v>1996</v>
      </c>
      <c r="C1268" s="7" t="s">
        <v>2177</v>
      </c>
      <c r="D1268" s="11">
        <v>5</v>
      </c>
      <c r="E1268" s="8">
        <v>45856</v>
      </c>
      <c r="F1268" s="8">
        <v>46008</v>
      </c>
      <c r="G1268" s="8">
        <v>46008</v>
      </c>
      <c r="H1268" s="28"/>
      <c r="I1268" s="15">
        <v>1497</v>
      </c>
      <c r="J1268" s="15">
        <v>1559</v>
      </c>
      <c r="K1268" s="22">
        <v>43180000</v>
      </c>
      <c r="L1268" s="22">
        <v>8636000</v>
      </c>
      <c r="M1268" s="13">
        <f t="shared" si="61"/>
        <v>0.48666667438628997</v>
      </c>
      <c r="N1268" s="6">
        <v>21014267</v>
      </c>
      <c r="O1268" s="6">
        <v>22165733</v>
      </c>
      <c r="P1268" s="6">
        <f t="shared" si="60"/>
        <v>43180000</v>
      </c>
      <c r="Q1268" s="7">
        <v>0</v>
      </c>
      <c r="R1268" s="22">
        <v>0</v>
      </c>
      <c r="S1268" s="7">
        <v>0</v>
      </c>
      <c r="T1268" s="9">
        <v>0</v>
      </c>
      <c r="U1268" s="24">
        <v>0</v>
      </c>
      <c r="V1268" s="7"/>
      <c r="W1268" s="26">
        <v>0</v>
      </c>
      <c r="X1268" s="7" t="s">
        <v>2421</v>
      </c>
    </row>
    <row r="1269" spans="1:24" x14ac:dyDescent="0.25">
      <c r="A1269" s="7">
        <v>20251366</v>
      </c>
      <c r="B1269" s="7" t="s">
        <v>2155</v>
      </c>
      <c r="C1269" s="7" t="s">
        <v>2178</v>
      </c>
      <c r="D1269" s="11">
        <v>5</v>
      </c>
      <c r="E1269" s="8">
        <v>45855</v>
      </c>
      <c r="F1269" s="8">
        <v>46007</v>
      </c>
      <c r="G1269" s="8">
        <v>46007</v>
      </c>
      <c r="H1269" s="28"/>
      <c r="I1269" s="15">
        <v>1501</v>
      </c>
      <c r="J1269" s="15">
        <v>1561</v>
      </c>
      <c r="K1269" s="22">
        <v>32680000</v>
      </c>
      <c r="L1269" s="22">
        <v>6536000</v>
      </c>
      <c r="M1269" s="13">
        <f t="shared" si="61"/>
        <v>0.49333332313341494</v>
      </c>
      <c r="N1269" s="6">
        <v>16122133</v>
      </c>
      <c r="O1269" s="6">
        <v>16557867</v>
      </c>
      <c r="P1269" s="6">
        <f t="shared" si="60"/>
        <v>32680000</v>
      </c>
      <c r="Q1269" s="7">
        <v>0</v>
      </c>
      <c r="R1269" s="22">
        <v>0</v>
      </c>
      <c r="S1269" s="7">
        <v>0</v>
      </c>
      <c r="T1269" s="9">
        <v>0</v>
      </c>
      <c r="U1269" s="24">
        <v>0</v>
      </c>
      <c r="V1269" s="7"/>
      <c r="W1269" s="26">
        <v>0</v>
      </c>
      <c r="X1269" s="7" t="s">
        <v>2421</v>
      </c>
    </row>
    <row r="1270" spans="1:24" x14ac:dyDescent="0.25">
      <c r="A1270" s="7">
        <v>20251369</v>
      </c>
      <c r="B1270" s="7" t="s">
        <v>2156</v>
      </c>
      <c r="C1270" s="7" t="s">
        <v>2179</v>
      </c>
      <c r="D1270" s="11">
        <v>4.9333333333333336</v>
      </c>
      <c r="E1270" s="8">
        <v>45860</v>
      </c>
      <c r="F1270" s="8">
        <v>46010</v>
      </c>
      <c r="G1270" s="8">
        <v>46010</v>
      </c>
      <c r="H1270" s="28"/>
      <c r="I1270" s="15">
        <v>1500</v>
      </c>
      <c r="J1270" s="15">
        <v>1573</v>
      </c>
      <c r="K1270" s="22">
        <v>15031867</v>
      </c>
      <c r="L1270" s="22">
        <v>3047000</v>
      </c>
      <c r="M1270" s="13">
        <f t="shared" si="61"/>
        <v>0.46621620587781942</v>
      </c>
      <c r="N1270" s="6">
        <v>7008100</v>
      </c>
      <c r="O1270" s="6">
        <v>8023767</v>
      </c>
      <c r="P1270" s="6">
        <f t="shared" si="60"/>
        <v>15031867</v>
      </c>
      <c r="Q1270" s="7">
        <v>0</v>
      </c>
      <c r="R1270" s="22">
        <v>0</v>
      </c>
      <c r="S1270" s="7">
        <v>0</v>
      </c>
      <c r="T1270" s="9">
        <v>0</v>
      </c>
      <c r="U1270" s="24">
        <v>0</v>
      </c>
      <c r="V1270" s="7"/>
      <c r="W1270" s="26">
        <v>0</v>
      </c>
      <c r="X1270" s="7" t="s">
        <v>2407</v>
      </c>
    </row>
    <row r="1271" spans="1:24" x14ac:dyDescent="0.25">
      <c r="A1271" s="7">
        <v>20251370</v>
      </c>
      <c r="B1271" s="7" t="s">
        <v>2218</v>
      </c>
      <c r="C1271" s="7" t="s">
        <v>2233</v>
      </c>
      <c r="D1271" s="11">
        <v>3</v>
      </c>
      <c r="E1271" s="8">
        <v>45880</v>
      </c>
      <c r="F1271" s="8">
        <v>45971</v>
      </c>
      <c r="G1271" s="8">
        <v>45971</v>
      </c>
      <c r="H1271" s="28"/>
      <c r="I1271" s="15" t="s">
        <v>1698</v>
      </c>
      <c r="J1271" s="15" t="s">
        <v>1698</v>
      </c>
      <c r="K1271" s="22" t="s">
        <v>1698</v>
      </c>
      <c r="L1271" s="22" t="str">
        <f t="shared" ref="L1271:P1273" si="62">K1271</f>
        <v>FONDIGER</v>
      </c>
      <c r="M1271" s="22" t="str">
        <f t="shared" ref="M1271:M1272" si="63">L1271</f>
        <v>FONDIGER</v>
      </c>
      <c r="N1271" s="6" t="s">
        <v>1698</v>
      </c>
      <c r="O1271" s="6" t="s">
        <v>1698</v>
      </c>
      <c r="P1271" s="6" t="s">
        <v>1698</v>
      </c>
      <c r="Q1271" s="7">
        <v>0</v>
      </c>
      <c r="R1271" s="22">
        <v>0</v>
      </c>
      <c r="S1271" s="7">
        <v>0</v>
      </c>
      <c r="T1271" s="9">
        <v>0</v>
      </c>
      <c r="U1271" s="24">
        <v>0</v>
      </c>
      <c r="V1271" s="7"/>
      <c r="W1271" s="26">
        <v>0</v>
      </c>
      <c r="X1271" s="7" t="s">
        <v>2403</v>
      </c>
    </row>
    <row r="1272" spans="1:24" x14ac:dyDescent="0.25">
      <c r="A1272" s="7">
        <v>20251371</v>
      </c>
      <c r="B1272" s="7" t="s">
        <v>2219</v>
      </c>
      <c r="C1272" s="7" t="s">
        <v>2234</v>
      </c>
      <c r="D1272" s="11">
        <v>3</v>
      </c>
      <c r="E1272" s="8">
        <v>45880</v>
      </c>
      <c r="F1272" s="8">
        <v>45971</v>
      </c>
      <c r="G1272" s="8">
        <v>45971</v>
      </c>
      <c r="H1272" s="28"/>
      <c r="I1272" s="15" t="s">
        <v>1698</v>
      </c>
      <c r="J1272" s="15" t="s">
        <v>1698</v>
      </c>
      <c r="K1272" s="22" t="s">
        <v>1698</v>
      </c>
      <c r="L1272" s="22" t="str">
        <f t="shared" si="62"/>
        <v>FONDIGER</v>
      </c>
      <c r="M1272" s="22" t="str">
        <f t="shared" si="63"/>
        <v>FONDIGER</v>
      </c>
      <c r="N1272" s="6" t="s">
        <v>1698</v>
      </c>
      <c r="O1272" s="6" t="s">
        <v>1698</v>
      </c>
      <c r="P1272" s="6" t="s">
        <v>1698</v>
      </c>
      <c r="Q1272" s="7">
        <v>0</v>
      </c>
      <c r="R1272" s="22">
        <v>0</v>
      </c>
      <c r="S1272" s="7">
        <v>0</v>
      </c>
      <c r="T1272" s="9">
        <v>0</v>
      </c>
      <c r="U1272" s="24">
        <v>0</v>
      </c>
      <c r="V1272" s="7"/>
      <c r="W1272" s="26">
        <v>0</v>
      </c>
      <c r="X1272" s="7" t="s">
        <v>2403</v>
      </c>
    </row>
    <row r="1273" spans="1:24" x14ac:dyDescent="0.25">
      <c r="A1273" s="7">
        <v>20251372</v>
      </c>
      <c r="B1273" s="7" t="s">
        <v>2220</v>
      </c>
      <c r="C1273" s="7" t="s">
        <v>2235</v>
      </c>
      <c r="D1273" s="11">
        <v>13</v>
      </c>
      <c r="E1273" s="8">
        <v>45881</v>
      </c>
      <c r="F1273" s="8">
        <v>46276</v>
      </c>
      <c r="G1273" s="8">
        <v>46276</v>
      </c>
      <c r="H1273" s="28"/>
      <c r="I1273" s="15" t="s">
        <v>1698</v>
      </c>
      <c r="J1273" s="15" t="s">
        <v>1698</v>
      </c>
      <c r="K1273" s="22" t="s">
        <v>1698</v>
      </c>
      <c r="L1273" s="22" t="str">
        <f t="shared" si="62"/>
        <v>FONDIGER</v>
      </c>
      <c r="M1273" s="22" t="str">
        <f t="shared" si="62"/>
        <v>FONDIGER</v>
      </c>
      <c r="N1273" s="6" t="str">
        <f t="shared" si="62"/>
        <v>FONDIGER</v>
      </c>
      <c r="O1273" s="6" t="str">
        <f t="shared" si="62"/>
        <v>FONDIGER</v>
      </c>
      <c r="P1273" s="6" t="str">
        <f t="shared" si="62"/>
        <v>FONDIGER</v>
      </c>
      <c r="Q1273" s="7">
        <v>0</v>
      </c>
      <c r="R1273" s="22">
        <v>0</v>
      </c>
      <c r="S1273" s="7">
        <v>0</v>
      </c>
      <c r="T1273" s="9">
        <v>0</v>
      </c>
      <c r="U1273" s="24">
        <v>0</v>
      </c>
      <c r="V1273" s="7"/>
      <c r="W1273" s="26">
        <v>0</v>
      </c>
      <c r="X1273" s="7" t="s">
        <v>2403</v>
      </c>
    </row>
    <row r="1274" spans="1:24" x14ac:dyDescent="0.25">
      <c r="A1274" s="7">
        <v>20251373</v>
      </c>
      <c r="B1274" s="7" t="s">
        <v>2157</v>
      </c>
      <c r="C1274" s="7" t="s">
        <v>2180</v>
      </c>
      <c r="D1274" s="11">
        <v>6</v>
      </c>
      <c r="E1274" s="8">
        <v>45863</v>
      </c>
      <c r="F1274" s="8">
        <v>46022</v>
      </c>
      <c r="G1274" s="8">
        <v>46022</v>
      </c>
      <c r="H1274" s="28"/>
      <c r="I1274" s="15">
        <v>1498</v>
      </c>
      <c r="J1274" s="15">
        <v>1589</v>
      </c>
      <c r="K1274" s="22">
        <v>20550000</v>
      </c>
      <c r="L1274" s="22">
        <v>3425000</v>
      </c>
      <c r="M1274" s="13">
        <f t="shared" si="61"/>
        <v>0.36666666666666664</v>
      </c>
      <c r="N1274" s="6">
        <v>7535000</v>
      </c>
      <c r="O1274" s="6">
        <v>13015000</v>
      </c>
      <c r="P1274" s="6">
        <f t="shared" si="60"/>
        <v>20550000</v>
      </c>
      <c r="Q1274" s="7">
        <v>0</v>
      </c>
      <c r="R1274" s="22">
        <v>0</v>
      </c>
      <c r="S1274" s="7">
        <v>0</v>
      </c>
      <c r="T1274" s="9">
        <v>0</v>
      </c>
      <c r="U1274" s="24">
        <v>0</v>
      </c>
      <c r="V1274" s="7"/>
      <c r="W1274" s="26">
        <v>0</v>
      </c>
      <c r="X1274" s="7" t="s">
        <v>2392</v>
      </c>
    </row>
    <row r="1275" spans="1:24" x14ac:dyDescent="0.25">
      <c r="A1275" s="7">
        <v>20251374</v>
      </c>
      <c r="B1275" s="7" t="s">
        <v>2158</v>
      </c>
      <c r="C1275" s="7" t="s">
        <v>2181</v>
      </c>
      <c r="D1275" s="11">
        <v>5</v>
      </c>
      <c r="E1275" s="8">
        <v>45862</v>
      </c>
      <c r="F1275" s="8">
        <v>46014</v>
      </c>
      <c r="G1275" s="8">
        <v>46014</v>
      </c>
      <c r="H1275" s="28"/>
      <c r="I1275" s="15">
        <v>1509</v>
      </c>
      <c r="J1275" s="15">
        <v>1579</v>
      </c>
      <c r="K1275" s="22">
        <v>9075000</v>
      </c>
      <c r="L1275" s="22">
        <v>1815000</v>
      </c>
      <c r="M1275" s="13">
        <f t="shared" si="61"/>
        <v>0.44666666666666666</v>
      </c>
      <c r="N1275" s="6">
        <v>4053500</v>
      </c>
      <c r="O1275" s="6">
        <v>5021500</v>
      </c>
      <c r="P1275" s="6">
        <f t="shared" si="60"/>
        <v>9075000</v>
      </c>
      <c r="Q1275" s="7">
        <v>0</v>
      </c>
      <c r="R1275" s="22">
        <v>0</v>
      </c>
      <c r="S1275" s="7">
        <v>0</v>
      </c>
      <c r="T1275" s="9">
        <v>0</v>
      </c>
      <c r="U1275" s="24">
        <v>0</v>
      </c>
      <c r="V1275" s="7"/>
      <c r="W1275" s="26">
        <v>0</v>
      </c>
      <c r="X1275" s="7" t="s">
        <v>2393</v>
      </c>
    </row>
    <row r="1276" spans="1:24" x14ac:dyDescent="0.25">
      <c r="A1276" s="7">
        <v>20251376</v>
      </c>
      <c r="B1276" s="7" t="s">
        <v>2221</v>
      </c>
      <c r="C1276" s="7" t="s">
        <v>2236</v>
      </c>
      <c r="D1276" s="11">
        <v>5</v>
      </c>
      <c r="E1276" s="8">
        <v>45870</v>
      </c>
      <c r="F1276" s="8">
        <v>46022</v>
      </c>
      <c r="G1276" s="8">
        <v>46022</v>
      </c>
      <c r="H1276" s="28"/>
      <c r="I1276" s="15">
        <v>1508</v>
      </c>
      <c r="J1276" s="15">
        <v>1585</v>
      </c>
      <c r="K1276" s="22">
        <v>28885000</v>
      </c>
      <c r="L1276" s="22">
        <v>5777000</v>
      </c>
      <c r="M1276" s="13">
        <f t="shared" si="61"/>
        <v>0.4</v>
      </c>
      <c r="N1276" s="6">
        <v>11554000</v>
      </c>
      <c r="O1276" s="6">
        <v>17331000</v>
      </c>
      <c r="P1276" s="6">
        <f t="shared" si="60"/>
        <v>28885000</v>
      </c>
      <c r="Q1276" s="7">
        <v>0</v>
      </c>
      <c r="R1276" s="22">
        <v>0</v>
      </c>
      <c r="S1276" s="7">
        <v>0</v>
      </c>
      <c r="T1276" s="9">
        <v>0</v>
      </c>
      <c r="U1276" s="24">
        <v>0</v>
      </c>
      <c r="V1276" s="7"/>
      <c r="W1276" s="26">
        <v>0</v>
      </c>
      <c r="X1276" s="7" t="s">
        <v>2415</v>
      </c>
    </row>
    <row r="1277" spans="1:24" x14ac:dyDescent="0.25">
      <c r="A1277" s="7">
        <v>20251378</v>
      </c>
      <c r="B1277" s="7" t="s">
        <v>26</v>
      </c>
      <c r="C1277" s="7" t="s">
        <v>2182</v>
      </c>
      <c r="D1277" s="11">
        <v>5.333333333333333</v>
      </c>
      <c r="E1277" s="8">
        <v>45861</v>
      </c>
      <c r="F1277" s="8">
        <v>46022</v>
      </c>
      <c r="G1277" s="8">
        <v>46022</v>
      </c>
      <c r="H1277" s="28"/>
      <c r="I1277" s="15">
        <v>1510</v>
      </c>
      <c r="J1277" s="15">
        <v>1581</v>
      </c>
      <c r="K1277" s="22">
        <v>18266667</v>
      </c>
      <c r="L1277" s="22">
        <v>3425000</v>
      </c>
      <c r="M1277" s="13">
        <f t="shared" si="61"/>
        <v>0.42499997399635087</v>
      </c>
      <c r="N1277" s="6">
        <v>7763333</v>
      </c>
      <c r="O1277" s="6">
        <v>10503334</v>
      </c>
      <c r="P1277" s="6">
        <f t="shared" si="60"/>
        <v>18266667</v>
      </c>
      <c r="Q1277" s="7">
        <v>0</v>
      </c>
      <c r="R1277" s="22">
        <v>0</v>
      </c>
      <c r="S1277" s="7">
        <v>0</v>
      </c>
      <c r="T1277" s="9">
        <v>0</v>
      </c>
      <c r="U1277" s="24">
        <v>0</v>
      </c>
      <c r="V1277" s="7"/>
      <c r="W1277" s="26">
        <v>0</v>
      </c>
      <c r="X1277" s="7" t="s">
        <v>2390</v>
      </c>
    </row>
    <row r="1278" spans="1:24" x14ac:dyDescent="0.25">
      <c r="A1278" s="7">
        <v>20251379</v>
      </c>
      <c r="B1278" s="7" t="s">
        <v>2159</v>
      </c>
      <c r="C1278" s="7" t="s">
        <v>2183</v>
      </c>
      <c r="D1278" s="11">
        <v>5</v>
      </c>
      <c r="E1278" s="8">
        <v>45866</v>
      </c>
      <c r="F1278" s="8">
        <v>46018</v>
      </c>
      <c r="G1278" s="8">
        <v>46018</v>
      </c>
      <c r="H1278" s="28"/>
      <c r="I1278" s="15">
        <v>1512</v>
      </c>
      <c r="J1278" s="15">
        <v>1582</v>
      </c>
      <c r="K1278" s="22">
        <v>15235000</v>
      </c>
      <c r="L1278" s="22">
        <v>3047000</v>
      </c>
      <c r="M1278" s="13">
        <f t="shared" si="61"/>
        <v>0.42</v>
      </c>
      <c r="N1278" s="6">
        <v>6398700</v>
      </c>
      <c r="O1278" s="6">
        <v>8836300</v>
      </c>
      <c r="P1278" s="6">
        <f t="shared" si="60"/>
        <v>15235000</v>
      </c>
      <c r="Q1278" s="7">
        <v>0</v>
      </c>
      <c r="R1278" s="22">
        <v>0</v>
      </c>
      <c r="S1278" s="7">
        <v>0</v>
      </c>
      <c r="T1278" s="9">
        <v>0</v>
      </c>
      <c r="U1278" s="24">
        <v>0</v>
      </c>
      <c r="V1278" s="7"/>
      <c r="W1278" s="26">
        <v>0</v>
      </c>
      <c r="X1278" s="7" t="s">
        <v>2415</v>
      </c>
    </row>
    <row r="1279" spans="1:24" x14ac:dyDescent="0.25">
      <c r="A1279" s="7">
        <v>20251380</v>
      </c>
      <c r="B1279" s="7" t="s">
        <v>2160</v>
      </c>
      <c r="C1279" s="7" t="s">
        <v>2184</v>
      </c>
      <c r="D1279" s="11">
        <v>5.333333333333333</v>
      </c>
      <c r="E1279" s="8">
        <v>45862</v>
      </c>
      <c r="F1279" s="8">
        <v>46022</v>
      </c>
      <c r="G1279" s="8">
        <v>46022</v>
      </c>
      <c r="H1279" s="28"/>
      <c r="I1279" s="15">
        <v>1511</v>
      </c>
      <c r="J1279" s="15">
        <v>1586</v>
      </c>
      <c r="K1279" s="22">
        <v>23744000</v>
      </c>
      <c r="L1279" s="22">
        <v>4452000</v>
      </c>
      <c r="M1279" s="13">
        <f t="shared" si="61"/>
        <v>0.23125000000000001</v>
      </c>
      <c r="N1279" s="6">
        <v>5490800</v>
      </c>
      <c r="O1279" s="6">
        <v>18253200</v>
      </c>
      <c r="P1279" s="6">
        <f t="shared" si="60"/>
        <v>23744000</v>
      </c>
      <c r="Q1279" s="7">
        <v>0</v>
      </c>
      <c r="R1279" s="22">
        <v>0</v>
      </c>
      <c r="S1279" s="7">
        <v>0</v>
      </c>
      <c r="T1279" s="9">
        <v>0</v>
      </c>
      <c r="U1279" s="24">
        <v>0</v>
      </c>
      <c r="V1279" s="7"/>
      <c r="W1279" s="26">
        <v>0</v>
      </c>
      <c r="X1279" s="7" t="s">
        <v>2390</v>
      </c>
    </row>
    <row r="1280" spans="1:24" x14ac:dyDescent="0.25">
      <c r="A1280" s="7">
        <v>20251381</v>
      </c>
      <c r="B1280" s="7" t="s">
        <v>2161</v>
      </c>
      <c r="C1280" s="7" t="s">
        <v>2185</v>
      </c>
      <c r="D1280" s="11">
        <v>4</v>
      </c>
      <c r="E1280" s="8">
        <v>45867</v>
      </c>
      <c r="F1280" s="8">
        <v>45989</v>
      </c>
      <c r="G1280" s="8">
        <v>45989</v>
      </c>
      <c r="H1280" s="28"/>
      <c r="I1280" s="15">
        <v>1517</v>
      </c>
      <c r="J1280" s="15">
        <v>1590</v>
      </c>
      <c r="K1280" s="22">
        <v>43476000</v>
      </c>
      <c r="L1280" s="22">
        <v>10869000</v>
      </c>
      <c r="M1280" s="13">
        <f t="shared" si="61"/>
        <v>0.51666666666666672</v>
      </c>
      <c r="N1280" s="6">
        <v>22462600</v>
      </c>
      <c r="O1280" s="6">
        <v>21013400</v>
      </c>
      <c r="P1280" s="6">
        <f t="shared" si="60"/>
        <v>43476000</v>
      </c>
      <c r="Q1280" s="7">
        <v>0</v>
      </c>
      <c r="R1280" s="22">
        <v>0</v>
      </c>
      <c r="S1280" s="7">
        <v>0</v>
      </c>
      <c r="T1280" s="9">
        <v>0</v>
      </c>
      <c r="U1280" s="24" t="s">
        <v>2534</v>
      </c>
      <c r="V1280" s="7"/>
      <c r="W1280" s="26">
        <v>0</v>
      </c>
      <c r="X1280" s="7" t="s">
        <v>2392</v>
      </c>
    </row>
    <row r="1281" spans="1:24" x14ac:dyDescent="0.25">
      <c r="A1281" s="7">
        <v>20251385</v>
      </c>
      <c r="B1281" s="7" t="s">
        <v>2222</v>
      </c>
      <c r="C1281" s="7" t="s">
        <v>2237</v>
      </c>
      <c r="D1281" s="11">
        <v>5</v>
      </c>
      <c r="E1281" s="8">
        <v>45870</v>
      </c>
      <c r="F1281" s="8">
        <v>46022</v>
      </c>
      <c r="G1281" s="8">
        <v>46022</v>
      </c>
      <c r="H1281" s="28"/>
      <c r="I1281" s="15">
        <v>1519</v>
      </c>
      <c r="J1281" s="15">
        <v>1603</v>
      </c>
      <c r="K1281" s="22">
        <v>22260000</v>
      </c>
      <c r="L1281" s="22">
        <v>4452000</v>
      </c>
      <c r="M1281" s="13">
        <f t="shared" si="61"/>
        <v>0.4</v>
      </c>
      <c r="N1281" s="6">
        <v>8904000</v>
      </c>
      <c r="O1281" s="6">
        <v>13356000</v>
      </c>
      <c r="P1281" s="6">
        <f t="shared" si="60"/>
        <v>22260000</v>
      </c>
      <c r="Q1281" s="7">
        <v>0</v>
      </c>
      <c r="R1281" s="22">
        <v>0</v>
      </c>
      <c r="S1281" s="7">
        <v>0</v>
      </c>
      <c r="T1281" s="9">
        <v>0</v>
      </c>
      <c r="U1281" s="24">
        <v>0</v>
      </c>
      <c r="V1281" s="7"/>
      <c r="W1281" s="26">
        <v>0</v>
      </c>
      <c r="X1281" s="7" t="s">
        <v>2413</v>
      </c>
    </row>
    <row r="1282" spans="1:24" x14ac:dyDescent="0.25">
      <c r="A1282" s="7">
        <v>20251386</v>
      </c>
      <c r="B1282" s="7" t="s">
        <v>2223</v>
      </c>
      <c r="C1282" s="7" t="s">
        <v>2238</v>
      </c>
      <c r="D1282" s="11">
        <v>5</v>
      </c>
      <c r="E1282" s="8">
        <v>45877</v>
      </c>
      <c r="F1282" s="8">
        <v>46022</v>
      </c>
      <c r="G1282" s="8">
        <v>46022</v>
      </c>
      <c r="H1282" s="28"/>
      <c r="I1282" s="15">
        <v>1518</v>
      </c>
      <c r="J1282" s="15">
        <v>1610</v>
      </c>
      <c r="K1282" s="22">
        <v>25080000</v>
      </c>
      <c r="L1282" s="22">
        <v>5016000</v>
      </c>
      <c r="M1282" s="13">
        <f t="shared" si="61"/>
        <v>0.35333333333333333</v>
      </c>
      <c r="N1282" s="6">
        <v>8861600</v>
      </c>
      <c r="O1282" s="6">
        <v>16218400</v>
      </c>
      <c r="P1282" s="6">
        <f t="shared" si="60"/>
        <v>25080000</v>
      </c>
      <c r="Q1282" s="7">
        <v>0</v>
      </c>
      <c r="R1282" s="22">
        <v>0</v>
      </c>
      <c r="S1282" s="7">
        <v>0</v>
      </c>
      <c r="T1282" s="9">
        <v>0</v>
      </c>
      <c r="U1282" s="24" t="s">
        <v>2504</v>
      </c>
      <c r="V1282" s="7"/>
      <c r="W1282" s="27">
        <v>1170400</v>
      </c>
      <c r="X1282" s="7" t="s">
        <v>2413</v>
      </c>
    </row>
    <row r="1283" spans="1:24" x14ac:dyDescent="0.25">
      <c r="A1283" s="7">
        <v>20251387</v>
      </c>
      <c r="B1283" s="7" t="s">
        <v>2224</v>
      </c>
      <c r="C1283" s="7" t="s">
        <v>2239</v>
      </c>
      <c r="D1283" s="11">
        <v>5</v>
      </c>
      <c r="E1283" s="8">
        <v>45880</v>
      </c>
      <c r="F1283" s="8">
        <v>46022</v>
      </c>
      <c r="G1283" s="8">
        <v>46022</v>
      </c>
      <c r="H1283" s="28"/>
      <c r="I1283" s="15">
        <v>1514</v>
      </c>
      <c r="J1283" s="15">
        <v>1613</v>
      </c>
      <c r="K1283" s="22">
        <v>22260000</v>
      </c>
      <c r="L1283" s="22">
        <v>4452000</v>
      </c>
      <c r="M1283" s="13">
        <f t="shared" si="61"/>
        <v>0.33333333333333331</v>
      </c>
      <c r="N1283" s="6">
        <v>7420000</v>
      </c>
      <c r="O1283" s="6">
        <v>14840000</v>
      </c>
      <c r="P1283" s="6">
        <f t="shared" si="60"/>
        <v>22260000</v>
      </c>
      <c r="Q1283" s="7">
        <v>0</v>
      </c>
      <c r="R1283" s="22">
        <v>0</v>
      </c>
      <c r="S1283" s="7">
        <v>0</v>
      </c>
      <c r="T1283" s="9">
        <v>0</v>
      </c>
      <c r="U1283" s="24" t="s">
        <v>2505</v>
      </c>
      <c r="V1283" s="7"/>
      <c r="W1283" s="27">
        <v>1484000</v>
      </c>
      <c r="X1283" s="7" t="s">
        <v>2407</v>
      </c>
    </row>
    <row r="1284" spans="1:24" x14ac:dyDescent="0.25">
      <c r="A1284" s="7">
        <v>20251388</v>
      </c>
      <c r="B1284" s="7" t="s">
        <v>303</v>
      </c>
      <c r="C1284" s="7" t="s">
        <v>2240</v>
      </c>
      <c r="D1284" s="11">
        <v>3.5</v>
      </c>
      <c r="E1284" s="8">
        <v>45881</v>
      </c>
      <c r="F1284" s="8">
        <v>45987</v>
      </c>
      <c r="G1284" s="8">
        <v>45987</v>
      </c>
      <c r="H1284" s="28"/>
      <c r="I1284" s="15">
        <v>1527</v>
      </c>
      <c r="J1284" s="15">
        <v>1609</v>
      </c>
      <c r="K1284" s="22">
        <v>22876000</v>
      </c>
      <c r="L1284" s="22">
        <v>6536000</v>
      </c>
      <c r="M1284" s="13">
        <f t="shared" si="61"/>
        <v>0.46666668123797866</v>
      </c>
      <c r="N1284" s="6">
        <v>10675467</v>
      </c>
      <c r="O1284" s="6">
        <v>12200533</v>
      </c>
      <c r="P1284" s="6">
        <f t="shared" si="60"/>
        <v>22876000</v>
      </c>
      <c r="Q1284" s="7">
        <v>0</v>
      </c>
      <c r="R1284" s="22">
        <v>0</v>
      </c>
      <c r="S1284" s="7">
        <v>0</v>
      </c>
      <c r="T1284" s="9">
        <v>0</v>
      </c>
      <c r="U1284" s="24">
        <v>0</v>
      </c>
      <c r="V1284" s="7"/>
      <c r="W1284" s="26">
        <v>0</v>
      </c>
      <c r="X1284" s="7" t="s">
        <v>2399</v>
      </c>
    </row>
    <row r="1285" spans="1:24" x14ac:dyDescent="0.25">
      <c r="A1285" s="7">
        <v>20251389</v>
      </c>
      <c r="B1285" s="7" t="s">
        <v>329</v>
      </c>
      <c r="C1285" s="7" t="s">
        <v>2241</v>
      </c>
      <c r="D1285" s="11">
        <v>3.5</v>
      </c>
      <c r="E1285" s="8">
        <v>45888</v>
      </c>
      <c r="F1285" s="8">
        <v>45994</v>
      </c>
      <c r="G1285" s="8">
        <v>45994</v>
      </c>
      <c r="H1285" s="28"/>
      <c r="I1285" s="15">
        <v>1531</v>
      </c>
      <c r="J1285" s="15">
        <v>1606</v>
      </c>
      <c r="K1285" s="22">
        <v>22876000</v>
      </c>
      <c r="L1285" s="22">
        <v>6536000</v>
      </c>
      <c r="M1285" s="13">
        <f t="shared" si="61"/>
        <v>0.4</v>
      </c>
      <c r="N1285" s="6">
        <v>9150400</v>
      </c>
      <c r="O1285" s="6">
        <v>13725600</v>
      </c>
      <c r="P1285" s="6">
        <f t="shared" si="60"/>
        <v>22876000</v>
      </c>
      <c r="Q1285" s="7">
        <v>0</v>
      </c>
      <c r="R1285" s="22">
        <v>0</v>
      </c>
      <c r="S1285" s="7">
        <v>0</v>
      </c>
      <c r="T1285" s="9">
        <v>0</v>
      </c>
      <c r="U1285" s="24">
        <v>0</v>
      </c>
      <c r="V1285" s="7"/>
      <c r="W1285" s="26">
        <v>0</v>
      </c>
      <c r="X1285" s="7" t="s">
        <v>2399</v>
      </c>
    </row>
    <row r="1286" spans="1:24" x14ac:dyDescent="0.25">
      <c r="A1286" s="7">
        <v>20251390</v>
      </c>
      <c r="B1286" s="7" t="s">
        <v>925</v>
      </c>
      <c r="C1286" s="7" t="s">
        <v>2242</v>
      </c>
      <c r="D1286" s="11">
        <v>3.5</v>
      </c>
      <c r="E1286" s="8">
        <v>45884</v>
      </c>
      <c r="F1286" s="8">
        <v>45990</v>
      </c>
      <c r="G1286" s="8">
        <v>45990</v>
      </c>
      <c r="H1286" s="28"/>
      <c r="I1286" s="15">
        <v>1536</v>
      </c>
      <c r="J1286" s="15">
        <v>1607</v>
      </c>
      <c r="K1286" s="22">
        <v>22876000</v>
      </c>
      <c r="L1286" s="22">
        <v>6536000</v>
      </c>
      <c r="M1286" s="13">
        <f t="shared" si="61"/>
        <v>0.43809525266655008</v>
      </c>
      <c r="N1286" s="6">
        <v>10021867</v>
      </c>
      <c r="O1286" s="6">
        <v>12854133</v>
      </c>
      <c r="P1286" s="6">
        <f t="shared" si="60"/>
        <v>22876000</v>
      </c>
      <c r="Q1286" s="7">
        <v>0</v>
      </c>
      <c r="R1286" s="22">
        <v>0</v>
      </c>
      <c r="S1286" s="7">
        <v>0</v>
      </c>
      <c r="T1286" s="9">
        <v>0</v>
      </c>
      <c r="U1286" s="24">
        <v>0</v>
      </c>
      <c r="V1286" s="7"/>
      <c r="W1286" s="26">
        <v>0</v>
      </c>
      <c r="X1286" s="7" t="s">
        <v>2399</v>
      </c>
    </row>
    <row r="1287" spans="1:24" x14ac:dyDescent="0.25">
      <c r="A1287" s="7">
        <v>20251392</v>
      </c>
      <c r="B1287" s="7" t="s">
        <v>2225</v>
      </c>
      <c r="C1287" s="7" t="s">
        <v>2243</v>
      </c>
      <c r="D1287" s="11">
        <v>3</v>
      </c>
      <c r="E1287" s="8">
        <v>45880</v>
      </c>
      <c r="F1287" s="8">
        <v>45971</v>
      </c>
      <c r="G1287" s="8">
        <v>45971</v>
      </c>
      <c r="H1287" s="28"/>
      <c r="I1287" s="15">
        <v>1548</v>
      </c>
      <c r="J1287" s="15">
        <v>1627</v>
      </c>
      <c r="K1287" s="22">
        <v>10275000</v>
      </c>
      <c r="L1287" s="22">
        <v>3425000</v>
      </c>
      <c r="M1287" s="13">
        <f t="shared" si="61"/>
        <v>0.55555552311435519</v>
      </c>
      <c r="N1287" s="6">
        <v>5708333</v>
      </c>
      <c r="O1287" s="6">
        <v>4566667</v>
      </c>
      <c r="P1287" s="6">
        <f t="shared" si="60"/>
        <v>10275000</v>
      </c>
      <c r="Q1287" s="7">
        <v>0</v>
      </c>
      <c r="R1287" s="22">
        <v>0</v>
      </c>
      <c r="S1287" s="7">
        <v>0</v>
      </c>
      <c r="T1287" s="9">
        <v>0</v>
      </c>
      <c r="U1287" s="24">
        <v>0</v>
      </c>
      <c r="V1287" s="7"/>
      <c r="W1287" s="26">
        <v>0</v>
      </c>
      <c r="X1287" s="7" t="s">
        <v>2391</v>
      </c>
    </row>
    <row r="1288" spans="1:24" x14ac:dyDescent="0.25">
      <c r="A1288" s="7">
        <v>20251393</v>
      </c>
      <c r="B1288" s="7" t="s">
        <v>411</v>
      </c>
      <c r="C1288" s="7" t="s">
        <v>2244</v>
      </c>
      <c r="D1288" s="11">
        <v>3.5</v>
      </c>
      <c r="E1288" s="8">
        <v>45889</v>
      </c>
      <c r="F1288" s="8">
        <v>45995</v>
      </c>
      <c r="G1288" s="8">
        <v>45995</v>
      </c>
      <c r="H1288" s="28"/>
      <c r="I1288" s="15">
        <v>1530</v>
      </c>
      <c r="J1288" s="15">
        <v>1608</v>
      </c>
      <c r="K1288" s="22">
        <v>25529000</v>
      </c>
      <c r="L1288" s="22">
        <v>7294000</v>
      </c>
      <c r="M1288" s="13">
        <f t="shared" si="61"/>
        <v>0.3904762035332367</v>
      </c>
      <c r="N1288" s="6">
        <v>9968467</v>
      </c>
      <c r="O1288" s="6">
        <v>15560533</v>
      </c>
      <c r="P1288" s="6">
        <f t="shared" si="60"/>
        <v>25529000</v>
      </c>
      <c r="Q1288" s="7">
        <v>0</v>
      </c>
      <c r="R1288" s="22">
        <v>0</v>
      </c>
      <c r="S1288" s="7">
        <v>0</v>
      </c>
      <c r="T1288" s="9">
        <v>0</v>
      </c>
      <c r="U1288" s="24">
        <v>0</v>
      </c>
      <c r="V1288" s="7"/>
      <c r="W1288" s="26">
        <v>0</v>
      </c>
      <c r="X1288" s="7" t="s">
        <v>2399</v>
      </c>
    </row>
    <row r="1289" spans="1:24" x14ac:dyDescent="0.25">
      <c r="A1289" s="7">
        <v>20251394</v>
      </c>
      <c r="B1289" s="7" t="s">
        <v>923</v>
      </c>
      <c r="C1289" s="7" t="s">
        <v>2245</v>
      </c>
      <c r="D1289" s="11">
        <v>3.5</v>
      </c>
      <c r="E1289" s="8">
        <v>45889</v>
      </c>
      <c r="F1289" s="8">
        <v>45995</v>
      </c>
      <c r="G1289" s="8">
        <v>45995</v>
      </c>
      <c r="H1289" s="28"/>
      <c r="I1289" s="15">
        <v>1532</v>
      </c>
      <c r="J1289" s="15">
        <v>1612</v>
      </c>
      <c r="K1289" s="22">
        <v>32833500</v>
      </c>
      <c r="L1289" s="22">
        <v>9381000</v>
      </c>
      <c r="M1289" s="13">
        <f t="shared" si="61"/>
        <v>0.39047619047619048</v>
      </c>
      <c r="N1289" s="6">
        <v>12820700</v>
      </c>
      <c r="O1289" s="6">
        <v>20012800</v>
      </c>
      <c r="P1289" s="6">
        <f t="shared" si="60"/>
        <v>32833500</v>
      </c>
      <c r="Q1289" s="7">
        <v>0</v>
      </c>
      <c r="R1289" s="22">
        <v>0</v>
      </c>
      <c r="S1289" s="7">
        <v>0</v>
      </c>
      <c r="T1289" s="9">
        <v>0</v>
      </c>
      <c r="U1289" s="24">
        <v>0</v>
      </c>
      <c r="V1289" s="7"/>
      <c r="W1289" s="26">
        <v>0</v>
      </c>
      <c r="X1289" s="7" t="s">
        <v>2399</v>
      </c>
    </row>
    <row r="1290" spans="1:24" x14ac:dyDescent="0.25">
      <c r="A1290" s="7">
        <v>20251395</v>
      </c>
      <c r="B1290" s="7" t="s">
        <v>934</v>
      </c>
      <c r="C1290" s="7" t="s">
        <v>2246</v>
      </c>
      <c r="D1290" s="11">
        <v>3.5</v>
      </c>
      <c r="E1290" s="8">
        <v>45883</v>
      </c>
      <c r="F1290" s="8">
        <v>45989</v>
      </c>
      <c r="G1290" s="8">
        <v>45989</v>
      </c>
      <c r="H1290" s="28"/>
      <c r="I1290" s="15">
        <v>1526</v>
      </c>
      <c r="J1290" s="15">
        <v>1623</v>
      </c>
      <c r="K1290" s="22">
        <v>25529000</v>
      </c>
      <c r="L1290" s="22">
        <v>7294000</v>
      </c>
      <c r="M1290" s="13">
        <f t="shared" si="61"/>
        <v>0.44761906067609386</v>
      </c>
      <c r="N1290" s="6">
        <v>11427267</v>
      </c>
      <c r="O1290" s="6">
        <v>14101733</v>
      </c>
      <c r="P1290" s="6">
        <f t="shared" si="60"/>
        <v>25529000</v>
      </c>
      <c r="Q1290" s="7">
        <v>0</v>
      </c>
      <c r="R1290" s="22">
        <v>0</v>
      </c>
      <c r="S1290" s="7">
        <v>0</v>
      </c>
      <c r="T1290" s="9">
        <v>0</v>
      </c>
      <c r="U1290" s="24">
        <v>0</v>
      </c>
      <c r="V1290" s="7"/>
      <c r="W1290" s="26">
        <v>0</v>
      </c>
      <c r="X1290" s="7" t="s">
        <v>2399</v>
      </c>
    </row>
    <row r="1291" spans="1:24" x14ac:dyDescent="0.25">
      <c r="A1291" s="7">
        <v>20251396</v>
      </c>
      <c r="B1291" s="7" t="s">
        <v>222</v>
      </c>
      <c r="C1291" s="7" t="s">
        <v>2247</v>
      </c>
      <c r="D1291" s="11">
        <v>3.5</v>
      </c>
      <c r="E1291" s="8">
        <v>45882</v>
      </c>
      <c r="F1291" s="8">
        <v>45988</v>
      </c>
      <c r="G1291" s="8">
        <v>45988</v>
      </c>
      <c r="H1291" s="28"/>
      <c r="I1291" s="15">
        <v>1535</v>
      </c>
      <c r="J1291" s="15">
        <v>1634</v>
      </c>
      <c r="K1291" s="22">
        <v>22876000</v>
      </c>
      <c r="L1291" s="22">
        <v>6536000</v>
      </c>
      <c r="M1291" s="13">
        <f t="shared" si="61"/>
        <v>0.45714285714285713</v>
      </c>
      <c r="N1291" s="6">
        <v>10457600</v>
      </c>
      <c r="O1291" s="6">
        <v>12418400</v>
      </c>
      <c r="P1291" s="6">
        <f t="shared" si="60"/>
        <v>22876000</v>
      </c>
      <c r="Q1291" s="7">
        <v>0</v>
      </c>
      <c r="R1291" s="22">
        <v>0</v>
      </c>
      <c r="S1291" s="7">
        <v>0</v>
      </c>
      <c r="T1291" s="9">
        <v>0</v>
      </c>
      <c r="U1291" s="24">
        <v>0</v>
      </c>
      <c r="V1291" s="7"/>
      <c r="W1291" s="26">
        <v>0</v>
      </c>
      <c r="X1291" s="7" t="s">
        <v>2399</v>
      </c>
    </row>
    <row r="1292" spans="1:24" x14ac:dyDescent="0.25">
      <c r="A1292" s="7">
        <v>20251397</v>
      </c>
      <c r="B1292" s="7" t="s">
        <v>922</v>
      </c>
      <c r="C1292" s="7" t="s">
        <v>2248</v>
      </c>
      <c r="D1292" s="11">
        <v>3.5</v>
      </c>
      <c r="E1292" s="8">
        <v>45889</v>
      </c>
      <c r="F1292" s="8">
        <v>45995</v>
      </c>
      <c r="G1292" s="8">
        <v>45995</v>
      </c>
      <c r="H1292" s="28"/>
      <c r="I1292" s="15">
        <v>1533</v>
      </c>
      <c r="J1292" s="15">
        <v>1631</v>
      </c>
      <c r="K1292" s="22">
        <v>25529000</v>
      </c>
      <c r="L1292" s="22">
        <v>7294000</v>
      </c>
      <c r="M1292" s="13">
        <f t="shared" si="61"/>
        <v>0.3904762035332367</v>
      </c>
      <c r="N1292" s="6">
        <v>9968467</v>
      </c>
      <c r="O1292" s="6">
        <v>15560533</v>
      </c>
      <c r="P1292" s="6">
        <f t="shared" si="60"/>
        <v>25529000</v>
      </c>
      <c r="Q1292" s="7">
        <v>0</v>
      </c>
      <c r="R1292" s="22">
        <v>0</v>
      </c>
      <c r="S1292" s="7">
        <v>0</v>
      </c>
      <c r="T1292" s="9">
        <v>0</v>
      </c>
      <c r="U1292" s="24">
        <v>0</v>
      </c>
      <c r="V1292" s="7"/>
      <c r="W1292" s="26">
        <v>0</v>
      </c>
      <c r="X1292" s="7" t="s">
        <v>2399</v>
      </c>
    </row>
    <row r="1293" spans="1:24" x14ac:dyDescent="0.25">
      <c r="A1293" s="7">
        <v>20251399</v>
      </c>
      <c r="B1293" s="7" t="s">
        <v>2226</v>
      </c>
      <c r="C1293" s="7" t="s">
        <v>2249</v>
      </c>
      <c r="D1293" s="11">
        <v>4.5</v>
      </c>
      <c r="E1293" s="8">
        <v>45880</v>
      </c>
      <c r="F1293" s="8">
        <v>46016</v>
      </c>
      <c r="G1293" s="8">
        <v>46016</v>
      </c>
      <c r="H1293" s="28"/>
      <c r="I1293" s="15">
        <v>1524</v>
      </c>
      <c r="J1293" s="15">
        <v>1621</v>
      </c>
      <c r="K1293" s="22">
        <v>10399500</v>
      </c>
      <c r="L1293" s="22">
        <v>2311000</v>
      </c>
      <c r="M1293" s="13">
        <f t="shared" si="61"/>
        <v>0.37037040242319341</v>
      </c>
      <c r="N1293" s="6">
        <v>3851667</v>
      </c>
      <c r="O1293" s="6">
        <v>6547833</v>
      </c>
      <c r="P1293" s="6">
        <f t="shared" si="60"/>
        <v>10399500</v>
      </c>
      <c r="Q1293" s="7">
        <v>0</v>
      </c>
      <c r="R1293" s="22">
        <v>0</v>
      </c>
      <c r="S1293" s="7">
        <v>0</v>
      </c>
      <c r="T1293" s="9">
        <v>0</v>
      </c>
      <c r="U1293" s="24">
        <v>0</v>
      </c>
      <c r="V1293" s="7"/>
      <c r="W1293" s="26">
        <v>0</v>
      </c>
      <c r="X1293" s="7" t="s">
        <v>2421</v>
      </c>
    </row>
    <row r="1294" spans="1:24" x14ac:dyDescent="0.25">
      <c r="A1294" s="7">
        <v>20251401</v>
      </c>
      <c r="B1294" s="7" t="s">
        <v>2227</v>
      </c>
      <c r="C1294" s="7" t="s">
        <v>2178</v>
      </c>
      <c r="D1294" s="11">
        <v>4.5</v>
      </c>
      <c r="E1294" s="8">
        <v>45896</v>
      </c>
      <c r="F1294" s="8">
        <v>46022</v>
      </c>
      <c r="G1294" s="8">
        <v>46022</v>
      </c>
      <c r="H1294" s="28"/>
      <c r="I1294" s="15">
        <v>1513</v>
      </c>
      <c r="J1294" s="15">
        <v>1624</v>
      </c>
      <c r="K1294" s="22">
        <v>29412000</v>
      </c>
      <c r="L1294" s="22">
        <v>6536000</v>
      </c>
      <c r="M1294" s="13">
        <f t="shared" si="61"/>
        <v>0.2518518631850945</v>
      </c>
      <c r="N1294" s="6">
        <v>7407467</v>
      </c>
      <c r="O1294" s="6">
        <v>22004533</v>
      </c>
      <c r="P1294" s="6">
        <f t="shared" si="60"/>
        <v>29412000</v>
      </c>
      <c r="Q1294" s="7">
        <v>0</v>
      </c>
      <c r="R1294" s="22">
        <v>0</v>
      </c>
      <c r="S1294" s="7">
        <v>0</v>
      </c>
      <c r="T1294" s="9">
        <v>0</v>
      </c>
      <c r="U1294" s="24">
        <v>0</v>
      </c>
      <c r="V1294" s="7"/>
      <c r="W1294" s="26">
        <v>0</v>
      </c>
      <c r="X1294" s="7" t="s">
        <v>2421</v>
      </c>
    </row>
    <row r="1295" spans="1:24" x14ac:dyDescent="0.25">
      <c r="A1295" s="7">
        <v>20251402</v>
      </c>
      <c r="B1295" s="7" t="s">
        <v>2535</v>
      </c>
      <c r="C1295" s="7" t="s">
        <v>2185</v>
      </c>
      <c r="D1295" s="11">
        <v>3.9666666666666668</v>
      </c>
      <c r="E1295" s="8">
        <v>45882</v>
      </c>
      <c r="F1295" s="8">
        <v>46002</v>
      </c>
      <c r="G1295" s="8">
        <v>46002</v>
      </c>
      <c r="H1295" s="28"/>
      <c r="I1295" s="15">
        <v>1554</v>
      </c>
      <c r="J1295" s="15">
        <v>1632</v>
      </c>
      <c r="K1295" s="22">
        <v>43113700</v>
      </c>
      <c r="L1295" s="22">
        <v>10869000</v>
      </c>
      <c r="M1295" s="13">
        <f t="shared" si="61"/>
        <v>0.40336134453781514</v>
      </c>
      <c r="N1295" s="6">
        <v>17390400</v>
      </c>
      <c r="O1295" s="6">
        <v>25723300</v>
      </c>
      <c r="P1295" s="6">
        <f t="shared" si="60"/>
        <v>43113700</v>
      </c>
      <c r="Q1295" s="7">
        <v>0</v>
      </c>
      <c r="R1295" s="22">
        <v>0</v>
      </c>
      <c r="S1295" s="7">
        <v>0</v>
      </c>
      <c r="T1295" s="9">
        <v>0</v>
      </c>
      <c r="U1295" s="24">
        <v>0</v>
      </c>
      <c r="V1295" s="7"/>
      <c r="W1295" s="26">
        <v>0</v>
      </c>
      <c r="X1295" s="7" t="s">
        <v>2392</v>
      </c>
    </row>
    <row r="1296" spans="1:24" x14ac:dyDescent="0.25">
      <c r="A1296" s="7">
        <v>20251403</v>
      </c>
      <c r="B1296" s="7" t="s">
        <v>2228</v>
      </c>
      <c r="C1296" s="7" t="s">
        <v>2250</v>
      </c>
      <c r="D1296" s="11">
        <v>4.5</v>
      </c>
      <c r="E1296" s="8">
        <v>45890</v>
      </c>
      <c r="F1296" s="8">
        <v>46022</v>
      </c>
      <c r="G1296" s="8">
        <v>46022</v>
      </c>
      <c r="H1296" s="28"/>
      <c r="I1296" s="15">
        <v>1534</v>
      </c>
      <c r="J1296" s="15">
        <v>1644</v>
      </c>
      <c r="K1296" s="22">
        <v>36243000</v>
      </c>
      <c r="L1296" s="22">
        <v>8054000</v>
      </c>
      <c r="M1296" s="13">
        <f t="shared" si="61"/>
        <v>0</v>
      </c>
      <c r="N1296" s="6">
        <v>0</v>
      </c>
      <c r="O1296" s="6">
        <v>36243000</v>
      </c>
      <c r="P1296" s="6">
        <f t="shared" si="60"/>
        <v>36243000</v>
      </c>
      <c r="Q1296" s="7">
        <v>0</v>
      </c>
      <c r="R1296" s="22">
        <v>0</v>
      </c>
      <c r="S1296" s="7">
        <v>0</v>
      </c>
      <c r="T1296" s="9">
        <v>0</v>
      </c>
      <c r="U1296" s="24">
        <v>0</v>
      </c>
      <c r="V1296" s="7"/>
      <c r="W1296" s="26">
        <v>0</v>
      </c>
      <c r="X1296" s="7" t="s">
        <v>2400</v>
      </c>
    </row>
    <row r="1297" spans="1:24" x14ac:dyDescent="0.25">
      <c r="A1297" s="7">
        <v>20251404</v>
      </c>
      <c r="B1297" s="7" t="s">
        <v>2229</v>
      </c>
      <c r="C1297" s="7" t="s">
        <v>2251</v>
      </c>
      <c r="D1297" s="11">
        <v>4.5</v>
      </c>
      <c r="E1297" s="8">
        <v>45889</v>
      </c>
      <c r="F1297" s="8">
        <v>46022</v>
      </c>
      <c r="G1297" s="8">
        <v>46022</v>
      </c>
      <c r="H1297" s="28"/>
      <c r="I1297" s="15">
        <v>1520</v>
      </c>
      <c r="J1297" s="15">
        <v>1638</v>
      </c>
      <c r="K1297" s="22">
        <v>14202000</v>
      </c>
      <c r="L1297" s="22">
        <v>3156000</v>
      </c>
      <c r="M1297" s="13">
        <f t="shared" si="61"/>
        <v>0.3037037037037037</v>
      </c>
      <c r="N1297" s="6">
        <v>4313200</v>
      </c>
      <c r="O1297" s="6">
        <v>9888800</v>
      </c>
      <c r="P1297" s="6">
        <f t="shared" si="60"/>
        <v>14202000</v>
      </c>
      <c r="Q1297" s="7">
        <v>0</v>
      </c>
      <c r="R1297" s="22">
        <v>0</v>
      </c>
      <c r="S1297" s="7">
        <v>0</v>
      </c>
      <c r="T1297" s="9">
        <v>0</v>
      </c>
      <c r="U1297" s="24">
        <v>0</v>
      </c>
      <c r="V1297" s="7"/>
      <c r="W1297" s="26">
        <v>0</v>
      </c>
      <c r="X1297" s="7" t="s">
        <v>2413</v>
      </c>
    </row>
    <row r="1298" spans="1:24" x14ac:dyDescent="0.25">
      <c r="A1298" s="7">
        <v>20251405</v>
      </c>
      <c r="B1298" s="7" t="s">
        <v>2230</v>
      </c>
      <c r="C1298" s="7" t="s">
        <v>2252</v>
      </c>
      <c r="D1298" s="11">
        <v>5</v>
      </c>
      <c r="E1298" s="8">
        <v>45889</v>
      </c>
      <c r="F1298" s="8">
        <v>46022</v>
      </c>
      <c r="G1298" s="8">
        <v>46022</v>
      </c>
      <c r="H1298" s="28"/>
      <c r="I1298" s="15">
        <v>1549</v>
      </c>
      <c r="J1298" s="15">
        <v>1655</v>
      </c>
      <c r="K1298" s="22">
        <v>38370000</v>
      </c>
      <c r="L1298" s="22">
        <v>7674000</v>
      </c>
      <c r="M1298" s="13">
        <f t="shared" si="61"/>
        <v>0.27333333333333332</v>
      </c>
      <c r="N1298" s="6">
        <v>10487800</v>
      </c>
      <c r="O1298" s="6">
        <v>27882200</v>
      </c>
      <c r="P1298" s="6">
        <f t="shared" si="60"/>
        <v>38370000</v>
      </c>
      <c r="Q1298" s="7">
        <v>0</v>
      </c>
      <c r="R1298" s="22">
        <v>0</v>
      </c>
      <c r="S1298" s="7">
        <v>0</v>
      </c>
      <c r="T1298" s="9">
        <v>0</v>
      </c>
      <c r="U1298" s="24" t="s">
        <v>2533</v>
      </c>
      <c r="V1298" s="7"/>
      <c r="W1298" s="27">
        <v>4860200</v>
      </c>
      <c r="X1298" s="7" t="s">
        <v>2409</v>
      </c>
    </row>
    <row r="1299" spans="1:24" x14ac:dyDescent="0.25">
      <c r="A1299" s="7">
        <v>20251406</v>
      </c>
      <c r="B1299" s="7" t="s">
        <v>2231</v>
      </c>
      <c r="C1299" s="7" t="s">
        <v>2253</v>
      </c>
      <c r="D1299" s="11">
        <v>4.5</v>
      </c>
      <c r="E1299" s="8">
        <v>45888</v>
      </c>
      <c r="F1299" s="8">
        <v>46022</v>
      </c>
      <c r="G1299" s="8">
        <v>46022</v>
      </c>
      <c r="H1299" s="28"/>
      <c r="I1299" s="15">
        <v>1525</v>
      </c>
      <c r="J1299" s="15">
        <v>1636</v>
      </c>
      <c r="K1299" s="22">
        <v>32823000</v>
      </c>
      <c r="L1299" s="22">
        <v>7294000</v>
      </c>
      <c r="M1299" s="13">
        <f t="shared" si="61"/>
        <v>0.31111111111111112</v>
      </c>
      <c r="N1299" s="6">
        <v>10211600</v>
      </c>
      <c r="O1299" s="6">
        <v>22611400</v>
      </c>
      <c r="P1299" s="6">
        <f t="shared" si="60"/>
        <v>32823000</v>
      </c>
      <c r="Q1299" s="7">
        <v>0</v>
      </c>
      <c r="R1299" s="22">
        <v>0</v>
      </c>
      <c r="S1299" s="7">
        <v>0</v>
      </c>
      <c r="T1299" s="9">
        <v>0</v>
      </c>
      <c r="U1299" s="24">
        <v>0</v>
      </c>
      <c r="V1299" s="7"/>
      <c r="W1299" s="27">
        <v>729400</v>
      </c>
      <c r="X1299" s="7" t="s">
        <v>2421</v>
      </c>
    </row>
    <row r="1300" spans="1:24" x14ac:dyDescent="0.25">
      <c r="A1300" s="7">
        <v>20251414</v>
      </c>
      <c r="B1300" s="7" t="s">
        <v>2343</v>
      </c>
      <c r="C1300" s="7" t="s">
        <v>2375</v>
      </c>
      <c r="D1300" s="11">
        <v>4.5</v>
      </c>
      <c r="E1300" s="8">
        <v>45901</v>
      </c>
      <c r="F1300" s="8">
        <v>46022</v>
      </c>
      <c r="G1300" s="8">
        <v>46022</v>
      </c>
      <c r="H1300" s="28"/>
      <c r="I1300" s="15">
        <v>1541</v>
      </c>
      <c r="J1300" s="15">
        <v>1679</v>
      </c>
      <c r="K1300" s="22">
        <v>20034000</v>
      </c>
      <c r="L1300" s="22">
        <v>4452000</v>
      </c>
      <c r="M1300" s="13">
        <f t="shared" si="61"/>
        <v>0</v>
      </c>
      <c r="N1300" s="6">
        <v>0</v>
      </c>
      <c r="O1300" s="6">
        <v>20034000</v>
      </c>
      <c r="P1300" s="6">
        <f t="shared" si="60"/>
        <v>20034000</v>
      </c>
      <c r="Q1300" s="7">
        <v>0</v>
      </c>
      <c r="R1300" s="22">
        <v>0</v>
      </c>
      <c r="S1300" s="7">
        <v>0</v>
      </c>
      <c r="T1300" s="9">
        <v>0</v>
      </c>
      <c r="U1300" s="24">
        <v>0</v>
      </c>
      <c r="V1300" s="7"/>
      <c r="W1300" s="26">
        <v>0</v>
      </c>
      <c r="X1300" s="7" t="s">
        <v>2406</v>
      </c>
    </row>
    <row r="1301" spans="1:24" x14ac:dyDescent="0.25">
      <c r="A1301" s="7">
        <v>20251415</v>
      </c>
      <c r="B1301" s="7" t="s">
        <v>410</v>
      </c>
      <c r="C1301" s="7" t="s">
        <v>2254</v>
      </c>
      <c r="D1301" s="11">
        <v>2</v>
      </c>
      <c r="E1301" s="8">
        <v>45895</v>
      </c>
      <c r="F1301" s="8">
        <v>45955</v>
      </c>
      <c r="G1301" s="8">
        <v>45955</v>
      </c>
      <c r="H1301" s="28"/>
      <c r="I1301" s="15">
        <v>1543</v>
      </c>
      <c r="J1301" s="15">
        <v>1665</v>
      </c>
      <c r="K1301" s="22">
        <v>17272000</v>
      </c>
      <c r="L1301" s="22">
        <v>8636000</v>
      </c>
      <c r="M1301" s="13">
        <f t="shared" si="61"/>
        <v>0.58333331403427513</v>
      </c>
      <c r="N1301" s="6">
        <v>10075333</v>
      </c>
      <c r="O1301" s="6">
        <v>7196667</v>
      </c>
      <c r="P1301" s="6">
        <f t="shared" si="60"/>
        <v>17272000</v>
      </c>
      <c r="Q1301" s="7">
        <v>0</v>
      </c>
      <c r="R1301" s="22">
        <v>0</v>
      </c>
      <c r="S1301" s="7">
        <v>0</v>
      </c>
      <c r="T1301" s="9">
        <v>0</v>
      </c>
      <c r="U1301" s="24">
        <v>0</v>
      </c>
      <c r="V1301" s="7"/>
      <c r="W1301" s="26">
        <v>0</v>
      </c>
      <c r="X1301" s="7" t="s">
        <v>2399</v>
      </c>
    </row>
    <row r="1302" spans="1:24" x14ac:dyDescent="0.25">
      <c r="A1302" s="7">
        <v>20251416</v>
      </c>
      <c r="B1302" s="7" t="s">
        <v>2344</v>
      </c>
      <c r="C1302" s="7" t="s">
        <v>2376</v>
      </c>
      <c r="D1302" s="11">
        <v>4</v>
      </c>
      <c r="E1302" s="8">
        <v>45902</v>
      </c>
      <c r="F1302" s="8">
        <v>46022</v>
      </c>
      <c r="G1302" s="8">
        <v>46022</v>
      </c>
      <c r="H1302" s="28"/>
      <c r="I1302" s="15">
        <v>1567</v>
      </c>
      <c r="J1302" s="15">
        <v>1667</v>
      </c>
      <c r="K1302" s="22">
        <v>32216000</v>
      </c>
      <c r="L1302" s="22">
        <v>8054000</v>
      </c>
      <c r="M1302" s="13">
        <f t="shared" si="61"/>
        <v>0.24166665631984108</v>
      </c>
      <c r="N1302" s="6">
        <v>7785533</v>
      </c>
      <c r="O1302" s="6">
        <v>24430467</v>
      </c>
      <c r="P1302" s="6">
        <f t="shared" si="60"/>
        <v>32216000</v>
      </c>
      <c r="Q1302" s="7">
        <v>0</v>
      </c>
      <c r="R1302" s="22">
        <v>0</v>
      </c>
      <c r="S1302" s="7">
        <v>0</v>
      </c>
      <c r="T1302" s="9">
        <v>0</v>
      </c>
      <c r="U1302" s="24">
        <v>0</v>
      </c>
      <c r="V1302" s="7"/>
      <c r="W1302" s="26">
        <v>0</v>
      </c>
      <c r="X1302" s="7" t="s">
        <v>2398</v>
      </c>
    </row>
    <row r="1303" spans="1:24" x14ac:dyDescent="0.25">
      <c r="A1303" s="7">
        <v>20251417</v>
      </c>
      <c r="B1303" s="7" t="s">
        <v>2232</v>
      </c>
      <c r="C1303" s="7" t="s">
        <v>2255</v>
      </c>
      <c r="D1303" s="11">
        <v>4</v>
      </c>
      <c r="E1303" s="8">
        <v>45896</v>
      </c>
      <c r="F1303" s="8">
        <v>46017</v>
      </c>
      <c r="G1303" s="8">
        <v>46017</v>
      </c>
      <c r="H1303" s="28"/>
      <c r="I1303" s="15">
        <v>1561</v>
      </c>
      <c r="J1303" s="15">
        <v>1664</v>
      </c>
      <c r="K1303" s="22">
        <v>32216000</v>
      </c>
      <c r="L1303" s="22">
        <v>8054000</v>
      </c>
      <c r="M1303" s="13">
        <f t="shared" si="61"/>
        <v>0.28333334368015894</v>
      </c>
      <c r="N1303" s="6">
        <v>9127867</v>
      </c>
      <c r="O1303" s="6">
        <v>23088133</v>
      </c>
      <c r="P1303" s="6">
        <f t="shared" si="60"/>
        <v>32216000</v>
      </c>
      <c r="Q1303" s="7">
        <v>0</v>
      </c>
      <c r="R1303" s="22">
        <v>0</v>
      </c>
      <c r="S1303" s="7">
        <v>0</v>
      </c>
      <c r="T1303" s="9">
        <v>0</v>
      </c>
      <c r="U1303" s="24">
        <v>0</v>
      </c>
      <c r="V1303" s="7"/>
      <c r="W1303" s="26">
        <v>0</v>
      </c>
      <c r="X1303" s="7" t="s">
        <v>2415</v>
      </c>
    </row>
    <row r="1304" spans="1:24" x14ac:dyDescent="0.25">
      <c r="A1304" s="7">
        <v>20251419</v>
      </c>
      <c r="B1304" s="7" t="s">
        <v>2345</v>
      </c>
      <c r="C1304" s="7" t="s">
        <v>2376</v>
      </c>
      <c r="D1304" s="11">
        <v>4</v>
      </c>
      <c r="E1304" s="8">
        <v>45909</v>
      </c>
      <c r="F1304" s="8">
        <v>46022</v>
      </c>
      <c r="G1304" s="8">
        <v>46022</v>
      </c>
      <c r="H1304" s="28"/>
      <c r="I1304" s="15">
        <v>1559</v>
      </c>
      <c r="J1304" s="15">
        <v>1671</v>
      </c>
      <c r="K1304" s="22">
        <v>32216000</v>
      </c>
      <c r="L1304" s="22">
        <v>8054000</v>
      </c>
      <c r="M1304" s="13">
        <f t="shared" si="61"/>
        <v>0.18333334368015894</v>
      </c>
      <c r="N1304" s="6">
        <v>5906267</v>
      </c>
      <c r="O1304" s="6">
        <v>26309733</v>
      </c>
      <c r="P1304" s="6">
        <f t="shared" si="60"/>
        <v>32216000</v>
      </c>
      <c r="Q1304" s="7">
        <v>0</v>
      </c>
      <c r="R1304" s="22">
        <v>0</v>
      </c>
      <c r="S1304" s="7">
        <v>0</v>
      </c>
      <c r="T1304" s="9">
        <v>0</v>
      </c>
      <c r="U1304" s="24">
        <v>0</v>
      </c>
      <c r="V1304" s="7"/>
      <c r="W1304" s="26">
        <v>0</v>
      </c>
      <c r="X1304" s="7" t="s">
        <v>2398</v>
      </c>
    </row>
    <row r="1305" spans="1:24" x14ac:dyDescent="0.25">
      <c r="A1305" s="7">
        <v>20251420</v>
      </c>
      <c r="B1305" s="7" t="s">
        <v>2346</v>
      </c>
      <c r="C1305" s="7" t="s">
        <v>2376</v>
      </c>
      <c r="D1305" s="11">
        <v>4</v>
      </c>
      <c r="E1305" s="8">
        <v>45909</v>
      </c>
      <c r="F1305" s="8">
        <v>46022</v>
      </c>
      <c r="G1305" s="8">
        <v>46022</v>
      </c>
      <c r="H1305" s="28"/>
      <c r="I1305" s="15">
        <v>1558</v>
      </c>
      <c r="J1305" s="15">
        <v>1672</v>
      </c>
      <c r="K1305" s="22">
        <v>32216000</v>
      </c>
      <c r="L1305" s="22">
        <v>8054000</v>
      </c>
      <c r="M1305" s="13">
        <f t="shared" si="61"/>
        <v>0.18333334368015894</v>
      </c>
      <c r="N1305" s="6">
        <v>5906267</v>
      </c>
      <c r="O1305" s="6">
        <v>26309733</v>
      </c>
      <c r="P1305" s="6">
        <f t="shared" si="60"/>
        <v>32216000</v>
      </c>
      <c r="Q1305" s="7">
        <v>0</v>
      </c>
      <c r="R1305" s="22">
        <v>0</v>
      </c>
      <c r="S1305" s="7">
        <v>0</v>
      </c>
      <c r="T1305" s="9">
        <v>0</v>
      </c>
      <c r="U1305" s="24">
        <v>0</v>
      </c>
      <c r="V1305" s="7"/>
      <c r="W1305" s="26">
        <v>0</v>
      </c>
      <c r="X1305" s="7" t="s">
        <v>2398</v>
      </c>
    </row>
    <row r="1306" spans="1:24" x14ac:dyDescent="0.25">
      <c r="A1306" s="7">
        <v>20251421</v>
      </c>
      <c r="B1306" s="7" t="s">
        <v>2347</v>
      </c>
      <c r="C1306" s="7" t="s">
        <v>2376</v>
      </c>
      <c r="D1306" s="11">
        <v>4</v>
      </c>
      <c r="E1306" s="8">
        <v>45910</v>
      </c>
      <c r="F1306" s="8">
        <v>46022</v>
      </c>
      <c r="G1306" s="8">
        <v>46022</v>
      </c>
      <c r="H1306" s="28"/>
      <c r="I1306" s="15">
        <v>1562</v>
      </c>
      <c r="J1306" s="15">
        <v>1670</v>
      </c>
      <c r="K1306" s="22">
        <v>32216000</v>
      </c>
      <c r="L1306" s="22">
        <v>8054000</v>
      </c>
      <c r="M1306" s="13">
        <f t="shared" si="61"/>
        <v>0.17499999999999999</v>
      </c>
      <c r="N1306" s="6">
        <v>5637800</v>
      </c>
      <c r="O1306" s="6">
        <v>26578200</v>
      </c>
      <c r="P1306" s="6">
        <f t="shared" si="60"/>
        <v>32216000</v>
      </c>
      <c r="Q1306" s="7">
        <v>0</v>
      </c>
      <c r="R1306" s="22">
        <v>0</v>
      </c>
      <c r="S1306" s="7">
        <v>0</v>
      </c>
      <c r="T1306" s="9">
        <v>0</v>
      </c>
      <c r="U1306" s="24">
        <v>0</v>
      </c>
      <c r="V1306" s="7"/>
      <c r="W1306" s="26">
        <v>0</v>
      </c>
      <c r="X1306" s="7" t="s">
        <v>2398</v>
      </c>
    </row>
    <row r="1307" spans="1:24" x14ac:dyDescent="0.25">
      <c r="A1307" s="7">
        <v>20251422</v>
      </c>
      <c r="B1307" s="7" t="s">
        <v>2348</v>
      </c>
      <c r="C1307" s="7" t="s">
        <v>2377</v>
      </c>
      <c r="D1307" s="11">
        <v>4</v>
      </c>
      <c r="E1307" s="8">
        <v>45901</v>
      </c>
      <c r="F1307" s="8">
        <v>46022</v>
      </c>
      <c r="G1307" s="8">
        <v>46022</v>
      </c>
      <c r="H1307" s="28"/>
      <c r="I1307" s="15">
        <v>1565</v>
      </c>
      <c r="J1307" s="15">
        <v>1673</v>
      </c>
      <c r="K1307" s="22">
        <v>40492000</v>
      </c>
      <c r="L1307" s="22">
        <v>10123000</v>
      </c>
      <c r="M1307" s="13">
        <f t="shared" si="61"/>
        <v>0</v>
      </c>
      <c r="N1307" s="6">
        <v>0</v>
      </c>
      <c r="O1307" s="6">
        <v>40492000</v>
      </c>
      <c r="P1307" s="6">
        <f t="shared" si="60"/>
        <v>40492000</v>
      </c>
      <c r="Q1307" s="7">
        <v>0</v>
      </c>
      <c r="R1307" s="22">
        <v>0</v>
      </c>
      <c r="S1307" s="7">
        <v>0</v>
      </c>
      <c r="T1307" s="9">
        <v>0</v>
      </c>
      <c r="U1307" s="24">
        <v>0</v>
      </c>
      <c r="V1307" s="7"/>
      <c r="W1307" s="26">
        <v>0</v>
      </c>
      <c r="X1307" s="7" t="s">
        <v>2421</v>
      </c>
    </row>
    <row r="1308" spans="1:24" x14ac:dyDescent="0.25">
      <c r="A1308" s="7">
        <v>20251423</v>
      </c>
      <c r="B1308" s="7" t="s">
        <v>2349</v>
      </c>
      <c r="C1308" s="7" t="s">
        <v>2376</v>
      </c>
      <c r="D1308" s="11">
        <v>4</v>
      </c>
      <c r="E1308" s="8">
        <v>45911</v>
      </c>
      <c r="F1308" s="8">
        <v>46022</v>
      </c>
      <c r="G1308" s="8">
        <v>46022</v>
      </c>
      <c r="H1308" s="28"/>
      <c r="I1308" s="15">
        <v>1563</v>
      </c>
      <c r="J1308" s="15">
        <v>1686</v>
      </c>
      <c r="K1308" s="22">
        <v>84785480</v>
      </c>
      <c r="L1308" s="22">
        <v>21196370</v>
      </c>
      <c r="M1308" s="13">
        <f t="shared" si="61"/>
        <v>6.3328449635480039E-2</v>
      </c>
      <c r="N1308" s="6">
        <v>5369333</v>
      </c>
      <c r="O1308" s="6">
        <v>79416147</v>
      </c>
      <c r="P1308" s="6">
        <f t="shared" si="60"/>
        <v>84785480</v>
      </c>
      <c r="Q1308" s="7">
        <v>0</v>
      </c>
      <c r="R1308" s="22">
        <v>0</v>
      </c>
      <c r="S1308" s="7">
        <v>0</v>
      </c>
      <c r="T1308" s="9">
        <v>0</v>
      </c>
      <c r="U1308" s="24">
        <v>0</v>
      </c>
      <c r="V1308" s="7"/>
      <c r="W1308" s="26">
        <v>0</v>
      </c>
      <c r="X1308" s="7" t="s">
        <v>2398</v>
      </c>
    </row>
    <row r="1309" spans="1:24" x14ac:dyDescent="0.25">
      <c r="A1309" s="7">
        <v>20251424</v>
      </c>
      <c r="B1309" s="7" t="s">
        <v>2350</v>
      </c>
      <c r="C1309" s="7" t="s">
        <v>2376</v>
      </c>
      <c r="D1309" s="11">
        <v>4</v>
      </c>
      <c r="E1309" s="8">
        <v>45911</v>
      </c>
      <c r="F1309" s="8">
        <v>46022</v>
      </c>
      <c r="G1309" s="8">
        <v>46022</v>
      </c>
      <c r="H1309" s="28"/>
      <c r="I1309" s="15">
        <v>1560</v>
      </c>
      <c r="J1309" s="15">
        <v>1688</v>
      </c>
      <c r="K1309" s="22">
        <v>32216000</v>
      </c>
      <c r="L1309" s="22">
        <v>8054000</v>
      </c>
      <c r="M1309" s="13">
        <f t="shared" si="61"/>
        <v>0.16666665631984107</v>
      </c>
      <c r="N1309" s="6">
        <v>5369333</v>
      </c>
      <c r="O1309" s="6">
        <v>26846667</v>
      </c>
      <c r="P1309" s="6">
        <f t="shared" si="60"/>
        <v>32216000</v>
      </c>
      <c r="Q1309" s="7">
        <v>0</v>
      </c>
      <c r="R1309" s="22">
        <v>0</v>
      </c>
      <c r="S1309" s="7">
        <v>0</v>
      </c>
      <c r="T1309" s="9">
        <v>0</v>
      </c>
      <c r="U1309" s="24">
        <v>0</v>
      </c>
      <c r="V1309" s="7"/>
      <c r="W1309" s="26">
        <v>0</v>
      </c>
      <c r="X1309" s="7" t="s">
        <v>2398</v>
      </c>
    </row>
    <row r="1310" spans="1:24" x14ac:dyDescent="0.25">
      <c r="A1310" s="7">
        <v>20251425</v>
      </c>
      <c r="B1310" s="7" t="s">
        <v>2351</v>
      </c>
      <c r="C1310" s="7" t="s">
        <v>2376</v>
      </c>
      <c r="D1310" s="11">
        <v>4</v>
      </c>
      <c r="E1310" s="8">
        <v>45911</v>
      </c>
      <c r="F1310" s="8">
        <v>46022</v>
      </c>
      <c r="G1310" s="8">
        <v>46022</v>
      </c>
      <c r="H1310" s="28"/>
      <c r="I1310" s="15">
        <v>1555</v>
      </c>
      <c r="J1310" s="15">
        <v>1699</v>
      </c>
      <c r="K1310" s="22">
        <v>32216000</v>
      </c>
      <c r="L1310" s="22">
        <v>8054000</v>
      </c>
      <c r="M1310" s="13">
        <f t="shared" si="61"/>
        <v>0</v>
      </c>
      <c r="N1310" s="6">
        <v>0</v>
      </c>
      <c r="O1310" s="6">
        <v>32216000</v>
      </c>
      <c r="P1310" s="6">
        <f t="shared" si="60"/>
        <v>32216000</v>
      </c>
      <c r="Q1310" s="7">
        <v>0</v>
      </c>
      <c r="R1310" s="22">
        <v>0</v>
      </c>
      <c r="S1310" s="7">
        <v>0</v>
      </c>
      <c r="T1310" s="9">
        <v>0</v>
      </c>
      <c r="U1310" s="24">
        <v>0</v>
      </c>
      <c r="V1310" s="7"/>
      <c r="W1310" s="26">
        <v>0</v>
      </c>
      <c r="X1310" s="7" t="s">
        <v>2398</v>
      </c>
    </row>
    <row r="1311" spans="1:24" x14ac:dyDescent="0.25">
      <c r="A1311" s="7">
        <v>20251426</v>
      </c>
      <c r="B1311" s="7" t="s">
        <v>2352</v>
      </c>
      <c r="C1311" s="7" t="s">
        <v>2378</v>
      </c>
      <c r="D1311" s="11">
        <v>4</v>
      </c>
      <c r="E1311" s="8">
        <v>45901</v>
      </c>
      <c r="F1311" s="8">
        <v>46022</v>
      </c>
      <c r="G1311" s="8">
        <v>46022</v>
      </c>
      <c r="H1311" s="28"/>
      <c r="I1311" s="15">
        <v>1575</v>
      </c>
      <c r="J1311" s="15">
        <v>1678</v>
      </c>
      <c r="K1311" s="22">
        <v>32000000</v>
      </c>
      <c r="L1311" s="22">
        <v>8000000</v>
      </c>
      <c r="M1311" s="13">
        <f t="shared" si="61"/>
        <v>0.25</v>
      </c>
      <c r="N1311" s="6">
        <v>8000000</v>
      </c>
      <c r="O1311" s="6">
        <v>24000000</v>
      </c>
      <c r="P1311" s="6">
        <f t="shared" si="60"/>
        <v>32000000</v>
      </c>
      <c r="Q1311" s="7">
        <v>0</v>
      </c>
      <c r="R1311" s="22">
        <v>0</v>
      </c>
      <c r="S1311" s="7">
        <v>0</v>
      </c>
      <c r="T1311" s="9">
        <v>0</v>
      </c>
      <c r="U1311" s="24">
        <v>0</v>
      </c>
      <c r="V1311" s="7"/>
      <c r="W1311" s="26">
        <v>0</v>
      </c>
      <c r="X1311" s="7" t="s">
        <v>2393</v>
      </c>
    </row>
    <row r="1312" spans="1:24" x14ac:dyDescent="0.25">
      <c r="A1312" s="7">
        <v>20251427</v>
      </c>
      <c r="B1312" s="7" t="s">
        <v>2353</v>
      </c>
      <c r="C1312" s="7" t="s">
        <v>2379</v>
      </c>
      <c r="D1312" s="11">
        <v>3.9</v>
      </c>
      <c r="E1312" s="8">
        <v>45903</v>
      </c>
      <c r="F1312" s="8">
        <v>46020</v>
      </c>
      <c r="G1312" s="8">
        <v>46020</v>
      </c>
      <c r="H1312" s="28"/>
      <c r="I1312" s="15">
        <v>1573</v>
      </c>
      <c r="J1312" s="15">
        <v>1680</v>
      </c>
      <c r="K1312" s="22">
        <v>33680400</v>
      </c>
      <c r="L1312" s="22">
        <v>8636000</v>
      </c>
      <c r="M1312" s="13">
        <f t="shared" si="61"/>
        <v>0</v>
      </c>
      <c r="N1312" s="6">
        <v>0</v>
      </c>
      <c r="O1312" s="6">
        <v>33680400</v>
      </c>
      <c r="P1312" s="6">
        <f t="shared" si="60"/>
        <v>33680400</v>
      </c>
      <c r="Q1312" s="7">
        <v>0</v>
      </c>
      <c r="R1312" s="22">
        <v>0</v>
      </c>
      <c r="S1312" s="7">
        <v>0</v>
      </c>
      <c r="T1312" s="9">
        <v>0</v>
      </c>
      <c r="U1312" s="24">
        <v>0</v>
      </c>
      <c r="V1312" s="7"/>
      <c r="W1312" s="26">
        <v>0</v>
      </c>
      <c r="X1312" s="7" t="s">
        <v>2396</v>
      </c>
    </row>
    <row r="1313" spans="1:24" x14ac:dyDescent="0.25">
      <c r="A1313" s="7">
        <v>20251428</v>
      </c>
      <c r="B1313" s="7" t="s">
        <v>2354</v>
      </c>
      <c r="C1313" s="7" t="s">
        <v>2380</v>
      </c>
      <c r="D1313" s="11">
        <v>4</v>
      </c>
      <c r="E1313" s="8">
        <v>45908</v>
      </c>
      <c r="F1313" s="8">
        <v>46022</v>
      </c>
      <c r="G1313" s="8">
        <v>46022</v>
      </c>
      <c r="H1313" s="28"/>
      <c r="I1313" s="15">
        <v>1570</v>
      </c>
      <c r="J1313" s="15">
        <v>1685</v>
      </c>
      <c r="K1313" s="22">
        <v>12624000</v>
      </c>
      <c r="L1313" s="22">
        <v>3156000</v>
      </c>
      <c r="M1313" s="13">
        <f t="shared" si="61"/>
        <v>0</v>
      </c>
      <c r="N1313" s="6">
        <v>0</v>
      </c>
      <c r="O1313" s="6">
        <v>12624000</v>
      </c>
      <c r="P1313" s="6">
        <f t="shared" si="60"/>
        <v>12624000</v>
      </c>
      <c r="Q1313" s="7">
        <v>0</v>
      </c>
      <c r="R1313" s="22">
        <v>0</v>
      </c>
      <c r="S1313" s="7">
        <v>0</v>
      </c>
      <c r="T1313" s="9">
        <v>0</v>
      </c>
      <c r="U1313" s="24">
        <v>0</v>
      </c>
      <c r="V1313" s="7"/>
      <c r="W1313" s="26">
        <v>0</v>
      </c>
      <c r="X1313" s="7" t="s">
        <v>2413</v>
      </c>
    </row>
    <row r="1314" spans="1:24" x14ac:dyDescent="0.25">
      <c r="A1314" s="7">
        <v>20251431</v>
      </c>
      <c r="B1314" s="7" t="s">
        <v>2355</v>
      </c>
      <c r="C1314" s="7" t="s">
        <v>2381</v>
      </c>
      <c r="D1314" s="11">
        <v>4</v>
      </c>
      <c r="E1314" s="8">
        <v>45909</v>
      </c>
      <c r="F1314" s="8">
        <v>46022</v>
      </c>
      <c r="G1314" s="8">
        <v>46022</v>
      </c>
      <c r="H1314" s="28"/>
      <c r="I1314" s="15">
        <v>1579</v>
      </c>
      <c r="J1314" s="15">
        <v>1702</v>
      </c>
      <c r="K1314" s="22">
        <v>64168000</v>
      </c>
      <c r="L1314" s="22">
        <v>16042000</v>
      </c>
      <c r="M1314" s="13">
        <f t="shared" si="61"/>
        <v>0</v>
      </c>
      <c r="N1314" s="6">
        <v>0</v>
      </c>
      <c r="O1314" s="6">
        <v>64168000</v>
      </c>
      <c r="P1314" s="6">
        <f t="shared" si="60"/>
        <v>64168000</v>
      </c>
      <c r="Q1314" s="7">
        <v>0</v>
      </c>
      <c r="R1314" s="22">
        <v>0</v>
      </c>
      <c r="S1314" s="7">
        <v>0</v>
      </c>
      <c r="T1314" s="9">
        <v>0</v>
      </c>
      <c r="U1314" s="24">
        <v>0</v>
      </c>
      <c r="V1314" s="7"/>
      <c r="W1314" s="26">
        <v>0</v>
      </c>
      <c r="X1314" s="7" t="s">
        <v>2395</v>
      </c>
    </row>
    <row r="1315" spans="1:24" x14ac:dyDescent="0.25">
      <c r="A1315" s="7">
        <v>20251432</v>
      </c>
      <c r="B1315" s="7" t="s">
        <v>2356</v>
      </c>
      <c r="C1315" s="7" t="s">
        <v>2382</v>
      </c>
      <c r="D1315" s="11">
        <v>4</v>
      </c>
      <c r="E1315" s="8">
        <v>45908</v>
      </c>
      <c r="F1315" s="8">
        <v>46022</v>
      </c>
      <c r="G1315" s="8">
        <v>46022</v>
      </c>
      <c r="H1315" s="28"/>
      <c r="I1315" s="15">
        <v>1571</v>
      </c>
      <c r="J1315" s="15">
        <v>1692</v>
      </c>
      <c r="K1315" s="22">
        <v>23112000</v>
      </c>
      <c r="L1315" s="22">
        <v>5778000</v>
      </c>
      <c r="M1315" s="13">
        <f t="shared" si="61"/>
        <v>0.19166666666666668</v>
      </c>
      <c r="N1315" s="6">
        <v>4429800</v>
      </c>
      <c r="O1315" s="6">
        <v>18682200</v>
      </c>
      <c r="P1315" s="6">
        <f t="shared" si="60"/>
        <v>23112000</v>
      </c>
      <c r="Q1315" s="7">
        <v>0</v>
      </c>
      <c r="R1315" s="22">
        <v>0</v>
      </c>
      <c r="S1315" s="7">
        <v>0</v>
      </c>
      <c r="T1315" s="9">
        <v>0</v>
      </c>
      <c r="U1315" s="24">
        <v>0</v>
      </c>
      <c r="V1315" s="7"/>
      <c r="W1315" s="26">
        <v>0</v>
      </c>
      <c r="X1315" s="7" t="s">
        <v>2411</v>
      </c>
    </row>
    <row r="1316" spans="1:24" x14ac:dyDescent="0.25">
      <c r="A1316" s="7">
        <v>20251435</v>
      </c>
      <c r="B1316" s="7" t="s">
        <v>903</v>
      </c>
      <c r="C1316" s="7" t="s">
        <v>2383</v>
      </c>
      <c r="D1316" s="11">
        <v>3</v>
      </c>
      <c r="E1316" s="8">
        <v>45910</v>
      </c>
      <c r="F1316" s="8">
        <v>46000</v>
      </c>
      <c r="G1316" s="8">
        <v>46000</v>
      </c>
      <c r="H1316" s="28"/>
      <c r="I1316" s="15">
        <v>1581</v>
      </c>
      <c r="J1316" s="15">
        <v>1701</v>
      </c>
      <c r="K1316" s="22">
        <v>30369000</v>
      </c>
      <c r="L1316" s="22">
        <v>10123000</v>
      </c>
      <c r="M1316" s="13">
        <f t="shared" si="61"/>
        <v>0.23333333333333334</v>
      </c>
      <c r="N1316" s="6">
        <v>7086100</v>
      </c>
      <c r="O1316" s="6">
        <v>23282900</v>
      </c>
      <c r="P1316" s="6">
        <f t="shared" si="60"/>
        <v>30369000</v>
      </c>
      <c r="Q1316" s="7">
        <v>0</v>
      </c>
      <c r="R1316" s="22">
        <v>0</v>
      </c>
      <c r="S1316" s="7">
        <v>0</v>
      </c>
      <c r="T1316" s="9">
        <v>0</v>
      </c>
      <c r="U1316" s="24">
        <v>0</v>
      </c>
      <c r="V1316" s="7"/>
      <c r="W1316" s="26">
        <v>0</v>
      </c>
      <c r="X1316" s="7" t="s">
        <v>2421</v>
      </c>
    </row>
    <row r="1317" spans="1:24" x14ac:dyDescent="0.25">
      <c r="A1317" s="7">
        <v>20251437</v>
      </c>
      <c r="B1317" s="7" t="s">
        <v>2357</v>
      </c>
      <c r="C1317" s="7" t="s">
        <v>1684</v>
      </c>
      <c r="D1317" s="11">
        <v>3</v>
      </c>
      <c r="E1317" s="8">
        <v>45912</v>
      </c>
      <c r="F1317" s="8">
        <v>46002</v>
      </c>
      <c r="G1317" s="8">
        <v>46002</v>
      </c>
      <c r="H1317" s="28"/>
      <c r="I1317" s="15">
        <v>1578</v>
      </c>
      <c r="J1317" s="15">
        <v>1712</v>
      </c>
      <c r="K1317" s="22">
        <v>11967000</v>
      </c>
      <c r="L1317" s="22">
        <v>3989000</v>
      </c>
      <c r="M1317" s="13">
        <f t="shared" si="61"/>
        <v>0.21111113896548842</v>
      </c>
      <c r="N1317" s="6">
        <v>2526367</v>
      </c>
      <c r="O1317" s="6">
        <v>9440633</v>
      </c>
      <c r="P1317" s="6">
        <f t="shared" si="60"/>
        <v>11967000</v>
      </c>
      <c r="Q1317" s="7">
        <v>0</v>
      </c>
      <c r="R1317" s="22">
        <v>0</v>
      </c>
      <c r="S1317" s="7">
        <v>0</v>
      </c>
      <c r="T1317" s="9">
        <v>0</v>
      </c>
      <c r="U1317" s="24">
        <v>0</v>
      </c>
      <c r="V1317" s="7"/>
      <c r="W1317" s="26">
        <v>0</v>
      </c>
      <c r="X1317" s="7" t="s">
        <v>2421</v>
      </c>
    </row>
    <row r="1318" spans="1:24" x14ac:dyDescent="0.25">
      <c r="A1318" s="7">
        <v>20251439</v>
      </c>
      <c r="B1318" s="7" t="s">
        <v>2358</v>
      </c>
      <c r="C1318" s="7" t="s">
        <v>2384</v>
      </c>
      <c r="D1318" s="11">
        <v>3.5</v>
      </c>
      <c r="E1318" s="8">
        <v>45918</v>
      </c>
      <c r="F1318" s="8">
        <v>46022</v>
      </c>
      <c r="G1318" s="8">
        <v>46022</v>
      </c>
      <c r="H1318" s="28"/>
      <c r="I1318" s="15">
        <v>1590</v>
      </c>
      <c r="J1318" s="15">
        <v>1716</v>
      </c>
      <c r="K1318" s="22">
        <v>13961500</v>
      </c>
      <c r="L1318" s="22">
        <v>3989000</v>
      </c>
      <c r="M1318" s="13">
        <f t="shared" si="61"/>
        <v>0.12380954768470437</v>
      </c>
      <c r="N1318" s="6">
        <v>1728567</v>
      </c>
      <c r="O1318" s="6">
        <v>12232933</v>
      </c>
      <c r="P1318" s="6">
        <f t="shared" si="60"/>
        <v>13961500</v>
      </c>
      <c r="Q1318" s="7">
        <v>0</v>
      </c>
      <c r="R1318" s="22">
        <v>0</v>
      </c>
      <c r="S1318" s="7">
        <v>0</v>
      </c>
      <c r="T1318" s="9">
        <v>0</v>
      </c>
      <c r="U1318" s="24">
        <v>0</v>
      </c>
      <c r="V1318" s="7"/>
      <c r="W1318" s="26">
        <v>0</v>
      </c>
      <c r="X1318" s="7" t="s">
        <v>2413</v>
      </c>
    </row>
    <row r="1319" spans="1:24" x14ac:dyDescent="0.25">
      <c r="A1319" s="7">
        <v>20251440</v>
      </c>
      <c r="B1319" s="7" t="s">
        <v>2359</v>
      </c>
      <c r="C1319" s="7" t="s">
        <v>2385</v>
      </c>
      <c r="D1319" s="11">
        <v>3.5</v>
      </c>
      <c r="E1319" s="8">
        <v>45912</v>
      </c>
      <c r="F1319" s="8">
        <v>46017</v>
      </c>
      <c r="G1319" s="8">
        <v>46017</v>
      </c>
      <c r="H1319" s="28"/>
      <c r="I1319" s="15">
        <v>1588</v>
      </c>
      <c r="J1319" s="15">
        <v>1710</v>
      </c>
      <c r="K1319" s="22">
        <v>33250000</v>
      </c>
      <c r="L1319" s="22">
        <v>9500000</v>
      </c>
      <c r="M1319" s="13">
        <f t="shared" si="61"/>
        <v>0.18095239097744362</v>
      </c>
      <c r="N1319" s="6">
        <v>6016667</v>
      </c>
      <c r="O1319" s="6">
        <v>27233333</v>
      </c>
      <c r="P1319" s="6">
        <f t="shared" si="60"/>
        <v>33250000</v>
      </c>
      <c r="Q1319" s="7">
        <v>0</v>
      </c>
      <c r="R1319" s="22">
        <v>0</v>
      </c>
      <c r="S1319" s="7">
        <v>0</v>
      </c>
      <c r="T1319" s="9">
        <v>0</v>
      </c>
      <c r="U1319" s="24">
        <v>0</v>
      </c>
      <c r="V1319" s="7"/>
      <c r="W1319" s="26">
        <v>0</v>
      </c>
      <c r="X1319" s="7" t="s">
        <v>2403</v>
      </c>
    </row>
    <row r="1320" spans="1:24" x14ac:dyDescent="0.25">
      <c r="A1320" s="7">
        <v>20251441</v>
      </c>
      <c r="B1320" s="7" t="s">
        <v>974</v>
      </c>
      <c r="C1320" s="7" t="s">
        <v>2386</v>
      </c>
      <c r="D1320" s="11">
        <v>3.5</v>
      </c>
      <c r="E1320" s="8">
        <v>45916</v>
      </c>
      <c r="F1320" s="8">
        <v>46021</v>
      </c>
      <c r="G1320" s="8">
        <v>46021</v>
      </c>
      <c r="H1320" s="28"/>
      <c r="I1320" s="15">
        <v>1596</v>
      </c>
      <c r="J1320" s="15">
        <v>1713</v>
      </c>
      <c r="K1320" s="22">
        <v>11987500</v>
      </c>
      <c r="L1320" s="22">
        <v>3425000</v>
      </c>
      <c r="M1320" s="13">
        <f t="shared" si="61"/>
        <v>0</v>
      </c>
      <c r="N1320" s="6">
        <v>0</v>
      </c>
      <c r="O1320" s="6">
        <v>11987500</v>
      </c>
      <c r="P1320" s="6">
        <f t="shared" si="60"/>
        <v>11987500</v>
      </c>
      <c r="Q1320" s="7">
        <v>0</v>
      </c>
      <c r="R1320" s="22">
        <v>0</v>
      </c>
      <c r="S1320" s="7">
        <v>0</v>
      </c>
      <c r="T1320" s="9">
        <v>0</v>
      </c>
      <c r="U1320" s="24">
        <v>0</v>
      </c>
      <c r="V1320" s="7"/>
      <c r="W1320" s="26">
        <v>0</v>
      </c>
      <c r="X1320" s="7" t="s">
        <v>2400</v>
      </c>
    </row>
    <row r="1321" spans="1:24" x14ac:dyDescent="0.25">
      <c r="A1321" s="7">
        <v>20251442</v>
      </c>
      <c r="B1321" s="7" t="s">
        <v>2360</v>
      </c>
      <c r="C1321" s="7" t="s">
        <v>2387</v>
      </c>
      <c r="D1321" s="11">
        <v>3.6666666666666665</v>
      </c>
      <c r="E1321" s="8">
        <v>45916</v>
      </c>
      <c r="F1321" s="8">
        <v>46022</v>
      </c>
      <c r="G1321" s="8">
        <v>46022</v>
      </c>
      <c r="H1321" s="28"/>
      <c r="I1321" s="15">
        <v>1591</v>
      </c>
      <c r="J1321" s="15">
        <v>1718</v>
      </c>
      <c r="K1321" s="22">
        <v>20819333</v>
      </c>
      <c r="L1321" s="22">
        <v>5678000</v>
      </c>
      <c r="M1321" s="13">
        <f t="shared" si="61"/>
        <v>0.13636363854692174</v>
      </c>
      <c r="N1321" s="6">
        <v>2839000</v>
      </c>
      <c r="O1321" s="6">
        <v>17980333</v>
      </c>
      <c r="P1321" s="6">
        <f t="shared" si="60"/>
        <v>20819333</v>
      </c>
      <c r="Q1321" s="7">
        <v>0</v>
      </c>
      <c r="R1321" s="22">
        <v>0</v>
      </c>
      <c r="S1321" s="7">
        <v>0</v>
      </c>
      <c r="T1321" s="9">
        <v>0</v>
      </c>
      <c r="U1321" s="24">
        <v>0</v>
      </c>
      <c r="V1321" s="7"/>
      <c r="W1321" s="26">
        <v>0</v>
      </c>
      <c r="X1321" s="7" t="s">
        <v>2411</v>
      </c>
    </row>
    <row r="1322" spans="1:24" x14ac:dyDescent="0.25">
      <c r="A1322" s="7">
        <v>20251443</v>
      </c>
      <c r="B1322" s="7" t="s">
        <v>2361</v>
      </c>
      <c r="C1322" s="7" t="s">
        <v>2388</v>
      </c>
      <c r="D1322" s="11">
        <v>3.8333333333333335</v>
      </c>
      <c r="E1322" s="8">
        <v>45919</v>
      </c>
      <c r="F1322" s="8">
        <v>46022</v>
      </c>
      <c r="G1322" s="8">
        <v>46022</v>
      </c>
      <c r="H1322" s="28"/>
      <c r="I1322" s="15">
        <v>1589</v>
      </c>
      <c r="J1322" s="15">
        <v>1727</v>
      </c>
      <c r="K1322" s="22">
        <v>19228000</v>
      </c>
      <c r="L1322" s="22">
        <v>5016000</v>
      </c>
      <c r="M1322" s="13">
        <f t="shared" si="61"/>
        <v>0.10434782608695652</v>
      </c>
      <c r="N1322" s="6">
        <v>2006400</v>
      </c>
      <c r="O1322" s="6">
        <v>17221600</v>
      </c>
      <c r="P1322" s="6">
        <f t="shared" si="60"/>
        <v>19228000</v>
      </c>
      <c r="Q1322" s="7">
        <v>0</v>
      </c>
      <c r="R1322" s="22">
        <v>0</v>
      </c>
      <c r="S1322" s="7">
        <v>0</v>
      </c>
      <c r="T1322" s="9">
        <v>0</v>
      </c>
      <c r="U1322" s="24">
        <v>0</v>
      </c>
      <c r="V1322" s="7"/>
      <c r="W1322" s="26">
        <v>0</v>
      </c>
      <c r="X1322" s="7" t="s">
        <v>2396</v>
      </c>
    </row>
    <row r="1323" spans="1:24" x14ac:dyDescent="0.25">
      <c r="A1323" s="7">
        <v>20251445</v>
      </c>
      <c r="B1323" s="7" t="s">
        <v>2362</v>
      </c>
      <c r="C1323" s="7" t="s">
        <v>2389</v>
      </c>
      <c r="D1323" s="11">
        <v>3.5</v>
      </c>
      <c r="E1323" s="8">
        <v>45916</v>
      </c>
      <c r="F1323" s="8">
        <v>46021</v>
      </c>
      <c r="G1323" s="8">
        <v>46021</v>
      </c>
      <c r="H1323" s="28"/>
      <c r="I1323" s="15">
        <v>1537</v>
      </c>
      <c r="J1323" s="15">
        <v>1729</v>
      </c>
      <c r="K1323" s="22">
        <v>25529000</v>
      </c>
      <c r="L1323" s="22">
        <v>7294000</v>
      </c>
      <c r="M1323" s="13">
        <f t="shared" si="61"/>
        <v>0</v>
      </c>
      <c r="N1323" s="6">
        <v>0</v>
      </c>
      <c r="O1323" s="6">
        <v>25529000</v>
      </c>
      <c r="P1323" s="6">
        <f t="shared" si="60"/>
        <v>25529000</v>
      </c>
      <c r="Q1323" s="7">
        <v>0</v>
      </c>
      <c r="R1323" s="22">
        <v>0</v>
      </c>
      <c r="S1323" s="7">
        <v>0</v>
      </c>
      <c r="T1323" s="9">
        <v>0</v>
      </c>
      <c r="U1323" s="24">
        <v>0</v>
      </c>
      <c r="V1323" s="7"/>
      <c r="W1323" s="26">
        <v>0</v>
      </c>
      <c r="X1323" s="7" t="s">
        <v>2399</v>
      </c>
    </row>
    <row r="1324" spans="1:24" x14ac:dyDescent="0.25">
      <c r="A1324" s="7">
        <v>20251451</v>
      </c>
      <c r="B1324" s="7" t="s">
        <v>2363</v>
      </c>
      <c r="C1324" s="7" t="s">
        <v>2531</v>
      </c>
      <c r="D1324" s="11">
        <v>3.4666666666666668</v>
      </c>
      <c r="E1324" s="8">
        <v>45919</v>
      </c>
      <c r="F1324" s="8">
        <v>46022</v>
      </c>
      <c r="G1324" s="8">
        <v>46022</v>
      </c>
      <c r="H1324" s="28"/>
      <c r="I1324" s="15">
        <v>1607</v>
      </c>
      <c r="J1324" s="15">
        <v>1739</v>
      </c>
      <c r="K1324" s="22">
        <v>17392267</v>
      </c>
      <c r="L1324" s="22">
        <v>5017000</v>
      </c>
      <c r="M1324" s="13">
        <f t="shared" si="61"/>
        <v>0.11538461317319933</v>
      </c>
      <c r="N1324" s="6">
        <v>2006800</v>
      </c>
      <c r="O1324" s="6">
        <v>15385467</v>
      </c>
      <c r="P1324" s="6">
        <f t="shared" si="60"/>
        <v>17392267</v>
      </c>
      <c r="Q1324" s="7">
        <v>0</v>
      </c>
      <c r="R1324" s="22">
        <v>0</v>
      </c>
      <c r="S1324" s="7">
        <v>0</v>
      </c>
      <c r="T1324" s="9">
        <v>0</v>
      </c>
      <c r="U1324" s="24">
        <v>0</v>
      </c>
      <c r="V1324" s="7"/>
      <c r="W1324" s="26">
        <v>0</v>
      </c>
      <c r="X1324" s="7" t="s">
        <v>2538</v>
      </c>
    </row>
    <row r="1325" spans="1:24" x14ac:dyDescent="0.25">
      <c r="A1325" s="7">
        <v>20251453</v>
      </c>
      <c r="B1325" s="7" t="s">
        <v>2512</v>
      </c>
      <c r="C1325" s="7" t="s">
        <v>2517</v>
      </c>
      <c r="D1325" s="20">
        <v>3.2666666666666666</v>
      </c>
      <c r="E1325" s="21">
        <v>45931</v>
      </c>
      <c r="F1325" s="21">
        <v>46022</v>
      </c>
      <c r="G1325" s="21">
        <v>46022</v>
      </c>
      <c r="H1325" s="29"/>
      <c r="I1325" s="15">
        <v>1606</v>
      </c>
      <c r="J1325" s="15">
        <v>1743</v>
      </c>
      <c r="K1325" s="22">
        <v>16385600</v>
      </c>
      <c r="L1325" s="22">
        <v>5016000</v>
      </c>
      <c r="M1325" s="13">
        <f t="shared" si="61"/>
        <v>0</v>
      </c>
      <c r="N1325" s="6">
        <v>0</v>
      </c>
      <c r="O1325" s="6">
        <v>16385600</v>
      </c>
      <c r="P1325" s="6">
        <f t="shared" si="60"/>
        <v>16385600</v>
      </c>
      <c r="Q1325" s="7">
        <v>0</v>
      </c>
      <c r="R1325" s="22">
        <v>0</v>
      </c>
      <c r="S1325" s="7">
        <v>0</v>
      </c>
      <c r="T1325" s="9">
        <v>0</v>
      </c>
      <c r="U1325" s="24">
        <v>0</v>
      </c>
      <c r="V1325" s="7"/>
      <c r="W1325" s="26">
        <v>0</v>
      </c>
      <c r="X1325" s="7" t="s">
        <v>2539</v>
      </c>
    </row>
    <row r="1326" spans="1:24" x14ac:dyDescent="0.25">
      <c r="A1326" s="7">
        <v>20251455</v>
      </c>
      <c r="B1326" s="7" t="s">
        <v>2511</v>
      </c>
      <c r="C1326" s="7" t="s">
        <v>2518</v>
      </c>
      <c r="D1326" s="20">
        <v>3</v>
      </c>
      <c r="E1326" s="21">
        <v>45931</v>
      </c>
      <c r="F1326" s="21">
        <v>46014</v>
      </c>
      <c r="G1326" s="21">
        <v>46014</v>
      </c>
      <c r="H1326" s="29"/>
      <c r="I1326" s="15">
        <v>1608</v>
      </c>
      <c r="J1326" s="15">
        <v>1745</v>
      </c>
      <c r="K1326" s="22">
        <v>17034000</v>
      </c>
      <c r="L1326" s="22">
        <v>5678000</v>
      </c>
      <c r="M1326" s="13">
        <f t="shared" si="61"/>
        <v>0</v>
      </c>
      <c r="N1326" s="6">
        <v>0</v>
      </c>
      <c r="O1326" s="6">
        <v>17034000</v>
      </c>
      <c r="P1326" s="6">
        <f t="shared" ref="P1326:P1335" si="64">+K1326+R1326</f>
        <v>17034000</v>
      </c>
      <c r="Q1326" s="7">
        <v>0</v>
      </c>
      <c r="R1326" s="22">
        <v>0</v>
      </c>
      <c r="S1326" s="7">
        <v>0</v>
      </c>
      <c r="T1326" s="9">
        <v>0</v>
      </c>
      <c r="U1326" s="24">
        <v>0</v>
      </c>
      <c r="V1326" s="7"/>
      <c r="W1326" s="26">
        <v>0</v>
      </c>
      <c r="X1326" s="7" t="s">
        <v>2514</v>
      </c>
    </row>
    <row r="1327" spans="1:24" x14ac:dyDescent="0.25">
      <c r="A1327" s="7">
        <v>20251456</v>
      </c>
      <c r="B1327" s="7" t="s">
        <v>2510</v>
      </c>
      <c r="C1327" s="7" t="s">
        <v>2519</v>
      </c>
      <c r="D1327" s="20">
        <v>3</v>
      </c>
      <c r="E1327" s="21">
        <v>45931</v>
      </c>
      <c r="F1327" s="21">
        <v>46022</v>
      </c>
      <c r="G1327" s="21">
        <v>46022</v>
      </c>
      <c r="H1327" s="29"/>
      <c r="I1327" s="15">
        <v>1624</v>
      </c>
      <c r="J1327" s="15">
        <v>1748</v>
      </c>
      <c r="K1327" s="22">
        <v>10275000</v>
      </c>
      <c r="L1327" s="22">
        <v>3425000</v>
      </c>
      <c r="M1327" s="13">
        <f t="shared" ref="M1327:M1335" si="65">+N1327*100%/K1327</f>
        <v>0</v>
      </c>
      <c r="N1327" s="6">
        <v>0</v>
      </c>
      <c r="O1327" s="6">
        <v>10275000</v>
      </c>
      <c r="P1327" s="6">
        <f t="shared" si="64"/>
        <v>10275000</v>
      </c>
      <c r="Q1327" s="7">
        <v>0</v>
      </c>
      <c r="R1327" s="22">
        <v>0</v>
      </c>
      <c r="S1327" s="7">
        <v>0</v>
      </c>
      <c r="T1327" s="9">
        <v>0</v>
      </c>
      <c r="U1327" s="24">
        <v>0</v>
      </c>
      <c r="V1327" s="7"/>
      <c r="W1327" s="26">
        <v>0</v>
      </c>
      <c r="X1327" s="7" t="s">
        <v>2540</v>
      </c>
    </row>
    <row r="1328" spans="1:24" x14ac:dyDescent="0.25">
      <c r="A1328" s="7">
        <v>20251457</v>
      </c>
      <c r="B1328" s="7" t="s">
        <v>2509</v>
      </c>
      <c r="C1328" s="7" t="s">
        <v>2520</v>
      </c>
      <c r="D1328" s="20">
        <v>3</v>
      </c>
      <c r="E1328" s="21">
        <v>45931</v>
      </c>
      <c r="F1328" s="21">
        <v>46022</v>
      </c>
      <c r="G1328" s="21">
        <v>46022</v>
      </c>
      <c r="H1328" s="29"/>
      <c r="I1328" s="15">
        <v>1622</v>
      </c>
      <c r="J1328" s="15">
        <v>1747</v>
      </c>
      <c r="K1328" s="22">
        <v>23022000</v>
      </c>
      <c r="L1328" s="22">
        <v>7674000</v>
      </c>
      <c r="M1328" s="13">
        <f t="shared" si="65"/>
        <v>0</v>
      </c>
      <c r="N1328" s="6">
        <v>0</v>
      </c>
      <c r="O1328" s="6">
        <v>23022000</v>
      </c>
      <c r="P1328" s="6">
        <f t="shared" si="64"/>
        <v>23022000</v>
      </c>
      <c r="Q1328" s="7">
        <v>0</v>
      </c>
      <c r="R1328" s="22">
        <v>0</v>
      </c>
      <c r="S1328" s="7">
        <v>0</v>
      </c>
      <c r="T1328" s="9">
        <v>0</v>
      </c>
      <c r="U1328" s="24">
        <v>0</v>
      </c>
      <c r="V1328" s="7"/>
      <c r="W1328" s="26">
        <v>0</v>
      </c>
      <c r="X1328" s="7" t="s">
        <v>2421</v>
      </c>
    </row>
    <row r="1329" spans="1:24" x14ac:dyDescent="0.25">
      <c r="A1329" s="7">
        <v>20251454</v>
      </c>
      <c r="B1329" s="7" t="s">
        <v>2526</v>
      </c>
      <c r="C1329" s="7" t="s">
        <v>2516</v>
      </c>
      <c r="D1329" s="20">
        <v>3</v>
      </c>
      <c r="E1329" s="21">
        <v>45931</v>
      </c>
      <c r="F1329" s="21">
        <v>46022</v>
      </c>
      <c r="G1329" s="21">
        <v>46022</v>
      </c>
      <c r="H1329" s="29"/>
      <c r="I1329" s="15">
        <v>1605</v>
      </c>
      <c r="J1329" s="15">
        <v>1754</v>
      </c>
      <c r="K1329" s="22">
        <v>30369000</v>
      </c>
      <c r="L1329" s="22">
        <v>10123000</v>
      </c>
      <c r="M1329" s="13">
        <f t="shared" si="65"/>
        <v>0</v>
      </c>
      <c r="N1329" s="6">
        <v>0</v>
      </c>
      <c r="O1329" s="6">
        <v>30369000</v>
      </c>
      <c r="P1329" s="6">
        <f t="shared" si="64"/>
        <v>30369000</v>
      </c>
      <c r="Q1329" s="7">
        <v>0</v>
      </c>
      <c r="R1329" s="22">
        <v>0</v>
      </c>
      <c r="S1329" s="7">
        <v>0</v>
      </c>
      <c r="T1329" s="9">
        <v>0</v>
      </c>
      <c r="U1329" s="24">
        <v>0</v>
      </c>
      <c r="V1329" s="7"/>
      <c r="W1329" s="26">
        <v>0</v>
      </c>
      <c r="X1329" s="7" t="s">
        <v>2541</v>
      </c>
    </row>
    <row r="1330" spans="1:24" x14ac:dyDescent="0.25">
      <c r="A1330" s="7">
        <v>20251458</v>
      </c>
      <c r="B1330" s="7" t="s">
        <v>2527</v>
      </c>
      <c r="C1330" s="7" t="s">
        <v>2521</v>
      </c>
      <c r="D1330" s="20">
        <v>3</v>
      </c>
      <c r="E1330" s="21">
        <v>45936</v>
      </c>
      <c r="F1330" s="21">
        <v>46016</v>
      </c>
      <c r="G1330" s="21">
        <v>46016</v>
      </c>
      <c r="H1330" s="29"/>
      <c r="I1330" s="15">
        <v>1619</v>
      </c>
      <c r="J1330" s="15">
        <v>1759</v>
      </c>
      <c r="K1330" s="22">
        <v>13356000</v>
      </c>
      <c r="L1330" s="22">
        <v>4452000</v>
      </c>
      <c r="M1330" s="13">
        <f t="shared" si="65"/>
        <v>0</v>
      </c>
      <c r="N1330" s="6">
        <v>0</v>
      </c>
      <c r="O1330" s="6">
        <v>13356000</v>
      </c>
      <c r="P1330" s="6">
        <f t="shared" si="64"/>
        <v>13356000</v>
      </c>
      <c r="Q1330" s="7">
        <v>0</v>
      </c>
      <c r="R1330" s="22">
        <v>0</v>
      </c>
      <c r="S1330" s="7">
        <v>0</v>
      </c>
      <c r="T1330" s="9">
        <v>0</v>
      </c>
      <c r="U1330" s="24">
        <v>0</v>
      </c>
      <c r="V1330" s="7"/>
      <c r="W1330" s="26">
        <v>0</v>
      </c>
      <c r="X1330" s="7" t="s">
        <v>2538</v>
      </c>
    </row>
    <row r="1331" spans="1:24" x14ac:dyDescent="0.25">
      <c r="A1331" s="7">
        <v>20251462</v>
      </c>
      <c r="B1331" s="7" t="s">
        <v>2528</v>
      </c>
      <c r="C1331" s="7" t="s">
        <v>2515</v>
      </c>
      <c r="D1331" s="20">
        <v>3</v>
      </c>
      <c r="E1331" s="21">
        <v>45933</v>
      </c>
      <c r="F1331" s="21">
        <v>46024</v>
      </c>
      <c r="G1331" s="21">
        <v>46022</v>
      </c>
      <c r="H1331" s="29"/>
      <c r="I1331" s="15">
        <v>1627</v>
      </c>
      <c r="J1331" s="15">
        <v>1770</v>
      </c>
      <c r="K1331" s="22">
        <v>21395733</v>
      </c>
      <c r="L1331" s="22">
        <v>7131911</v>
      </c>
      <c r="M1331" s="13">
        <f t="shared" si="65"/>
        <v>0</v>
      </c>
      <c r="N1331" s="6">
        <v>0</v>
      </c>
      <c r="O1331" s="6">
        <v>21395733</v>
      </c>
      <c r="P1331" s="6">
        <f t="shared" si="64"/>
        <v>21395733</v>
      </c>
      <c r="Q1331" s="7">
        <v>0</v>
      </c>
      <c r="R1331" s="22">
        <v>0</v>
      </c>
      <c r="S1331" s="7">
        <v>0</v>
      </c>
      <c r="T1331" s="9">
        <v>0</v>
      </c>
      <c r="U1331" s="24" t="s">
        <v>2533</v>
      </c>
      <c r="V1331" s="7"/>
      <c r="W1331" s="27">
        <v>486267</v>
      </c>
      <c r="X1331" s="7" t="s">
        <v>2407</v>
      </c>
    </row>
    <row r="1332" spans="1:24" x14ac:dyDescent="0.25">
      <c r="A1332" s="7">
        <v>20251463</v>
      </c>
      <c r="B1332" s="7" t="s">
        <v>2508</v>
      </c>
      <c r="C1332" s="7" t="s">
        <v>2522</v>
      </c>
      <c r="D1332" s="20">
        <v>2.6666666666666665</v>
      </c>
      <c r="E1332" s="21">
        <v>45937</v>
      </c>
      <c r="F1332" s="21">
        <v>46017</v>
      </c>
      <c r="G1332" s="21">
        <v>46017</v>
      </c>
      <c r="H1332" s="29"/>
      <c r="I1332" s="15">
        <v>1623</v>
      </c>
      <c r="J1332" s="15">
        <v>1771</v>
      </c>
      <c r="K1332" s="22">
        <v>28984000</v>
      </c>
      <c r="L1332" s="22">
        <v>10869000</v>
      </c>
      <c r="M1332" s="13">
        <f t="shared" si="65"/>
        <v>0</v>
      </c>
      <c r="N1332" s="6">
        <v>0</v>
      </c>
      <c r="O1332" s="6">
        <v>28984000</v>
      </c>
      <c r="P1332" s="6">
        <f t="shared" si="64"/>
        <v>28984000</v>
      </c>
      <c r="Q1332" s="7">
        <v>0</v>
      </c>
      <c r="R1332" s="22">
        <v>0</v>
      </c>
      <c r="S1332" s="7">
        <v>0</v>
      </c>
      <c r="T1332" s="9">
        <v>0</v>
      </c>
      <c r="U1332" s="24">
        <v>0</v>
      </c>
      <c r="V1332" s="7"/>
      <c r="W1332" s="26">
        <v>0</v>
      </c>
      <c r="X1332" s="7" t="s">
        <v>2421</v>
      </c>
    </row>
    <row r="1333" spans="1:24" x14ac:dyDescent="0.25">
      <c r="A1333" s="7">
        <v>20251466</v>
      </c>
      <c r="B1333" s="7" t="s">
        <v>2529</v>
      </c>
      <c r="C1333" s="7" t="s">
        <v>2523</v>
      </c>
      <c r="D1333" s="20">
        <v>2.6666666666666665</v>
      </c>
      <c r="E1333" s="21">
        <v>45947</v>
      </c>
      <c r="F1333" s="21">
        <v>46022</v>
      </c>
      <c r="G1333" s="21">
        <v>46022</v>
      </c>
      <c r="H1333" s="29"/>
      <c r="I1333" s="15">
        <v>1625</v>
      </c>
      <c r="J1333" s="15">
        <v>1793</v>
      </c>
      <c r="K1333" s="22">
        <v>21333333</v>
      </c>
      <c r="L1333" s="22">
        <v>7999999.875</v>
      </c>
      <c r="M1333" s="13">
        <f t="shared" si="65"/>
        <v>0</v>
      </c>
      <c r="N1333" s="6">
        <v>0</v>
      </c>
      <c r="O1333" s="6">
        <v>21333333</v>
      </c>
      <c r="P1333" s="6">
        <f t="shared" si="64"/>
        <v>21333333</v>
      </c>
      <c r="Q1333" s="7">
        <v>0</v>
      </c>
      <c r="R1333" s="22">
        <v>0</v>
      </c>
      <c r="S1333" s="7">
        <v>0</v>
      </c>
      <c r="T1333" s="9">
        <v>0</v>
      </c>
      <c r="U1333" s="24">
        <v>0</v>
      </c>
      <c r="V1333" s="7"/>
      <c r="W1333" s="26">
        <v>0</v>
      </c>
      <c r="X1333" s="7" t="s">
        <v>2396</v>
      </c>
    </row>
    <row r="1334" spans="1:24" x14ac:dyDescent="0.25">
      <c r="A1334" s="7">
        <v>20251469</v>
      </c>
      <c r="B1334" s="7" t="s">
        <v>2507</v>
      </c>
      <c r="C1334" s="7" t="s">
        <v>2524</v>
      </c>
      <c r="D1334" s="20">
        <v>2.5</v>
      </c>
      <c r="E1334" s="21">
        <v>45952</v>
      </c>
      <c r="F1334" s="21">
        <v>46022</v>
      </c>
      <c r="G1334" s="21">
        <v>46022</v>
      </c>
      <c r="H1334" s="29"/>
      <c r="I1334" s="15">
        <v>1626</v>
      </c>
      <c r="J1334" s="15">
        <v>1807</v>
      </c>
      <c r="K1334" s="22">
        <v>29500000</v>
      </c>
      <c r="L1334" s="22">
        <v>11800000</v>
      </c>
      <c r="M1334" s="13">
        <f t="shared" si="65"/>
        <v>0</v>
      </c>
      <c r="N1334" s="6">
        <v>0</v>
      </c>
      <c r="O1334" s="6">
        <v>29500000</v>
      </c>
      <c r="P1334" s="6">
        <f t="shared" si="64"/>
        <v>29500000</v>
      </c>
      <c r="Q1334" s="7">
        <v>0</v>
      </c>
      <c r="R1334" s="22">
        <v>0</v>
      </c>
      <c r="S1334" s="7">
        <v>0</v>
      </c>
      <c r="T1334" s="9">
        <v>0</v>
      </c>
      <c r="U1334" s="24">
        <v>0</v>
      </c>
      <c r="V1334" s="7"/>
      <c r="W1334" s="26">
        <v>0</v>
      </c>
      <c r="X1334" s="7" t="s">
        <v>2542</v>
      </c>
    </row>
    <row r="1335" spans="1:24" x14ac:dyDescent="0.25">
      <c r="A1335" s="7">
        <v>20251472</v>
      </c>
      <c r="B1335" s="7" t="s">
        <v>2530</v>
      </c>
      <c r="C1335" s="7" t="s">
        <v>2525</v>
      </c>
      <c r="D1335" s="20">
        <v>2</v>
      </c>
      <c r="E1335" s="21">
        <v>45953</v>
      </c>
      <c r="F1335" s="21">
        <v>46013</v>
      </c>
      <c r="G1335" s="21">
        <v>46013</v>
      </c>
      <c r="H1335" s="29"/>
      <c r="I1335" s="15">
        <v>1655</v>
      </c>
      <c r="J1335" s="15">
        <v>1834</v>
      </c>
      <c r="K1335" s="22">
        <v>14588000</v>
      </c>
      <c r="L1335" s="22">
        <v>7294000</v>
      </c>
      <c r="M1335" s="13">
        <f t="shared" si="65"/>
        <v>0</v>
      </c>
      <c r="N1335" s="6">
        <v>0</v>
      </c>
      <c r="O1335" s="6">
        <v>14588000</v>
      </c>
      <c r="P1335" s="6">
        <f t="shared" si="64"/>
        <v>14588000</v>
      </c>
      <c r="Q1335" s="7">
        <v>0</v>
      </c>
      <c r="R1335" s="22">
        <v>0</v>
      </c>
      <c r="S1335" s="7">
        <v>0</v>
      </c>
      <c r="T1335" s="9">
        <v>0</v>
      </c>
      <c r="U1335" s="24">
        <v>0</v>
      </c>
      <c r="V1335" s="7"/>
      <c r="W1335" s="26">
        <v>0</v>
      </c>
      <c r="X1335" s="7" t="s">
        <v>2540</v>
      </c>
    </row>
    <row r="1337" spans="1:24" x14ac:dyDescent="0.25">
      <c r="D1337" s="19"/>
    </row>
  </sheetData>
  <sortState xmlns:xlrd2="http://schemas.microsoft.com/office/spreadsheetml/2017/richdata2" ref="A2:X34">
    <sortCondition ref="A2:A34"/>
  </sortState>
  <conditionalFormatting sqref="A1">
    <cfRule type="duplicateValues" dxfId="2" priority="7"/>
  </conditionalFormatting>
  <conditionalFormatting sqref="A1:A1048576">
    <cfRule type="duplicateValues" dxfId="1" priority="2"/>
  </conditionalFormatting>
  <conditionalFormatting sqref="A2:A1335">
    <cfRule type="duplicateValues" dxfId="0" priority="1419"/>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DIANA.GARCES</dc:creator>
  <cp:lastModifiedBy>113 ALQUILER</cp:lastModifiedBy>
  <dcterms:created xsi:type="dcterms:W3CDTF">2023-03-22T21:44:45Z</dcterms:created>
  <dcterms:modified xsi:type="dcterms:W3CDTF">2025-12-10T16:35:21Z</dcterms:modified>
</cp:coreProperties>
</file>