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Angela\Documents\1. SDA- OCI-20220518\Informe PAAC\2022\Informe\Alcance\"/>
    </mc:Choice>
  </mc:AlternateContent>
  <xr:revisionPtr revIDLastSave="0" documentId="8_{1339445F-A670-48F2-A51D-2FCA2E41D02F}" xr6:coauthVersionLast="46" xr6:coauthVersionMax="46" xr10:uidLastSave="{00000000-0000-0000-0000-000000000000}"/>
  <bookViews>
    <workbookView xWindow="-120" yWindow="-120" windowWidth="29040" windowHeight="15840" activeTab="2" xr2:uid="{00000000-000D-0000-FFFF-FFFF00000000}"/>
  </bookViews>
  <sheets>
    <sheet name="SegPACC OCI- ICuatrimestre" sheetId="4" r:id="rId1"/>
    <sheet name="SegR. CorrupciónPublicar" sheetId="2" r:id="rId2"/>
    <sheet name="SegR. GestiónPublicar"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1_SE" localSheetId="0">#REF!</definedName>
    <definedName name="_1_SE" localSheetId="1">#REF!</definedName>
    <definedName name="_1_SE" localSheetId="2">#REF!</definedName>
    <definedName name="_1_SE">#REF!</definedName>
    <definedName name="_xlnm._FilterDatabase" localSheetId="0" hidden="1">'SegPACC OCI- ICuatrimestre'!$A$6:$Y$56</definedName>
    <definedName name="_xlnm._FilterDatabase" localSheetId="1" hidden="1">'SegR. CorrupciónPublicar'!$A$9:$AR$84</definedName>
    <definedName name="_xlnm._FilterDatabase" localSheetId="2" hidden="1">'SegR. GestiónPublicar'!$A$9:$BC$172</definedName>
    <definedName name="A" localSheetId="0">#REF!</definedName>
    <definedName name="A" localSheetId="1">#REF!</definedName>
    <definedName name="A" localSheetId="2">#REF!</definedName>
    <definedName name="A">#REF!</definedName>
    <definedName name="AA" localSheetId="0">#REF!</definedName>
    <definedName name="AA" localSheetId="1">#REF!</definedName>
    <definedName name="AA" localSheetId="2">#REF!</definedName>
    <definedName name="AA">#REF!</definedName>
    <definedName name="accion" localSheetId="0">#REF!</definedName>
    <definedName name="accion" localSheetId="1">#REF!</definedName>
    <definedName name="accion" localSheetId="2">#REF!</definedName>
    <definedName name="accion">#REF!</definedName>
    <definedName name="ACCIONES" localSheetId="1">#REF!</definedName>
    <definedName name="ACCIONES" localSheetId="2">#REF!</definedName>
    <definedName name="ACCIONES">#REF!</definedName>
    <definedName name="actividades" localSheetId="1">#REF!</definedName>
    <definedName name="actividades" localSheetId="2">#REF!</definedName>
    <definedName name="actividades">#REF!</definedName>
    <definedName name="ACTIVIDADES_DE_GESTION_Y_CONTROL" localSheetId="1">#REF!</definedName>
    <definedName name="ACTIVIDADES_DE_GESTION_Y_CONTROL" localSheetId="2">#REF!</definedName>
    <definedName name="ACTIVIDADES_DE_GESTION_Y_CONTROL">#REF!</definedName>
    <definedName name="ACTIVIDADES2012" localSheetId="1">#REF!</definedName>
    <definedName name="ACTIVIDADES2012" localSheetId="2">#REF!</definedName>
    <definedName name="ACTIVIDADES2012">#REF!</definedName>
    <definedName name="AGENTE" localSheetId="1">#REF!</definedName>
    <definedName name="AGENTE" localSheetId="2">#REF!</definedName>
    <definedName name="AGENTE">#REF!</definedName>
    <definedName name="ANUALIZACION" localSheetId="1">#REF!</definedName>
    <definedName name="ANUALIZACION" localSheetId="2">#REF!</definedName>
    <definedName name="ANUALIZACION">#REF!</definedName>
    <definedName name="AÑO" localSheetId="1">#REF!</definedName>
    <definedName name="AÑO" localSheetId="2">#REF!</definedName>
    <definedName name="AÑO">#REF!</definedName>
    <definedName name="_xlnm.Print_Area" localSheetId="0">'SegPACC OCI- ICuatrimestre'!$A$1:$Y$63</definedName>
    <definedName name="_xlnm.Print_Area" localSheetId="2">'SegR. GestiónPublicar'!$A$4:$AO$185</definedName>
    <definedName name="AREA_IMPACTO" localSheetId="0">#REF!</definedName>
    <definedName name="AREA_IMPACTO" localSheetId="1">#REF!</definedName>
    <definedName name="AREA_IMPACTO" localSheetId="2">#REF!</definedName>
    <definedName name="AREA_IMPACTO">#REF!</definedName>
    <definedName name="AREAS_IMPACTO" localSheetId="0">#REF!</definedName>
    <definedName name="AREAS_IMPACTO" localSheetId="1">#REF!</definedName>
    <definedName name="AREAS_IMPACTO" localSheetId="2">#REF!</definedName>
    <definedName name="AREAS_IMPACTO">#REF!</definedName>
    <definedName name="ASUNTOS_TECNICOS" localSheetId="0">#REF!</definedName>
    <definedName name="ASUNTOS_TECNICOS" localSheetId="1">#REF!</definedName>
    <definedName name="ASUNTOS_TECNICOS" localSheetId="2">#REF!</definedName>
    <definedName name="ASUNTOS_TECNICOS">#REF!</definedName>
    <definedName name="ASUNTOS_TECNOLOGICOS" localSheetId="1">#REF!</definedName>
    <definedName name="ASUNTOS_TECNOLOGICOS" localSheetId="2">#REF!</definedName>
    <definedName name="ASUNTOS_TECNOLOGICOS">#REF!</definedName>
    <definedName name="B" localSheetId="1">#REF!</definedName>
    <definedName name="B" localSheetId="2">#REF!</definedName>
    <definedName name="B">#REF!</definedName>
    <definedName name="BASE_DE_ACTIVOS_Y_RECURSOS_DE_LA_ORGANIZACIÓN" localSheetId="1">#REF!</definedName>
    <definedName name="BASE_DE_ACTIVOS_Y_RECURSOS_DE_LA_ORGANIZACIÓN" localSheetId="2">#REF!</definedName>
    <definedName name="BASE_DE_ACTIVOS_Y_RECURSOS_DE_LA_ORGANIZACIÓN">#REF!</definedName>
    <definedName name="CALIFICACION" localSheetId="1">#REF!</definedName>
    <definedName name="CALIFICACION" localSheetId="2">#REF!</definedName>
    <definedName name="CALIFICACION">#REF!</definedName>
    <definedName name="CANAL_DE_DISTRIBUCION">[1]DATOS!$C$16:$C$27</definedName>
    <definedName name="CAUSA" localSheetId="0">#REF!</definedName>
    <definedName name="CAUSA" localSheetId="1">#REF!</definedName>
    <definedName name="CAUSA" localSheetId="2">#REF!</definedName>
    <definedName name="CAUSA">#REF!</definedName>
    <definedName name="CAUSAS">[2]CAUSAS!$C$6:$O$11</definedName>
    <definedName name="CAUSASDERIESGO" localSheetId="0">#REF!</definedName>
    <definedName name="CAUSASDERIESGO" localSheetId="1">#REF!</definedName>
    <definedName name="CAUSASDERIESGO" localSheetId="2">#REF!</definedName>
    <definedName name="CAUSASDERIESGO">#REF!</definedName>
    <definedName name="CAUSASDERIESGO1" localSheetId="0">#REF!</definedName>
    <definedName name="CAUSASDERIESGO1" localSheetId="1">#REF!</definedName>
    <definedName name="CAUSASDERIESGO1" localSheetId="2">#REF!</definedName>
    <definedName name="CAUSASDERIESGO1">#REF!</definedName>
    <definedName name="CIRCUNSTANCIAS_ECONOMICAS_Y_DE_MERCADO" localSheetId="0">#REF!</definedName>
    <definedName name="CIRCUNSTANCIAS_ECONOMICAS_Y_DE_MERCADO" localSheetId="1">#REF!</definedName>
    <definedName name="CIRCUNSTANCIAS_ECONOMICAS_Y_DE_MERCADO" localSheetId="2">#REF!</definedName>
    <definedName name="CIRCUNSTANCIAS_ECONOMICAS_Y_DE_MERCADO">#REF!</definedName>
    <definedName name="CIRCUNSTANCIAS_ECONOMICAS_Y_DEL_ESTADO" localSheetId="1">#REF!</definedName>
    <definedName name="CIRCUNSTANCIAS_ECONOMICAS_Y_DEL_ESTADO" localSheetId="2">#REF!</definedName>
    <definedName name="CIRCUNSTANCIAS_ECONOMICAS_Y_DEL_ESTADO">#REF!</definedName>
    <definedName name="CIRCUNSTANCIAS_POLITICAS_Y_LEGISLATIVAS" localSheetId="1">#REF!</definedName>
    <definedName name="CIRCUNSTANCIAS_POLITICAS_Y_LEGISLATIVAS" localSheetId="2">#REF!</definedName>
    <definedName name="CIRCUNSTANCIAS_POLITICAS_Y_LEGISLATIVAS">#REF!</definedName>
    <definedName name="CIRCUNSTANCIAS_POLITICAS_Y_LEGISSLATIVAS" localSheetId="1">#REF!</definedName>
    <definedName name="CIRCUNSTANCIAS_POLITICAS_Y_LEGISSLATIVAS" localSheetId="2">#REF!</definedName>
    <definedName name="CIRCUNSTANCIAS_POLITICAS_Y_LEGISSLATIVAS">#REF!</definedName>
    <definedName name="CLAVE" localSheetId="1">#REF!</definedName>
    <definedName name="CLAVE" localSheetId="2">#REF!</definedName>
    <definedName name="CLAVE">#REF!</definedName>
    <definedName name="CLAVECAUSA">[2]CAUSAS!$C$12:$O$12</definedName>
    <definedName name="CLAVECONT" localSheetId="0">#REF!</definedName>
    <definedName name="CLAVECONT" localSheetId="1">#REF!</definedName>
    <definedName name="CLAVECONT" localSheetId="2">#REF!</definedName>
    <definedName name="CLAVECONT">#REF!</definedName>
    <definedName name="CLAVECONTROL">'[2]NO BORRAR'!$B$41:$B$57</definedName>
    <definedName name="CLAVEOBJ" localSheetId="0">#REF!</definedName>
    <definedName name="CLAVEOBJ" localSheetId="1">#REF!</definedName>
    <definedName name="CLAVEOBJ" localSheetId="2">#REF!</definedName>
    <definedName name="CLAVEOBJ">#REF!</definedName>
    <definedName name="CLAVEPOL" localSheetId="0">#REF!</definedName>
    <definedName name="CLAVEPOL" localSheetId="1">#REF!</definedName>
    <definedName name="CLAVEPOL" localSheetId="2">#REF!</definedName>
    <definedName name="CLAVEPOL">#REF!</definedName>
    <definedName name="CLAVEPOLITICA">'[2]NO BORRAR'!$B$3:$B$17</definedName>
    <definedName name="CLAVEPROC" localSheetId="0">#REF!</definedName>
    <definedName name="CLAVEPROC" localSheetId="1">#REF!</definedName>
    <definedName name="CLAVEPROC" localSheetId="2">#REF!</definedName>
    <definedName name="CLAVEPROC">#REF!</definedName>
    <definedName name="CLAVEPROCEDIMIENTO">'[2]NO BORRAR'!$B$22:$B$38</definedName>
    <definedName name="CLAVERIESGO" localSheetId="0">#REF!</definedName>
    <definedName name="CLAVERIESGO" localSheetId="1">#REF!</definedName>
    <definedName name="CLAVERIESGO" localSheetId="2">#REF!</definedName>
    <definedName name="CLAVERIESGO">#REF!</definedName>
    <definedName name="CLIENTE" localSheetId="0">#REF!</definedName>
    <definedName name="CLIENTE" localSheetId="1">#REF!</definedName>
    <definedName name="CLIENTE" localSheetId="2">#REF!</definedName>
    <definedName name="CLIENTE">#REF!</definedName>
    <definedName name="CLIENTES" localSheetId="0">#REF!</definedName>
    <definedName name="CLIENTES" localSheetId="1">#REF!</definedName>
    <definedName name="CLIENTES" localSheetId="2">#REF!</definedName>
    <definedName name="CLIENTES">#REF!</definedName>
    <definedName name="CODIGO" localSheetId="1">#REF!</definedName>
    <definedName name="CODIGO" localSheetId="2">#REF!</definedName>
    <definedName name="CODIGO">#REF!</definedName>
    <definedName name="CODIGO_RIESGO" localSheetId="1">#REF!</definedName>
    <definedName name="CODIGO_RIESGO" localSheetId="2">#REF!</definedName>
    <definedName name="CODIGO_RIESGO">#REF!</definedName>
    <definedName name="CODIGO1" localSheetId="1">#REF!</definedName>
    <definedName name="CODIGO1" localSheetId="2">#REF!</definedName>
    <definedName name="CODIGO1">#REF!</definedName>
    <definedName name="COMPONENTES" localSheetId="1">#REF!</definedName>
    <definedName name="COMPONENTES" localSheetId="2">#REF!</definedName>
    <definedName name="COMPONENTES">#REF!</definedName>
    <definedName name="COMPORTAMIENTO_HUMANO" localSheetId="1">#REF!</definedName>
    <definedName name="COMPORTAMIENTO_HUMANO" localSheetId="2">#REF!</definedName>
    <definedName name="COMPORTAMIENTO_HUMANO">#REF!</definedName>
    <definedName name="COMPORTAMIENTO_ORGANIZACIONAL" localSheetId="1">#REF!</definedName>
    <definedName name="COMPORTAMIENTO_ORGANIZACIONAL" localSheetId="2">#REF!</definedName>
    <definedName name="COMPORTAMIENTO_ORGANIZACIONAL">#REF!</definedName>
    <definedName name="concepto_de_gasto" localSheetId="1">#REF!</definedName>
    <definedName name="concepto_de_gasto" localSheetId="2">#REF!</definedName>
    <definedName name="concepto_de_gasto">#REF!</definedName>
    <definedName name="CONECTORES" localSheetId="1">#REF!</definedName>
    <definedName name="CONECTORES" localSheetId="2">#REF!</definedName>
    <definedName name="CONECTORES">#REF!</definedName>
    <definedName name="CONFLICTOS_SOCIALES" localSheetId="1">#REF!</definedName>
    <definedName name="CONFLICTOS_SOCIALES" localSheetId="2">#REF!</definedName>
    <definedName name="CONFLICTOS_SOCIALES">#REF!</definedName>
    <definedName name="CONTEXTO_ECONOMICO_DE_MERCADO" localSheetId="1">#REF!</definedName>
    <definedName name="CONTEXTO_ECONOMICO_DE_MERCADO" localSheetId="2">#REF!</definedName>
    <definedName name="CONTEXTO_ECONOMICO_DE_MERCADO">#REF!</definedName>
    <definedName name="CONTEXTO_POLITICO" localSheetId="1">#REF!</definedName>
    <definedName name="CONTEXTO_POLITICO" localSheetId="2">#REF!</definedName>
    <definedName name="CONTEXTO_POLITICO">#REF!</definedName>
    <definedName name="CONTROL">'[2]NO BORRAR'!$C$41:$C$53</definedName>
    <definedName name="CONTROLES" localSheetId="0">#REF!</definedName>
    <definedName name="CONTROLES" localSheetId="1">#REF!</definedName>
    <definedName name="CONTROLES" localSheetId="2">#REF!</definedName>
    <definedName name="CONTROLES">#REF!</definedName>
    <definedName name="COSTO_DE_ACTIVIDADES" localSheetId="0">#REF!</definedName>
    <definedName name="COSTO_DE_ACTIVIDADES" localSheetId="1">#REF!</definedName>
    <definedName name="COSTO_DE_ACTIVIDADES" localSheetId="2">#REF!</definedName>
    <definedName name="COSTO_DE_ACTIVIDADES">#REF!</definedName>
    <definedName name="CRONOGRAMA_DE_ACTIVIDADES" localSheetId="0">#REF!</definedName>
    <definedName name="CRONOGRAMA_DE_ACTIVIDADES" localSheetId="1">#REF!</definedName>
    <definedName name="CRONOGRAMA_DE_ACTIVIDADES" localSheetId="2">#REF!</definedName>
    <definedName name="CRONOGRAMA_DE_ACTIVIDADES">#REF!</definedName>
    <definedName name="Cual_serà_el_nombre_del_procedimiento?" localSheetId="1">#REF!</definedName>
    <definedName name="Cual_serà_el_nombre_del_procedimiento?" localSheetId="2">#REF!</definedName>
    <definedName name="Cual_serà_el_nombre_del_procedimiento?">#REF!</definedName>
    <definedName name="DAÑOS_A_ACTIVOS" localSheetId="1">#REF!</definedName>
    <definedName name="DAÑOS_A_ACTIVOS" localSheetId="2">#REF!</definedName>
    <definedName name="DAÑOS_A_ACTIVOS">#REF!</definedName>
    <definedName name="DATO" localSheetId="1">#REF!</definedName>
    <definedName name="DATO" localSheetId="2">#REF!</definedName>
    <definedName name="DATO">#REF!</definedName>
    <definedName name="Datos" localSheetId="1">#REF!</definedName>
    <definedName name="Datos" localSheetId="2">#REF!</definedName>
    <definedName name="Datos">#REF!</definedName>
    <definedName name="DEFINICIÓN_DE_CAMBIO" localSheetId="1">#REF!</definedName>
    <definedName name="DEFINICIÓN_DE_CAMBIO" localSheetId="2">#REF!</definedName>
    <definedName name="DEFINICIÓN_DE_CAMBIO">#REF!</definedName>
    <definedName name="DESEMPEÑO" localSheetId="1">#REF!</definedName>
    <definedName name="DESEMPEÑO" localSheetId="2">#REF!</definedName>
    <definedName name="DESEMPEÑO">#REF!</definedName>
    <definedName name="DIRECCION_ACTIVIDADES_MARITIMAS" localSheetId="1">#REF!</definedName>
    <definedName name="DIRECCION_ACTIVIDADES_MARITIMAS" localSheetId="2">#REF!</definedName>
    <definedName name="DIRECCION_ACTIVIDADES_MARITIMAS">#REF!</definedName>
    <definedName name="EFECTORIESGO1" localSheetId="1">#REF!</definedName>
    <definedName name="EFECTORIESGO1" localSheetId="2">#REF!</definedName>
    <definedName name="EFECTORIESGO1">#REF!</definedName>
    <definedName name="eje_del_Plan" localSheetId="1">#REF!</definedName>
    <definedName name="eje_del_Plan" localSheetId="2">#REF!</definedName>
    <definedName name="eje_del_Plan">#REF!</definedName>
    <definedName name="EJECUCION_Y__ADMINISTRACION_DEL_PROCESO" localSheetId="1">#REF!</definedName>
    <definedName name="EJECUCION_Y__ADMINISTRACION_DEL_PROCESO" localSheetId="2">#REF!</definedName>
    <definedName name="EJECUCION_Y__ADMINISTRACION_DEL_PROCESO">#REF!</definedName>
    <definedName name="EJECUCION_Y_ADMINISTRACION_DEL_PROCESO" localSheetId="1">#REF!</definedName>
    <definedName name="EJECUCION_Y_ADMINISTRACION_DEL_PROCESO" localSheetId="2">#REF!</definedName>
    <definedName name="EJECUCION_Y_ADMINISTRACION_DEL_PROCESO">#REF!</definedName>
    <definedName name="ENTORNO" localSheetId="1">#REF!</definedName>
    <definedName name="ENTORNO" localSheetId="2">#REF!</definedName>
    <definedName name="ENTORNO">#REF!</definedName>
    <definedName name="ESTABILIDAD_POLITICA" localSheetId="1">#REF!</definedName>
    <definedName name="ESTABILIDAD_POLITICA" localSheetId="2">#REF!</definedName>
    <definedName name="ESTABILIDAD_POLITICA">#REF!</definedName>
    <definedName name="ESTADO_DE_CONTRATO" localSheetId="1">#REF!</definedName>
    <definedName name="ESTADO_DE_CONTRATO" localSheetId="2">#REF!</definedName>
    <definedName name="ESTADO_DE_CONTRATO">#REF!</definedName>
    <definedName name="EVENTOS" localSheetId="1">#REF!</definedName>
    <definedName name="EVENTOS" localSheetId="2">#REF!</definedName>
    <definedName name="EVENTOS">#REF!</definedName>
    <definedName name="EVENTOS_NATUALES" localSheetId="1">#REF!</definedName>
    <definedName name="EVENTOS_NATUALES" localSheetId="2">#REF!</definedName>
    <definedName name="EVENTOS_NATUALES">#REF!</definedName>
    <definedName name="EVENTOS_NATURALES" localSheetId="1">#REF!</definedName>
    <definedName name="EVENTOS_NATURALES" localSheetId="2">#REF!</definedName>
    <definedName name="EVENTOS_NATURALES">#REF!</definedName>
    <definedName name="EVENTOS_NATURALES_" localSheetId="1">#REF!</definedName>
    <definedName name="EVENTOS_NATURALES_" localSheetId="2">#REF!</definedName>
    <definedName name="EVENTOS_NATURALES_">#REF!</definedName>
    <definedName name="FACTOR">[1]DATOS!$A$16:$E$16</definedName>
    <definedName name="FACTOR_DEL_RIESGO" localSheetId="0">#REF!</definedName>
    <definedName name="FACTOR_DEL_RIESGO" localSheetId="1">#REF!</definedName>
    <definedName name="FACTOR_DEL_RIESGO" localSheetId="2">#REF!</definedName>
    <definedName name="FACTOR_DEL_RIESGO">#REF!</definedName>
    <definedName name="FACTORES" localSheetId="0">#REF!</definedName>
    <definedName name="FACTORES" localSheetId="1">#REF!</definedName>
    <definedName name="FACTORES" localSheetId="2">#REF!</definedName>
    <definedName name="FACTORES">#REF!</definedName>
    <definedName name="FALLAS_TECNOLOGICAS" localSheetId="0">#REF!</definedName>
    <definedName name="FALLAS_TECNOLOGICAS" localSheetId="1">#REF!</definedName>
    <definedName name="FALLAS_TECNOLOGICAS" localSheetId="2">#REF!</definedName>
    <definedName name="FALLAS_TECNOLOGICAS">#REF!</definedName>
    <definedName name="FRAUD_EXTERNO" localSheetId="1">#REF!</definedName>
    <definedName name="FRAUD_EXTERNO" localSheetId="2">#REF!</definedName>
    <definedName name="FRAUD_EXTERNO">#REF!</definedName>
    <definedName name="FRAUDE_EXTERNO" localSheetId="1">#REF!</definedName>
    <definedName name="FRAUDE_EXTERNO" localSheetId="2">#REF!</definedName>
    <definedName name="FRAUDE_EXTERNO">#REF!</definedName>
    <definedName name="FRAUDE_INTERNO" localSheetId="1">#REF!</definedName>
    <definedName name="FRAUDE_INTERNO" localSheetId="2">#REF!</definedName>
    <definedName name="FRAUDE_INTERNO">#REF!</definedName>
    <definedName name="FRECUENCIA" localSheetId="1">#REF!</definedName>
    <definedName name="FRECUENCIA" localSheetId="2">#REF!</definedName>
    <definedName name="FRECUENCIA">#REF!</definedName>
    <definedName name="FUENTE" localSheetId="1">#REF!</definedName>
    <definedName name="FUENTE" localSheetId="2">#REF!</definedName>
    <definedName name="FUENTE">#REF!</definedName>
    <definedName name="FUENTES">[3]FUENTES!#REF!</definedName>
    <definedName name="FUENTES_DE_FINANCIACIÓN" localSheetId="0">#REF!</definedName>
    <definedName name="FUENTES_DE_FINANCIACIÓN" localSheetId="1">#REF!</definedName>
    <definedName name="FUENTES_DE_FINANCIACIÓN" localSheetId="2">#REF!</definedName>
    <definedName name="FUENTES_DE_FINANCIACIÓN">#REF!</definedName>
    <definedName name="FUENTES_DE_RIESGO" localSheetId="0">#REF!</definedName>
    <definedName name="FUENTES_DE_RIESGO" localSheetId="1">#REF!</definedName>
    <definedName name="FUENTES_DE_RIESGO" localSheetId="2">#REF!</definedName>
    <definedName name="FUENTES_DE_RIESGO">#REF!</definedName>
    <definedName name="FUENTES_RIESGO" localSheetId="0">#REF!</definedName>
    <definedName name="FUENTES_RIESGO" localSheetId="1">#REF!</definedName>
    <definedName name="FUENTES_RIESGO" localSheetId="2">#REF!</definedName>
    <definedName name="FUENTES_RIESGO">#REF!</definedName>
    <definedName name="Fut" localSheetId="1">#REF!</definedName>
    <definedName name="Fut" localSheetId="2">#REF!</definedName>
    <definedName name="Fut">#REF!</definedName>
    <definedName name="GENTE" localSheetId="1">#REF!</definedName>
    <definedName name="GENTE" localSheetId="2">#REF!</definedName>
    <definedName name="GENTE">#REF!</definedName>
    <definedName name="GESTION" localSheetId="1">#REF!</definedName>
    <definedName name="GESTION" localSheetId="2">#REF!</definedName>
    <definedName name="GESTION">#REF!</definedName>
    <definedName name="GESTION_ADMINISTRATIVA" localSheetId="1">[4]Contexto!#REF!</definedName>
    <definedName name="GESTION_ADMINISTRATIVA" localSheetId="2">[4]Contexto!#REF!</definedName>
    <definedName name="GESTION_ADMINISTRATIVA">[5]Contexto!#REF!</definedName>
    <definedName name="GESTION_CONTROL" localSheetId="0">#REF!</definedName>
    <definedName name="GESTION_CONTROL" localSheetId="1">#REF!</definedName>
    <definedName name="GESTION_CONTROL" localSheetId="2">#REF!</definedName>
    <definedName name="GESTION_CONTROL">#REF!</definedName>
    <definedName name="GESTION_TECNICA" localSheetId="0">#REF!</definedName>
    <definedName name="GESTION_TECNICA" localSheetId="1">#REF!</definedName>
    <definedName name="GESTION_TECNICA" localSheetId="2">#REF!</definedName>
    <definedName name="GESTION_TECNICA">#REF!</definedName>
    <definedName name="GRAVEDAD" localSheetId="0">#REF!</definedName>
    <definedName name="GRAVEDAD" localSheetId="1">#REF!</definedName>
    <definedName name="GRAVEDAD" localSheetId="2">#REF!</definedName>
    <definedName name="GRAVEDAD">#REF!</definedName>
    <definedName name="GRUPO_VULNERABLE" localSheetId="1">#REF!</definedName>
    <definedName name="GRUPO_VULNERABLE" localSheetId="2">#REF!</definedName>
    <definedName name="GRUPO_VULNERABLE">#REF!</definedName>
    <definedName name="GRUPOS_DE_EDAD" localSheetId="1">#REF!</definedName>
    <definedName name="GRUPOS_DE_EDAD" localSheetId="2">#REF!</definedName>
    <definedName name="GRUPOS_DE_EDAD">#REF!</definedName>
    <definedName name="IMPACTO" localSheetId="1">#REF!</definedName>
    <definedName name="IMPACTO" localSheetId="2">#REF!</definedName>
    <definedName name="IMPACTO">#REF!</definedName>
    <definedName name="IMPACTORIESGO" localSheetId="1">#REF!</definedName>
    <definedName name="IMPACTORIESGO" localSheetId="2">#REF!</definedName>
    <definedName name="IMPACTORIESGO">#REF!</definedName>
    <definedName name="INGRESOS_Y_DERECHOS" localSheetId="1">#REF!</definedName>
    <definedName name="INGRESOS_Y_DERECHOS" localSheetId="2">#REF!</definedName>
    <definedName name="INGRESOS_Y_DERECHOS">#REF!</definedName>
    <definedName name="INSTALACIONES" localSheetId="1">#REF!</definedName>
    <definedName name="INSTALACIONES" localSheetId="2">#REF!</definedName>
    <definedName name="INSTALACIONES">#REF!</definedName>
    <definedName name="INSTALACIONES_" localSheetId="1">#REF!</definedName>
    <definedName name="INSTALACIONES_" localSheetId="2">#REF!</definedName>
    <definedName name="INSTALACIONES_">#REF!</definedName>
    <definedName name="INTANGIBLES" localSheetId="1">#REF!</definedName>
    <definedName name="INTANGIBLES" localSheetId="2">#REF!</definedName>
    <definedName name="INTANGIBLES">#REF!</definedName>
    <definedName name="LET" localSheetId="1">#REF!</definedName>
    <definedName name="LET" localSheetId="2">#REF!</definedName>
    <definedName name="LET">#REF!</definedName>
    <definedName name="MACROPROCESO" localSheetId="1">#REF!</definedName>
    <definedName name="MACROPROCESO" localSheetId="2">#REF!</definedName>
    <definedName name="MACROPROCESO">#REF!</definedName>
    <definedName name="manejo_del_riesgo" localSheetId="1">#REF!</definedName>
    <definedName name="manejo_del_riesgo" localSheetId="2">#REF!</definedName>
    <definedName name="manejo_del_riesgo">#REF!</definedName>
    <definedName name="MERCADO" localSheetId="1">#REF!</definedName>
    <definedName name="MERCADO" localSheetId="2">#REF!</definedName>
    <definedName name="MERCADO">#REF!</definedName>
    <definedName name="meta_de_gestion" localSheetId="1">#REF!</definedName>
    <definedName name="meta_de_gestion" localSheetId="2">#REF!</definedName>
    <definedName name="meta_de_gestion">#REF!</definedName>
    <definedName name="meta_de_impacto" localSheetId="1">#REF!</definedName>
    <definedName name="meta_de_impacto" localSheetId="2">#REF!</definedName>
    <definedName name="meta_de_impacto">#REF!</definedName>
    <definedName name="MODALIDAD_DE_SELECCIÓN" localSheetId="1">#REF!</definedName>
    <definedName name="MODALIDAD_DE_SELECCIÓN" localSheetId="2">#REF!</definedName>
    <definedName name="MODALIDAD_DE_SELECCIÓN">#REF!</definedName>
    <definedName name="MOTIVO" localSheetId="1">#REF!</definedName>
    <definedName name="MOTIVO" localSheetId="2">#REF!</definedName>
    <definedName name="MOTIVO">#REF!</definedName>
    <definedName name="NOMBRE">[3]FUENTES!#REF!</definedName>
    <definedName name="NOMBRE_RIESGO" localSheetId="0">#REF!</definedName>
    <definedName name="NOMBRE_RIESGO" localSheetId="1">#REF!</definedName>
    <definedName name="NOMBRE_RIESGO" localSheetId="2">#REF!</definedName>
    <definedName name="NOMBRE_RIESGO">#REF!</definedName>
    <definedName name="NUM" localSheetId="0">#REF!</definedName>
    <definedName name="NUM" localSheetId="1">#REF!</definedName>
    <definedName name="NUM" localSheetId="2">#REF!</definedName>
    <definedName name="NUM">#REF!</definedName>
    <definedName name="OBJETIVOS" localSheetId="0">#REF!</definedName>
    <definedName name="OBJETIVOS" localSheetId="1">#REF!</definedName>
    <definedName name="OBJETIVOS" localSheetId="2">#REF!</definedName>
    <definedName name="OBJETIVOS">#REF!</definedName>
    <definedName name="OBJETIVOS_ESTRATÉGICOS_UPRA" localSheetId="1">#REF!</definedName>
    <definedName name="OBJETIVOS_ESTRATÉGICOS_UPRA" localSheetId="2">#REF!</definedName>
    <definedName name="OBJETIVOS_ESTRATÉGICOS_UPRA">#REF!</definedName>
    <definedName name="OBJETIVOS_Y_FUNCIONES_DE_LA_SED" localSheetId="1">#REF!</definedName>
    <definedName name="OBJETIVOS_Y_FUNCIONES_DE_LA_SED" localSheetId="2">#REF!</definedName>
    <definedName name="OBJETIVOS_Y_FUNCIONES_DE_LA_SED">#REF!</definedName>
    <definedName name="ocurrencia" localSheetId="1">#REF!</definedName>
    <definedName name="ocurrencia" localSheetId="2">#REF!</definedName>
    <definedName name="ocurrencia">#REF!</definedName>
    <definedName name="OPERACIÓN">[1]DATOS!$E$16:$E$27</definedName>
    <definedName name="Optimización_de_la_capacidad_del_Sistema_Distrital_de_Gestión_del_Riesgo_en_el_manejo_de_emergencias_y_desastres" localSheetId="0">#REF!</definedName>
    <definedName name="Optimización_de_la_capacidad_del_Sistema_Distrital_de_Gestión_del_Riesgo_en_el_manejo_de_emergencias_y_desastres" localSheetId="1">#REF!</definedName>
    <definedName name="Optimización_de_la_capacidad_del_Sistema_Distrital_de_Gestión_del_Riesgo_en_el_manejo_de_emergencias_y_desastres" localSheetId="2">#REF!</definedName>
    <definedName name="Optimización_de_la_capacidad_del_Sistema_Distrital_de_Gestión_del_Riesgo_en_el_manejo_de_emergencias_y_desastres">#REF!</definedName>
    <definedName name="OTROS" localSheetId="0">#REF!</definedName>
    <definedName name="OTROS" localSheetId="1">#REF!</definedName>
    <definedName name="OTROS" localSheetId="2">#REF!</definedName>
    <definedName name="OTROS">#REF!</definedName>
    <definedName name="PARTICIPACIÓN" localSheetId="0">#REF!</definedName>
    <definedName name="PARTICIPACIÓN" localSheetId="1">#REF!</definedName>
    <definedName name="PARTICIPACIÓN" localSheetId="2">#REF!</definedName>
    <definedName name="PARTICIPACIÓN">#REF!</definedName>
    <definedName name="PERIODO">'[6]INFO GENERAL'!$A$328:$A$333</definedName>
    <definedName name="PERSONA" localSheetId="0">#REF!</definedName>
    <definedName name="PERSONA" localSheetId="1">#REF!</definedName>
    <definedName name="PERSONA" localSheetId="2">#REF!</definedName>
    <definedName name="PERSONA">#REF!</definedName>
    <definedName name="PERSONAS" localSheetId="0">#REF!</definedName>
    <definedName name="PERSONAS" localSheetId="1">#REF!</definedName>
    <definedName name="PERSONAS" localSheetId="2">#REF!</definedName>
    <definedName name="PERSONAS">#REF!</definedName>
    <definedName name="PESO" localSheetId="0">#REF!</definedName>
    <definedName name="PESO" localSheetId="1">#REF!</definedName>
    <definedName name="PESO" localSheetId="2">#REF!</definedName>
    <definedName name="PESO">#REF!</definedName>
    <definedName name="POLITICA">'[2]NO BORRAR'!$C$3:$C$17</definedName>
    <definedName name="POLITICAS_GUBERNAMENTALES" localSheetId="0">#REF!</definedName>
    <definedName name="POLITICAS_GUBERNAMENTALES" localSheetId="1">#REF!</definedName>
    <definedName name="POLITICAS_GUBERNAMENTALES" localSheetId="2">#REF!</definedName>
    <definedName name="POLITICAS_GUBERNAMENTALES">#REF!</definedName>
    <definedName name="PROCEDIMIENTO" localSheetId="0">#REF!</definedName>
    <definedName name="PROCEDIMIENTO" localSheetId="1">#REF!</definedName>
    <definedName name="PROCEDIMIENTO" localSheetId="2">#REF!</definedName>
    <definedName name="PROCEDIMIENTO">#REF!</definedName>
    <definedName name="PROCESO" localSheetId="0">#REF!</definedName>
    <definedName name="PROCESO" localSheetId="1">#REF!</definedName>
    <definedName name="PROCESO" localSheetId="2">#REF!</definedName>
    <definedName name="PROCESO">#REF!</definedName>
    <definedName name="PROCESOS">[1]DATOS!$A$4:$A$7</definedName>
    <definedName name="PRODUCTO">[1]DATOS!$D$16:$D$27</definedName>
    <definedName name="PRODUCTO_PMR" localSheetId="0">#REF!</definedName>
    <definedName name="PRODUCTO_PMR" localSheetId="1">#REF!</definedName>
    <definedName name="PRODUCTO_PMR" localSheetId="2">#REF!</definedName>
    <definedName name="PRODUCTO_PMR">#REF!</definedName>
    <definedName name="programa_plan" localSheetId="0">#REF!</definedName>
    <definedName name="programa_plan" localSheetId="1">#REF!</definedName>
    <definedName name="programa_plan" localSheetId="2">#REF!</definedName>
    <definedName name="programa_plan">#REF!</definedName>
    <definedName name="PROYECTO_DE_INVERSIÓN" localSheetId="0">#REF!</definedName>
    <definedName name="PROYECTO_DE_INVERSIÓN" localSheetId="1">#REF!</definedName>
    <definedName name="PROYECTO_DE_INVERSIÓN" localSheetId="2">#REF!</definedName>
    <definedName name="PROYECTO_DE_INVERSIÓN">#REF!</definedName>
    <definedName name="proyectos_prioritarios" localSheetId="1">#REF!</definedName>
    <definedName name="proyectos_prioritarios" localSheetId="2">#REF!</definedName>
    <definedName name="proyectos_prioritarios">#REF!</definedName>
    <definedName name="PUNTAJE" localSheetId="1">#REF!</definedName>
    <definedName name="PUNTAJE" localSheetId="2">#REF!</definedName>
    <definedName name="PUNTAJE">#REF!</definedName>
    <definedName name="PUNTAJEF" localSheetId="1">#REF!</definedName>
    <definedName name="PUNTAJEF" localSheetId="2">#REF!</definedName>
    <definedName name="PUNTAJEF">#REF!</definedName>
    <definedName name="PUNTAJEG" localSheetId="1">#REF!</definedName>
    <definedName name="PUNTAJEG" localSheetId="2">#REF!</definedName>
    <definedName name="PUNTAJEG">#REF!</definedName>
    <definedName name="q" localSheetId="1">#REF!</definedName>
    <definedName name="q" localSheetId="2">#REF!</definedName>
    <definedName name="q">#REF!</definedName>
    <definedName name="RELACIONADO" localSheetId="1">#REF!</definedName>
    <definedName name="RELACIONADO" localSheetId="2">#REF!</definedName>
    <definedName name="RELACIONADO">#REF!</definedName>
    <definedName name="RELACIONADOCON" localSheetId="1">#REF!</definedName>
    <definedName name="RELACIONADOCON" localSheetId="2">#REF!</definedName>
    <definedName name="RELACIONADOCON">#REF!</definedName>
    <definedName name="RELACIONADOS_INSTALACIONES" localSheetId="1">#REF!</definedName>
    <definedName name="RELACIONADOS_INSTALACIONES" localSheetId="2">#REF!</definedName>
    <definedName name="RELACIONADOS_INSTALACIONES">#REF!</definedName>
    <definedName name="RELACIONES_CON_EL_CLIENTE" localSheetId="1">#REF!</definedName>
    <definedName name="RELACIONES_CON_EL_CLIENTE" localSheetId="2">#REF!</definedName>
    <definedName name="RELACIONES_CON_EL_CLIENTE">#REF!</definedName>
    <definedName name="RELACIONES_CON_EL_USUARIO" localSheetId="1">#REF!</definedName>
    <definedName name="RELACIONES_CON_EL_USUARIO" localSheetId="2">#REF!</definedName>
    <definedName name="RELACIONES_CON_EL_USUARIO">#REF!</definedName>
    <definedName name="RELACIONES_CON_EL_USUSARIO" localSheetId="1">#REF!</definedName>
    <definedName name="RELACIONES_CON_EL_USUSARIO" localSheetId="2">#REF!</definedName>
    <definedName name="RELACIONES_CON_EL_USUSARIO">#REF!</definedName>
    <definedName name="RELACIONES_CON_USUARIO" localSheetId="1">#REF!</definedName>
    <definedName name="RELACIONES_CON_USUARIO" localSheetId="2">#REF!</definedName>
    <definedName name="RELACIONES_CON_USUARIO">#REF!</definedName>
    <definedName name="RELACIONES_LABORALES" localSheetId="1">#REF!</definedName>
    <definedName name="RELACIONES_LABORALES" localSheetId="2">#REF!</definedName>
    <definedName name="RELACIONES_LABORALES">#REF!</definedName>
    <definedName name="RESPUESTA">'[2]NO BORRAR'!$G$1:$G$5</definedName>
    <definedName name="RIESGO_ASOCIADO" localSheetId="0">#REF!</definedName>
    <definedName name="RIESGO_ASOCIADO" localSheetId="1">#REF!</definedName>
    <definedName name="RIESGO_ASOCIADO" localSheetId="2">#REF!</definedName>
    <definedName name="RIESGO_ASOCIADO">#REF!</definedName>
    <definedName name="RIESGO_ASOCIADO_POR_CAUSA" localSheetId="0">#REF!</definedName>
    <definedName name="RIESGO_ASOCIADO_POR_CAUSA" localSheetId="1">#REF!</definedName>
    <definedName name="RIESGO_ASOCIADO_POR_CAUSA" localSheetId="2">#REF!</definedName>
    <definedName name="RIESGO_ASOCIADO_POR_CAUSA">#REF!</definedName>
    <definedName name="RIESGO_ASOCIADO_POR_IMPACTO" localSheetId="0">#REF!</definedName>
    <definedName name="RIESGO_ASOCIADO_POR_IMPACTO" localSheetId="1">#REF!</definedName>
    <definedName name="RIESGO_ASOCIADO_POR_IMPACTO" localSheetId="2">#REF!</definedName>
    <definedName name="RIESGO_ASOCIADO_POR_IMPACTO">#REF!</definedName>
    <definedName name="RIESGOESPECIFICO" localSheetId="1">#REF!</definedName>
    <definedName name="RIESGOESPECIFICO" localSheetId="2">#REF!</definedName>
    <definedName name="RIESGOESPECIFICO">#REF!</definedName>
    <definedName name="RIESGOESPECIFICO2" localSheetId="1">#REF!</definedName>
    <definedName name="RIESGOESPECIFICO2" localSheetId="2">#REF!</definedName>
    <definedName name="RIESGOESPECIFICO2">#REF!</definedName>
    <definedName name="RIESGOS" localSheetId="1">#REF!</definedName>
    <definedName name="RIESGOS" localSheetId="2">#REF!</definedName>
    <definedName name="RIESGOS">#REF!</definedName>
    <definedName name="SE" localSheetId="1">#REF!</definedName>
    <definedName name="SE" localSheetId="2">#REF!</definedName>
    <definedName name="SE">#REF!</definedName>
    <definedName name="SI_NO">'[7]NO BORRAR'!$F$1:$F$2</definedName>
    <definedName name="SINO" localSheetId="0">#REF!</definedName>
    <definedName name="SINO" localSheetId="1">#REF!</definedName>
    <definedName name="SINO" localSheetId="2">#REF!</definedName>
    <definedName name="SINO">#REF!</definedName>
    <definedName name="SISTEMAS" localSheetId="0">#REF!</definedName>
    <definedName name="SISTEMAS" localSheetId="1">#REF!</definedName>
    <definedName name="SISTEMAS" localSheetId="2">#REF!</definedName>
    <definedName name="SISTEMAS">#REF!</definedName>
    <definedName name="SISTEMAS_DE_INFORMACION" localSheetId="0">#REF!</definedName>
    <definedName name="SISTEMAS_DE_INFORMACION" localSheetId="1">#REF!</definedName>
    <definedName name="SISTEMAS_DE_INFORMACION" localSheetId="2">#REF!</definedName>
    <definedName name="SISTEMAS_DE_INFORMACION">#REF!</definedName>
    <definedName name="STAKEHOLDERS" localSheetId="1">#REF!</definedName>
    <definedName name="STAKEHOLDERS" localSheetId="2">#REF!</definedName>
    <definedName name="STAKEHOLDERS">#REF!</definedName>
    <definedName name="TECNOLOGIA" localSheetId="1">#REF!</definedName>
    <definedName name="TECNOLOGIA" localSheetId="2">#REF!</definedName>
    <definedName name="TECNOLOGIA">#REF!</definedName>
    <definedName name="TECNOLOGIA_" localSheetId="1">#REF!</definedName>
    <definedName name="TECNOLOGIA_" localSheetId="2">#REF!</definedName>
    <definedName name="TECNOLOGIA_">#REF!</definedName>
    <definedName name="TIPO_DE_CONTRATO" localSheetId="1">#REF!</definedName>
    <definedName name="TIPO_DE_CONTRATO" localSheetId="2">#REF!</definedName>
    <definedName name="TIPO_DE_CONTRATO">#REF!</definedName>
    <definedName name="TIPOACCION">'[2]NO BORRAR'!$I$1:$I$9</definedName>
    <definedName name="_xlnm.Print_Titles" localSheetId="0">'SegPACC OCI- ICuatrimestre'!$1:$7</definedName>
    <definedName name="_xlnm.Print_Titles" localSheetId="1">'SegR. CorrupciónPublicar'!$1:$8</definedName>
    <definedName name="_xlnm.Print_Titles" localSheetId="2">'SegR. GestiónPublicar'!$1:$8</definedName>
    <definedName name="TOTAL_PUNTAJE_RIESGO" localSheetId="0">#REF!</definedName>
    <definedName name="TOTAL_PUNTAJE_RIESGO" localSheetId="1">#REF!</definedName>
    <definedName name="TOTAL_PUNTAJE_RIESGO" localSheetId="2">#REF!</definedName>
    <definedName name="TOTAL_PUNTAJE_RIESGO">#REF!</definedName>
    <definedName name="TRATAMIENTO" localSheetId="0">#REF!</definedName>
    <definedName name="TRATAMIENTO" localSheetId="1">#REF!</definedName>
    <definedName name="TRATAMIENTO" localSheetId="2">#REF!</definedName>
    <definedName name="TRATAMIENTO">#REF!</definedName>
    <definedName name="TRATAMIENTO_RIESGO">'[7]NO BORRAR'!$G$1:$G$5</definedName>
    <definedName name="UNIDAD_DE_MEDIDA" localSheetId="0">#REF!</definedName>
    <definedName name="UNIDAD_DE_MEDIDA" localSheetId="1">#REF!</definedName>
    <definedName name="UNIDAD_DE_MEDIDA" localSheetId="2">#REF!</definedName>
    <definedName name="UNIDAD_DE_MEDIDA">#REF!</definedName>
    <definedName name="USUARIO" localSheetId="0">#REF!</definedName>
    <definedName name="USUARIO" localSheetId="1">#REF!</definedName>
    <definedName name="USUARIO" localSheetId="2">#REF!</definedName>
    <definedName name="USUARIO">#REF!</definedName>
    <definedName name="VALORES_ETICOS" localSheetId="0">#REF!</definedName>
    <definedName name="VALORES_ETICOS" localSheetId="1">#REF!</definedName>
    <definedName name="VALORES_ETICOS" localSheetId="2">#REF!</definedName>
    <definedName name="VALORES_ETICOS">#REF!</definedName>
    <definedName name="X" localSheetId="1">#REF!</definedName>
    <definedName name="X" localSheetId="2">#REF!</definedName>
    <definedName name="X">#REF!</definedName>
    <definedName name="xxxx" localSheetId="1">#REF!</definedName>
    <definedName name="xxxx" localSheetId="2">#REF!</definedName>
    <definedName name="xxxx">#REF!</definedName>
    <definedName name="Y" localSheetId="1">#REF!</definedName>
    <definedName name="Y" localSheetId="2">#REF!</definedName>
    <definedName name="Y">#REF!</definedName>
    <definedName name="Z" localSheetId="1">#REF!</definedName>
    <definedName name="Z" localSheetId="2">#REF!</definedName>
    <definedName name="Z">#REF!</definedName>
    <definedName name="zona" localSheetId="1">#REF!</definedName>
    <definedName name="zona" localSheetId="2">#REF!</definedName>
    <definedName name="zon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9" i="4" l="1"/>
  <c r="V122" i="3"/>
  <c r="S122" i="3"/>
  <c r="M122" i="3"/>
  <c r="N122" i="3" s="1"/>
  <c r="O122" i="3" s="1"/>
  <c r="J122" i="3"/>
  <c r="V121" i="3"/>
  <c r="Z121" i="3" s="1"/>
  <c r="AB121" i="3" s="1"/>
  <c r="S121" i="3"/>
  <c r="AD121" i="3" s="1"/>
  <c r="AC121" i="3" s="1"/>
  <c r="M121" i="3"/>
  <c r="V120" i="3"/>
  <c r="S120" i="3"/>
  <c r="AD120" i="3" s="1"/>
  <c r="AC120" i="3" s="1"/>
  <c r="M120" i="3"/>
  <c r="V119" i="3"/>
  <c r="S119" i="3"/>
  <c r="AD119" i="3" s="1"/>
  <c r="AC119" i="3" s="1"/>
  <c r="M119" i="3"/>
  <c r="V118" i="3"/>
  <c r="S118" i="3"/>
  <c r="M118" i="3"/>
  <c r="N118" i="3" s="1"/>
  <c r="O118" i="3" s="1"/>
  <c r="AD118" i="3" s="1"/>
  <c r="AC118" i="3" s="1"/>
  <c r="J118" i="3"/>
  <c r="V117" i="3"/>
  <c r="S117" i="3"/>
  <c r="AD117" i="3" s="1"/>
  <c r="AC117" i="3" s="1"/>
  <c r="M117" i="3"/>
  <c r="V116" i="3"/>
  <c r="S116" i="3"/>
  <c r="AD116" i="3" s="1"/>
  <c r="AC116" i="3" s="1"/>
  <c r="V115" i="3"/>
  <c r="S115" i="3"/>
  <c r="AD115" i="3" s="1"/>
  <c r="AC115" i="3" s="1"/>
  <c r="V114" i="3"/>
  <c r="S114" i="3"/>
  <c r="AD114" i="3" s="1"/>
  <c r="AC114" i="3" s="1"/>
  <c r="V113" i="3"/>
  <c r="S113" i="3"/>
  <c r="AD113" i="3" s="1"/>
  <c r="AC113" i="3" s="1"/>
  <c r="M113" i="3"/>
  <c r="V112" i="3"/>
  <c r="S112" i="3"/>
  <c r="AD112" i="3" s="1"/>
  <c r="AC112" i="3" s="1"/>
  <c r="M112" i="3"/>
  <c r="V111" i="3"/>
  <c r="S111" i="3"/>
  <c r="M111" i="3"/>
  <c r="N111" i="3" s="1"/>
  <c r="O111" i="3" s="1"/>
  <c r="AD111" i="3" s="1"/>
  <c r="AC111" i="3" s="1"/>
  <c r="J111" i="3"/>
  <c r="V110" i="3"/>
  <c r="S110" i="3"/>
  <c r="AD110" i="3" s="1"/>
  <c r="AC110" i="3" s="1"/>
  <c r="V109" i="3"/>
  <c r="S109" i="3"/>
  <c r="AD109" i="3" s="1"/>
  <c r="AC109" i="3" s="1"/>
  <c r="V108" i="3"/>
  <c r="S108" i="3"/>
  <c r="AD108" i="3" s="1"/>
  <c r="AC108" i="3" s="1"/>
  <c r="V107" i="3"/>
  <c r="S107" i="3"/>
  <c r="AD107" i="3" s="1"/>
  <c r="AC107" i="3" s="1"/>
  <c r="V106" i="3"/>
  <c r="S106" i="3"/>
  <c r="AD106" i="3" s="1"/>
  <c r="AC106" i="3" s="1"/>
  <c r="M106" i="3"/>
  <c r="V105" i="3"/>
  <c r="S105" i="3"/>
  <c r="AD105" i="3" s="1"/>
  <c r="AC105" i="3" s="1"/>
  <c r="V104" i="3"/>
  <c r="S104" i="3"/>
  <c r="AD104" i="3" s="1"/>
  <c r="AC104" i="3" s="1"/>
  <c r="V103" i="3"/>
  <c r="S103" i="3"/>
  <c r="AD103" i="3" s="1"/>
  <c r="AC103" i="3" s="1"/>
  <c r="V102" i="3"/>
  <c r="S102" i="3"/>
  <c r="AD102" i="3" s="1"/>
  <c r="AC102" i="3" s="1"/>
  <c r="V101" i="3"/>
  <c r="S101" i="3"/>
  <c r="AD101" i="3" s="1"/>
  <c r="AC101" i="3" s="1"/>
  <c r="V100" i="3"/>
  <c r="S100" i="3"/>
  <c r="AD100" i="3" s="1"/>
  <c r="AC100" i="3" s="1"/>
  <c r="M100" i="3"/>
  <c r="V99" i="3"/>
  <c r="S99" i="3"/>
  <c r="M99" i="3"/>
  <c r="N99" i="3" s="1"/>
  <c r="O99" i="3" s="1"/>
  <c r="AD99" i="3" s="1"/>
  <c r="AC99" i="3" s="1"/>
  <c r="J99" i="3"/>
  <c r="K99" i="3" s="1"/>
  <c r="V84" i="3"/>
  <c r="S84" i="3"/>
  <c r="M84" i="3"/>
  <c r="N84" i="3" s="1"/>
  <c r="J84" i="3"/>
  <c r="K84" i="3" s="1"/>
  <c r="Z51" i="3"/>
  <c r="Z100" i="3" l="1"/>
  <c r="Z101" i="3"/>
  <c r="Z102" i="3"/>
  <c r="AB102" i="3" s="1"/>
  <c r="Z103" i="3"/>
  <c r="AB103" i="3" s="1"/>
  <c r="Z104" i="3"/>
  <c r="Z105" i="3"/>
  <c r="Z112" i="3"/>
  <c r="AB112" i="3" s="1"/>
  <c r="Z99" i="3"/>
  <c r="AB99" i="3" s="1"/>
  <c r="P118" i="3"/>
  <c r="P122" i="3"/>
  <c r="P111" i="3"/>
  <c r="P84" i="3"/>
  <c r="O84" i="3"/>
  <c r="AD84" i="3" s="1"/>
  <c r="AC84" i="3" s="1"/>
  <c r="AA112" i="3"/>
  <c r="AE112" i="3" s="1"/>
  <c r="AD122" i="3"/>
  <c r="AC122" i="3" s="1"/>
  <c r="AB100" i="3"/>
  <c r="AA100" i="3"/>
  <c r="AE100" i="3" s="1"/>
  <c r="AB101" i="3"/>
  <c r="AA101" i="3"/>
  <c r="AE101" i="3" s="1"/>
  <c r="AB104" i="3"/>
  <c r="AA104" i="3"/>
  <c r="AE104" i="3" s="1"/>
  <c r="AB105" i="3"/>
  <c r="AA105" i="3"/>
  <c r="AE105" i="3" s="1"/>
  <c r="P99" i="3"/>
  <c r="AA121" i="3"/>
  <c r="AE121" i="3" s="1"/>
  <c r="K111" i="3"/>
  <c r="Z111" i="3" s="1"/>
  <c r="Z84" i="3"/>
  <c r="Z106" i="3"/>
  <c r="Z107" i="3"/>
  <c r="Z108" i="3"/>
  <c r="Z109" i="3"/>
  <c r="Z110" i="3"/>
  <c r="Z113" i="3"/>
  <c r="Z114" i="3"/>
  <c r="Z115" i="3"/>
  <c r="Z116" i="3"/>
  <c r="K118" i="3"/>
  <c r="Z118" i="3" s="1"/>
  <c r="Z119" i="3"/>
  <c r="Z117" i="3"/>
  <c r="Z120" i="3"/>
  <c r="K122" i="3"/>
  <c r="Z122" i="3" s="1"/>
  <c r="AA102" i="3" l="1"/>
  <c r="AE102" i="3" s="1"/>
  <c r="AA103" i="3"/>
  <c r="AE103" i="3" s="1"/>
  <c r="AA99" i="3"/>
  <c r="AE99" i="3" s="1"/>
  <c r="AB117" i="3"/>
  <c r="AA117" i="3"/>
  <c r="AE117" i="3" s="1"/>
  <c r="AA110" i="3"/>
  <c r="AE110" i="3" s="1"/>
  <c r="AB110" i="3"/>
  <c r="AA122" i="3"/>
  <c r="AE122" i="3" s="1"/>
  <c r="AB122" i="3"/>
  <c r="AA109" i="3"/>
  <c r="AE109" i="3" s="1"/>
  <c r="AB109" i="3"/>
  <c r="AA84" i="3"/>
  <c r="AE84" i="3" s="1"/>
  <c r="AB84" i="3"/>
  <c r="AA119" i="3"/>
  <c r="AE119" i="3" s="1"/>
  <c r="AB119" i="3"/>
  <c r="AA114" i="3"/>
  <c r="AE114" i="3" s="1"/>
  <c r="AB114" i="3"/>
  <c r="AA108" i="3"/>
  <c r="AE108" i="3" s="1"/>
  <c r="AB108" i="3"/>
  <c r="AB111" i="3"/>
  <c r="AA111" i="3"/>
  <c r="AE111" i="3" s="1"/>
  <c r="AA116" i="3"/>
  <c r="AE116" i="3" s="1"/>
  <c r="AB116" i="3"/>
  <c r="AA106" i="3"/>
  <c r="AE106" i="3" s="1"/>
  <c r="AB106" i="3"/>
  <c r="AA115" i="3"/>
  <c r="AE115" i="3" s="1"/>
  <c r="AB115" i="3"/>
  <c r="AA120" i="3"/>
  <c r="AE120" i="3" s="1"/>
  <c r="AB120" i="3"/>
  <c r="AB118" i="3"/>
  <c r="AA118" i="3"/>
  <c r="AE118" i="3" s="1"/>
  <c r="AA113" i="3"/>
  <c r="AE113" i="3" s="1"/>
  <c r="AB113" i="3"/>
  <c r="AA107" i="3"/>
  <c r="AE107" i="3" s="1"/>
  <c r="AB10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NATALIA.MORENO</author>
    <author>DPSIA</author>
  </authors>
  <commentList>
    <comment ref="J6" authorId="0" shapeId="0" xr:uid="{00000000-0006-0000-0000-000001000000}">
      <text>
        <r>
          <rPr>
            <b/>
            <sz val="9"/>
            <color rgb="FF000000"/>
            <rFont val="Tahoma"/>
            <family val="2"/>
          </rPr>
          <t>NATALIA.MORENO:</t>
        </r>
        <r>
          <rPr>
            <sz val="9"/>
            <color rgb="FF000000"/>
            <rFont val="Tahoma"/>
            <family val="2"/>
          </rPr>
          <t xml:space="preserve">
</t>
        </r>
        <r>
          <rPr>
            <sz val="9"/>
            <color rgb="FF000000"/>
            <rFont val="Tahoma"/>
            <family val="2"/>
          </rPr>
          <t xml:space="preserve">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 ref="Q7" authorId="1" shapeId="0" xr:uid="{00000000-0006-0000-0000-000002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W7" authorId="1" shapeId="0" xr:uid="{00000000-0006-0000-0000-000003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Ivonne Andrea Lopez Rincon</author>
  </authors>
  <commentList>
    <comment ref="AI4" authorId="0" shapeId="0" xr:uid="{00000000-0006-0000-0100-000001000000}">
      <text>
        <r>
          <rPr>
            <sz val="9"/>
            <color rgb="FF000000"/>
            <rFont val="Tahoma"/>
            <family val="2"/>
          </rPr>
          <t>Tener en cuenta ítem 7.3.3 TRATAMIENTO DEL RIESGO de la Guía de Administración del Riesgo. G-E-SIG-05.</t>
        </r>
      </text>
    </comment>
    <comment ref="AD5" authorId="0" shapeId="0" xr:uid="{00000000-0006-0000-0100-000002000000}">
      <text>
        <r>
          <rPr>
            <sz val="9"/>
            <color rgb="FF000000"/>
            <rFont val="Tahoma"/>
            <family val="2"/>
          </rPr>
          <t>Tener en cuenta la Tabla 15. Resultados de los posibles desplazamientos de la probabilidad y del impacto de los riesgos de la Guía de Administración del Riesgo. G-E-SIG-05.</t>
        </r>
      </text>
    </comment>
    <comment ref="G6" authorId="0" shapeId="0" xr:uid="{00000000-0006-0000-0100-000003000000}">
      <text>
        <r>
          <rPr>
            <sz val="9"/>
            <color indexed="81"/>
            <rFont val="Tahoma"/>
            <family val="2"/>
          </rPr>
          <t>Por probabilidad se entiende la posibilidad de ocurrencia del
riesgo, ésta puede ser medida con criterios de frecuencia o factibilidad.</t>
        </r>
      </text>
    </comment>
    <comment ref="I6" authorId="0" shapeId="0" xr:uid="{00000000-0006-0000-0100-000004000000}">
      <text>
        <r>
          <rPr>
            <sz val="9"/>
            <color rgb="FF000000"/>
            <rFont val="Tahoma"/>
            <family val="2"/>
          </rPr>
          <t xml:space="preserve">Consecuencias que puede ocasionar a la organización la
</t>
        </r>
        <r>
          <rPr>
            <sz val="9"/>
            <color rgb="FF000000"/>
            <rFont val="Tahoma"/>
            <family val="2"/>
          </rPr>
          <t>materialización del riesgo.</t>
        </r>
      </text>
    </comment>
    <comment ref="N8" authorId="0" shapeId="0" xr:uid="{00000000-0006-0000-0100-000005000000}">
      <text>
        <r>
          <rPr>
            <sz val="9"/>
            <color indexed="81"/>
            <rFont val="Tahoma"/>
            <family val="2"/>
          </rPr>
          <t>¿Existe un responsable asignado a la ejecución del control?</t>
        </r>
      </text>
    </comment>
    <comment ref="O8" authorId="0" shapeId="0" xr:uid="{00000000-0006-0000-0100-000006000000}">
      <text>
        <r>
          <rPr>
            <sz val="9"/>
            <color indexed="81"/>
            <rFont val="Tahoma"/>
            <family val="2"/>
          </rPr>
          <t>¿El responsable tiene la autoridad y adecuada segregación de funciones en la ejecución del control?</t>
        </r>
      </text>
    </comment>
    <comment ref="P8" authorId="0" shapeId="0" xr:uid="{00000000-0006-0000-0100-000007000000}">
      <text>
        <r>
          <rPr>
            <sz val="9"/>
            <color rgb="FF000000"/>
            <rFont val="Tahoma"/>
            <family val="2"/>
          </rPr>
          <t>¿La oportunidad en que se ejecuta el control ayuda a prevenir la mitigación del riesgo o a detectar la materialización del riesgo de manera oportuna?</t>
        </r>
      </text>
    </comment>
    <comment ref="Q8" authorId="0" shapeId="0" xr:uid="{00000000-0006-0000-0100-000008000000}">
      <text>
        <r>
          <rPr>
            <sz val="9"/>
            <color indexed="81"/>
            <rFont val="Tahoma"/>
            <family val="2"/>
          </rPr>
          <t>¿Las actividades que se desarrollan en el control realmente buscan por si sola prevenir o detectar las causas que pueden dar origen al riesgo, Ej.: verificar, validar, cotejar, comparar, revisar, etc.?</t>
        </r>
      </text>
    </comment>
    <comment ref="R8" authorId="0" shapeId="0" xr:uid="{00000000-0006-0000-0100-000009000000}">
      <text>
        <r>
          <rPr>
            <sz val="9"/>
            <color indexed="81"/>
            <rFont val="Tahoma"/>
            <family val="2"/>
          </rPr>
          <t>¿La fuente de información que se utiliza en el desarrollo del control es información confiable que 
permita mitigar el riesgo?</t>
        </r>
      </text>
    </comment>
    <comment ref="S8" authorId="0" shapeId="0" xr:uid="{00000000-0006-0000-0100-00000A000000}">
      <text>
        <r>
          <rPr>
            <sz val="9"/>
            <color indexed="81"/>
            <rFont val="Tahoma"/>
            <family val="2"/>
          </rPr>
          <t>¿Las observaciones, desviaciones o diferencias
identificadas como resultados de la ejecución del control son investigadas y resueltas de manera oportuna?</t>
        </r>
      </text>
    </comment>
    <comment ref="T8" authorId="0" shapeId="0" xr:uid="{00000000-0006-0000-0100-00000B000000}">
      <text>
        <r>
          <rPr>
            <sz val="9"/>
            <color rgb="FF000000"/>
            <rFont val="Tahoma"/>
            <family val="2"/>
          </rPr>
          <t>¿Se deja evidencia o rastro de la ejecución del control que permita a cualquier tercero con la evidencia llegar a la misma conclusión?</t>
        </r>
      </text>
    </comment>
    <comment ref="W8" authorId="0" shapeId="0" xr:uid="{00000000-0006-0000-0100-00000C000000}">
      <text>
        <r>
          <rPr>
            <sz val="9"/>
            <color rgb="FF000000"/>
            <rFont val="Tahoma"/>
            <family val="2"/>
          </rPr>
          <t>Una vez calificado el diseño del control (columna U) se debe establecer la evaluación de acuerdo con las opciones que se encuentran en la lista desplegable.</t>
        </r>
      </text>
    </comment>
    <comment ref="Y8" authorId="0" shapeId="0" xr:uid="{00000000-0006-0000-0100-00000D000000}">
      <text>
        <r>
          <rPr>
            <sz val="9"/>
            <color indexed="81"/>
            <rFont val="Tahoma"/>
            <family val="2"/>
          </rPr>
          <t>Calificación de la solidez del control teniendo en cuenta los resultados de la calificación del diseño del control y de la ejecución del mismo</t>
        </r>
      </text>
    </comment>
    <comment ref="AA8" authorId="0" shapeId="0" xr:uid="{00000000-0006-0000-0100-00000E000000}">
      <text>
        <r>
          <rPr>
            <sz val="9"/>
            <color rgb="FF000000"/>
            <rFont val="Tahoma"/>
            <family val="2"/>
          </rPr>
          <t>La opción "NO", únicamente será valida cuando el rango de calificación de la solidez del control es Fuerte =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luisa</author>
  </authors>
  <commentList>
    <comment ref="I5" authorId="0" shapeId="0" xr:uid="{00000000-0006-0000-0200-000001000000}">
      <text>
        <r>
          <rPr>
            <sz val="9"/>
            <color indexed="81"/>
            <rFont val="Arial Narrow"/>
            <family val="2"/>
          </rPr>
          <t>Número de veces que se ejecuta la actividad durante el año</t>
        </r>
        <r>
          <rPr>
            <sz val="9"/>
            <color indexed="81"/>
            <rFont val="Tahoma"/>
            <family val="2"/>
          </rPr>
          <t xml:space="preserve">
</t>
        </r>
      </text>
    </comment>
    <comment ref="E8" authorId="0" shapeId="0" xr:uid="{00000000-0006-0000-0200-000002000000}">
      <text>
        <r>
          <rPr>
            <sz val="9"/>
            <color indexed="81"/>
            <rFont val="Arial Narrow"/>
            <family val="2"/>
          </rPr>
          <t xml:space="preserve">Circunstancias bajo las cuales se presenta el riesgo, es la situación más evidente frente al riesgo.
Ejemplo: por multa y sanción del ente regulador 
</t>
        </r>
      </text>
    </comment>
    <comment ref="F8" authorId="0" shapeId="0" xr:uid="{00000000-0006-0000-0200-000003000000}">
      <text>
        <r>
          <rPr>
            <sz val="9"/>
            <color indexed="81"/>
            <rFont val="Arial Narrow"/>
            <family val="2"/>
          </rPr>
          <t>Causa  principal  o básica, corresponde a las razones por la cuales se puede presentar  el riesgo
Ejemplo: debido a adquisición de bienes y servicios fuera de los requerimientos normativos</t>
        </r>
      </text>
    </comment>
    <comment ref="G8" authorId="0" shapeId="0" xr:uid="{00000000-0006-0000-0200-000004000000}">
      <text>
        <r>
          <rPr>
            <sz val="9"/>
            <color indexed="81"/>
            <rFont val="Arial Narrow"/>
            <family val="2"/>
          </rPr>
          <t xml:space="preserve">La redacción inicia con POSIBILIDAD DE + Impacto para la entidad (Qué) + Causa Inmediata (Cómo) + Causa Raíz (Por qué)
Ejemplo: Posibilidad de afectación económica por multa y sanción del ente regulador debido a adquisición de bienes y servicios fuera de los requerimientos normativos </t>
        </r>
      </text>
    </comment>
  </commentList>
</comments>
</file>

<file path=xl/sharedStrings.xml><?xml version="1.0" encoding="utf-8"?>
<sst xmlns="http://schemas.openxmlformats.org/spreadsheetml/2006/main" count="3666" uniqueCount="1471">
  <si>
    <t>SISTEMA INTEGRADO DE GESTIÓN</t>
  </si>
  <si>
    <t>Mapa de Riesgos Institucional</t>
  </si>
  <si>
    <r>
      <t xml:space="preserve">Código: </t>
    </r>
    <r>
      <rPr>
        <sz val="14"/>
        <color theme="1"/>
        <rFont val="Arial"/>
        <family val="2"/>
      </rPr>
      <t>PE03-PR02-F2</t>
    </r>
  </si>
  <si>
    <r>
      <t>Versión:</t>
    </r>
    <r>
      <rPr>
        <sz val="14"/>
        <color theme="1"/>
        <rFont val="Arial"/>
        <family val="2"/>
      </rPr>
      <t xml:space="preserve"> 19</t>
    </r>
  </si>
  <si>
    <t>PROCESO</t>
  </si>
  <si>
    <t xml:space="preserve">IDENTIFICACIÓN DEL RIESGO </t>
  </si>
  <si>
    <t>RIESGO INHERENTE</t>
  </si>
  <si>
    <t xml:space="preserve">VALORACIÓN DEL RIESGO </t>
  </si>
  <si>
    <t>RIESGO RESIDUAL</t>
  </si>
  <si>
    <t>OPCIONES DE MANEJO</t>
  </si>
  <si>
    <t>PLAN DE MANEJO DEL RIESGO</t>
  </si>
  <si>
    <r>
      <t xml:space="preserve">PLAN DE CONTINGENCIA
</t>
    </r>
    <r>
      <rPr>
        <sz val="16"/>
        <color theme="1"/>
        <rFont val="Arial"/>
        <family val="2"/>
      </rPr>
      <t>(en caso que se materialice)</t>
    </r>
  </si>
  <si>
    <t>SEGUIMIENTO OFICINA DE CONTROL INTERNO (3RA LINEA DE DEFENSA)</t>
  </si>
  <si>
    <t>CAUSA /VULNERABILIDAD</t>
  </si>
  <si>
    <t xml:space="preserve">RIESGO </t>
  </si>
  <si>
    <t>CONSECUENCIA</t>
  </si>
  <si>
    <t xml:space="preserve">CLASIFICACIÓN DEL RIESGO </t>
  </si>
  <si>
    <t xml:space="preserve">CALIFICACIÓN DEL RIESGO </t>
  </si>
  <si>
    <t xml:space="preserve">EVALUACIÓN DEL RIESGO </t>
  </si>
  <si>
    <t>PROBABILIDAD</t>
  </si>
  <si>
    <t xml:space="preserve">IMPACTO </t>
  </si>
  <si>
    <t>ZONA DE RIESGO</t>
  </si>
  <si>
    <t>VERIFICACIÓN DE CONTROLES ESTABLECIDOS</t>
  </si>
  <si>
    <t>ZONA DE
 RIESGO</t>
  </si>
  <si>
    <t>ACCIONES A TOMAR</t>
  </si>
  <si>
    <t>RESPONSABLE</t>
  </si>
  <si>
    <t>FECHA DE CUMPLIMIENTO</t>
  </si>
  <si>
    <t xml:space="preserve">PRODUCTO /EVIDENCIA DE CUMPLIMIENTO/INDICADOR PARA EVALUAR ACCIONES
IMPLEMENTADAS  </t>
  </si>
  <si>
    <t>¿SE MATERIALIZÓ EL RIESGO?</t>
  </si>
  <si>
    <t>COMENTARIOS</t>
  </si>
  <si>
    <t>FECHA</t>
  </si>
  <si>
    <t>DESCRIBA EL O LOS CONTROLES ESTABLECIDOS</t>
  </si>
  <si>
    <t>TIPO DE CONTROL ESTABLECIDO</t>
  </si>
  <si>
    <t>EVALUACIÓN DEL DISEÑO DEL CONTROL</t>
  </si>
  <si>
    <t>EVALUACIÓN DE LA EJECUCIÓN DEL CONTROL</t>
  </si>
  <si>
    <t>EVALUACIÓN DE LA SOLIDEZ DEL CONTROL</t>
  </si>
  <si>
    <t>Debido a …</t>
  </si>
  <si>
    <t>Puede ocurrir …</t>
  </si>
  <si>
    <t>Lo que podría afectar o generar  …</t>
  </si>
  <si>
    <t>Valor</t>
  </si>
  <si>
    <t>Nivel</t>
  </si>
  <si>
    <t>Asignación del responsable</t>
  </si>
  <si>
    <t xml:space="preserve">Segregación y autoridad del responsable </t>
  </si>
  <si>
    <t xml:space="preserve">Periodicidad </t>
  </si>
  <si>
    <t xml:space="preserve">Propósito </t>
  </si>
  <si>
    <t xml:space="preserve">Cómo se realiza la actividad de control </t>
  </si>
  <si>
    <t>Qué pasa con las observaciones o desviaciones</t>
  </si>
  <si>
    <t>Evidencia de la ejecución del control</t>
  </si>
  <si>
    <t>PUNTAJE</t>
  </si>
  <si>
    <t>RANGO DE CALIFICACIÓN DEL DISEÑO DEL CONTROL</t>
  </si>
  <si>
    <t>RANGO DE CALIFICACIÓN DE LA EJECUCIÓN DEL CONTROL</t>
  </si>
  <si>
    <t>RANGO DE CALIFICACIÓN DE LA SOLIDEZ DEL CONTROL</t>
  </si>
  <si>
    <t xml:space="preserve">DEBE ESTABLECER ACCIONES PARA FORTALECER EL CONTROL </t>
  </si>
  <si>
    <t>CALIFICACIÓN DE LA SOLIDEZ DEL CONJUNTO DE CONTROLES</t>
  </si>
  <si>
    <t>Eficacia= Índice de cumplimiento de actividades</t>
  </si>
  <si>
    <t>Proceso</t>
  </si>
  <si>
    <t>DIRECCIONAMIENTO ESTRATÉGICO</t>
  </si>
  <si>
    <t>Intereses propios o presiones externas en los procesos de toma de decisiones para alterar resultados de la ejecución institucional.</t>
  </si>
  <si>
    <t>Posibilidad que en la orientación o definición de estrategias para el desarrollo institucional de la SDA, se favorezcan intereses particulares o se  oculte o manipule la información,  con el fin de obtener algún beneficio a nombre propio o de terceros.</t>
  </si>
  <si>
    <t>pérdida de la credibilidad institucional</t>
  </si>
  <si>
    <t>Corrupción</t>
  </si>
  <si>
    <t>Posible</t>
  </si>
  <si>
    <t>Catastrofico</t>
  </si>
  <si>
    <t>Extrema</t>
  </si>
  <si>
    <t>1.La SPCI  presenta para evaluación y aprobación al  Comité Institucional de Gestión y Desempeño los nuevos lineamientos estratégicos,  publica la información y realiza seguimiento periódico a su implementación, verifica que esté acorde a los  resultado de la ejecución institucional para  evitar posibles actos de corrupción.  en caso de encontrar alguna inconsistencia se solicita mediante comunicación interna el  ajuste correspondiente</t>
  </si>
  <si>
    <t>Preventivo</t>
  </si>
  <si>
    <t xml:space="preserve">FUERTE
entre 96 y 100 </t>
  </si>
  <si>
    <t>FUERTE
(siempre se ejecuta)</t>
  </si>
  <si>
    <t>FUERTE = 100
fuerte + fuerte</t>
  </si>
  <si>
    <t>SI</t>
  </si>
  <si>
    <t>FUERTE
igual a 100</t>
  </si>
  <si>
    <t>Rara vez</t>
  </si>
  <si>
    <t>Reducir</t>
  </si>
  <si>
    <t>1 Realizar la verificación por medio de mesas de trabajo del ajuste a las novedades identificadas en la información presentada por los gerentes de  proyecto.</t>
  </si>
  <si>
    <t>Subdirección de Proyectos y Cooperación Internacional.</t>
  </si>
  <si>
    <t>Acta de Reunión</t>
  </si>
  <si>
    <t xml:space="preserve">1. Informar de manera inmediata a las partes interesadas y a la alta gerencia, así como a los entes de control o autoridades competentes sobre la conducta, presión o desviación presentada.
2. Informar a la segunda y tercera línea de defensa sobre el hecho encontrado.
</t>
  </si>
  <si>
    <t>Se observó evidencia cargada en la carpeta del Riesgo de Corrupción, correspondiente a una presentación denominada “2022-03-18 PRESENTACIÓN SEGUIMIENTO COMITÉ” del 18 de marzo de 2022, en la cual se detalla el estado de los proyectos de inversión y se generan alertas frente a la información reportada; si bien la evidencia recoge lo planteado desde el plan de manejo, frente a lo indicado en el reporte “(…)se han generado mesas de trabajo“, solo se observó la ejecución de una mesa de trabajo relacionada, de acuerdo con la evidencia aportada. Nota: Los link reportados para validar evidencia no contaron con autorización de acceso el cual fue solicitado sin respuesta a la fecha de revisión.</t>
  </si>
  <si>
    <t>Información manipulada, generada y enviada por las dependencias que no se ajuste a la realidad de la gestión institucional.</t>
  </si>
  <si>
    <t>Utilización de soportes o evidencias no correspondientes a la gestión institucional</t>
  </si>
  <si>
    <t>investigaciones disciplinarias, fiscales y penales y procesos sancionatorios por parte de los organismos de control</t>
  </si>
  <si>
    <t xml:space="preserve">Vulnerabilidad en las herramientas sistematizadas para la planeación de la inversión y planeación estratégica.   </t>
  </si>
  <si>
    <t>Conflicto de intereses</t>
  </si>
  <si>
    <t>COMUNICACIONES</t>
  </si>
  <si>
    <t>Conflictos de interés al modificar, sustraer o adicionar información para publicar en los medios de comunicación de la SDA.</t>
  </si>
  <si>
    <t xml:space="preserve">Producción, ocultamiento y emisión de información que no corresponda a la realidad institucional </t>
  </si>
  <si>
    <t xml:space="preserve"> Afectación de la imagen institucional</t>
  </si>
  <si>
    <t>Improbable</t>
  </si>
  <si>
    <t>Mayor</t>
  </si>
  <si>
    <t>Alta</t>
  </si>
  <si>
    <t>El Jefe de la Oficina de Comunicaciones designa un profesional, quien se encarga de elaborar, revisar y gestionar la aprobación del producto comunicacional, a través de registros documentales de soporte como correos electrónicos y plataformas de mensajería como WhatsApp y Hangouts (Gmail)”para su publicación en los canales de comunicación internos o externos, según la necesidad.</t>
  </si>
  <si>
    <t>El supervisor de los contratos de la OAC, verifica en el IAAP mensual, que los periodistas, quienes son los encargados de la información a tratar, reporten por escrito que no se presentó ningún conflicto de interés, quedando como soporte en caso de algún acto de corrupción.</t>
  </si>
  <si>
    <t>Jefe Oficina Asesora de Comunicaciones</t>
  </si>
  <si>
    <t>Cuentas de cobro</t>
  </si>
  <si>
    <t xml:space="preserve">*Informar a las autoridades la ocurrencia del hecho
*Revisar el mapa de riesgos de corrupción 
*Verificar si se tomaron las acciones y se actualizó el mapa de riesgos
*Llevar a cabo un monitoreo permanente
*Iniciar los procesos disciplinarios pertinentes 
*Corregir y/o publicar la información por los mismos canales que se divulgó la información. Si la información errada fue ampliamente divulgada, se explica el error y se solicita la corrección por cada medio para ser divulgada nuevamente.
</t>
  </si>
  <si>
    <t>NO</t>
  </si>
  <si>
    <t>Esta Oficina de Control Interno analizó el riesgo de corrupción de la matriz del proceso de comunicaciones y observó que su identificación no cuenta con los elementos de acción u omisión, uso del poder, desviación de la gestión de lo público y el beneficio privado.
Por lo anterior, el control propuesto (que corresponde al mismo de gestión No.1) aunque permite verificar las gestiones de aprobaciones de las piezas comunicacionales, no  permite observar cómo se mitiga la eventual desviación de los recursos públicos en favor de terceros o a beneficio propio.</t>
  </si>
  <si>
    <t>Presiones de la alta gerencia por la información a publicar.</t>
  </si>
  <si>
    <t>Desinformación a la opinión pública</t>
  </si>
  <si>
    <t/>
  </si>
  <si>
    <t>PARTICIPACIÓN Y EDUCACIÓN AMBIENTAL</t>
  </si>
  <si>
    <t>Proselitismo político en actividades de participación y educación ambiental
Intereses particulares para fines políticos.</t>
  </si>
  <si>
    <t xml:space="preserve">Posibilidad de utilizar los espacios de participación ciudadana y educación ambiental con fines políticos para favorecimiento de intereses particulares.
</t>
  </si>
  <si>
    <t xml:space="preserve">Desnaturalización de los espacios de participación ciudadana y educación ambiental
Afectación de la imagen institucional 
No uso del derecho pleno de la participación ciudadana en la toma de decisiones para la gestión institucional.
</t>
  </si>
  <si>
    <t>El responsable del proceso y los coordinadores de los equipos dan  a sus grupos de trabajo los lineamientos claros en caso de presentarse proselitismo político en alguna de las actividades programadas. Este lineamiento se da de manera semestral en las reuniones de equipo. De esta forma, en caso de evidenciar que en alguna de las acciones de participación o educación ambiental liderada por la Secretaria Distrital de Ambiente, se esta desarrollando actividades relacionadas con campañas electorales o proselitismo político, se debe cancelar la participación de la entidad aduciendo ante el solicitante, la imposibilidad de continuar con la acción de participación o educación ambiental, dado que se está desviando el objetivo de la actividad. Este control se aplica cada vez que se presente la situación y se diligencia memoria de reunión como registro de la acción.</t>
  </si>
  <si>
    <t>Detectivo</t>
  </si>
  <si>
    <t>Dar lineamiento al equipo de trabajo de la OPEL en caso de presentarse campañas electorales o proselitismo político dentro de las acciones de participación y educación ambiental.	Jefe de oficina y Coordinadores de equipo	31/12/21</t>
  </si>
  <si>
    <t>Jefe de oficina y Coordinadores de equipo</t>
  </si>
  <si>
    <t>Actas de reunión</t>
  </si>
  <si>
    <t>1. Comunicar al área competente sobre la situación presentada con el fin de tomar las acciones a que haya a lugar frente al servidor público, en relación con el proselitismo político y el
aprovechamiento de los espacios de participación y educación ambiental para
favorecimiento de terceros
2. Informar a la segunda y tercera línea de defensa sobre el hecho encontrado.</t>
  </si>
  <si>
    <t>Jefe de Oficina de Participación, Educación y Localidades</t>
  </si>
  <si>
    <t xml:space="preserve">
Control 1. El control cumple con las especificaciones del Diseño de Controles. Se identifican cinco documentos de Memoria de Reunión; sin embargo, se recomienda ajustar la redacción en torno al fortalecimiento del esquema y periodicidad adoptada, para asegurar el cumplimiento de los lineamientos dados a los grupos de trabajo sobre las restricciones frente a proselitismo político.
En relación a la Acción, "Dar lineamiento al equipo de trabajo de la OPEL en caso de presentarse campañas electorales o proselitismo político dentro de las acciones de participación y educación ambiental". Se identifican 4 Actas de Reunión y 1 Memoria de reunión, a través de las cuales se especifica el lineamiento sobre las restricciones frente a proselitismo político.
Se recomienda ajustar el diseño del control.</t>
  </si>
  <si>
    <t>PLANEACION AMBIENTAL</t>
  </si>
  <si>
    <t xml:space="preserve">
Poca articulación entre las Entidades, localidades y los sectores que participan en las diferentes etapas.
Por Influencia o presiones de terceros o funcionarios con poder de decisión en la elaboración y aprobación de documentos, así como ajustes o modificaciones a los resultados en las diferentes etapas en las Políticas públicas o instrumentos de planeación Ambiental. 
</t>
  </si>
  <si>
    <t>Posibilidad que en la formulación, actualización, seguimiento y/o evaluación a los instrumentos de planeación ambiental, se favorezcan intereses particulares o se  oculte o manipule la información en cualquier etapa,  con el fin de obtener alguna dádiva o beneficio a nombre propio o de terceros.</t>
  </si>
  <si>
    <t xml:space="preserve">Investigaciones o procesos disciplinarios o sancionatorios por parte de organismos de control.
</t>
  </si>
  <si>
    <t xml:space="preserve">Los profesionales de la Subdirección de Políticas y Planes Ambientales, cada vez que se requiera realizaran el seguimiento a los Instrumentos de Planeación Ambiental, en donde verifican y validaran la información reportada por los diferentes actores, de acuerdo con la aplicación de los procedimientos con los que cuenta la SPPA. En caso de encontrar información inconsistente reportada por los actores se realiza comunicación oficial, donde se solicitará la verificación y ajustes de la información reportada. Para el caso de encontrar situaciones que conlleven a intereses particulares o políticos, se debe reportar al jefe inmediato y/o a la alta gerencia. </t>
  </si>
  <si>
    <r>
      <t>Una vez realizado el an</t>
    </r>
    <r>
      <rPr>
        <sz val="10"/>
        <color rgb="FFFF0000"/>
        <rFont val="Arial"/>
        <family val="2"/>
      </rPr>
      <t>á</t>
    </r>
    <r>
      <rPr>
        <sz val="10"/>
        <rFont val="Arial"/>
        <family val="2"/>
      </rPr>
      <t xml:space="preserve">lisis de casos en donde se presentaron o identificaron posibles desviaciones de la gestión o información con relación a lo programado en los instrumentos de planeación ambiental que conlleven a el favorecimiento de intereses particulares o políticos, se dará a conocer de manera oficial a los responsables o en su caso a las autoridades competentes sobre la conducta, presión o desviación presentada.
</t>
    </r>
  </si>
  <si>
    <t>Director (a) Planeación y Sistemas de Información Ambiental /Subdirector (a) de Políticas y Planes Ambientales</t>
  </si>
  <si>
    <t>Comunicaciones oficiales, a travez de los diferentes medios con los que cuenta la Entidad.</t>
  </si>
  <si>
    <t>1. Informar de manera inmediata a las partes interesadas y a la alta gererencia, así como a los entes de control o autoridades competentes sobre la conducta, presión o desviación presentada.
2. Informar a la segunda y tercera línea de defensa sobre el hecho encontrado.</t>
  </si>
  <si>
    <t>Se evidenció de acuerdo con el plan de manejo:
• Control 1: Se observó el seguimiento a los instrumentos de planeación en Matriz de Instrumentos priorizados en la cual se evidenciaron las actividades de control por cada uno de losinstrumentos y responsables y en la cual se generaron alertas frente a retrasos y se plantearon soluciones al respecto durante el cuatrimestre enero a abril de 2022.
• Control 2:  Se observó el documento "Comisión intersectorial para la protección, la sostenibilidad y la salud ambiental del distrito capital – CIPSSA. Plan de Trabajo Vigencia 2022" con el cual se da cuenta del control y seguimiento a las actividades y productos a cumplir para la protección y sostenibilidad ambiental durante el 2022; tambien se observó un documento en el que se describe la participación de la SDA en las diferentes estancias a nivel distrital y como cabeza del sector ambiente; como evidencias complementarias se identificaron los seguimientos a las instancias de coordinación y presentación de estrategias, asi como el seguimiento a las actividades del POT sector ambiente; todas ellas evidenciasndo la gestión para coordinar lineamientos y atender los actores de las instancias del sector de la SDA.
Acción: Frente a la acción no se reportaron desviaciones por tanto no se observaron evidencias relacionadas.</t>
  </si>
  <si>
    <t>Que se oculte o manipule la información reportada por la entidades frente a la aplicación de las políticas públicas ambientales e instrumentos de planeación ambiental. 
Favorecimiento de una decisión política respecto a la formulación, ajuste, actualización, seguimiento y/o evauación de una politica pública o instrumento de planeación ambiental. 
D: Conflicto de Intereses</t>
  </si>
  <si>
    <t xml:space="preserve">
Asignación incorrecta de recursos
Afectación negativa de la imagen institucional, insatisfacción de la ciudadania  y pérdida de credibilidad en la institución.</t>
  </si>
  <si>
    <t>Los profesionales responsables de las instancias de coordinación cada vez que se requiera  revisan, proyectan y gestionan la adopción de los reglamentos y lineamientos operativos para el funcionamiento y operatividad de las instancias de coordinación del sector ambiente, en las que participa la SDA o ejerce secretaria técnica, a fin de ser más efectivas, conforme al cronograma de la secretaria general, participando con incidencia en las mesas de trabajo convocadas, y publicando el reglamento interno, actos administrativos de creación, actas, informes, y los demás documentos que se requieran en la página web de la entidad, en cumplimiento de la Resolución No. 233 de 2018. En caso de encontrar información inconsistente se realiza comunicación oficial informado y solicitando su corrección al responsable de las instancias de coordinación.</t>
  </si>
  <si>
    <t xml:space="preserve">MODERADO
entre 86 y 95 </t>
  </si>
  <si>
    <t>GESTIÓN AMBIENTAL Y DESARROLLO RURAL</t>
  </si>
  <si>
    <t>Confianza excesiva en los servidores públicos.</t>
  </si>
  <si>
    <t>Posibilidad de otorgar beneficios tributarios a privados sin el total cumplimiento de los requisitos exigidos en los trámites asociados a descuentos en el pago del  impuesto predial y  del impuesto de renta competencia de la Subdirección de Ecourbanismo y Gestión Ambiental Empresarial.</t>
  </si>
  <si>
    <t>Fallas inducidas en la gestión de los trámites.</t>
  </si>
  <si>
    <t xml:space="preserve">Para la etapa de revisión y evaluación de solicitudes para certificación o acreditación de las inversiones de control del medio ambiente y conservación y mejoramiento del medio ambiente para obtener el descuento de impuesto de renta y clasificación de impacto ambiental para efectos de pago del impuesto predial, la toma de decisiones de fondo son realizadas por el comité gestión - control (resolución 6935 del 2010 y resolución 5537 del 2011).  </t>
  </si>
  <si>
    <t>Aceptar</t>
  </si>
  <si>
    <t xml:space="preserve">Realizar citación extrardinaria para el Comité Gestión Control </t>
  </si>
  <si>
    <t>Subdirector de Ecourbanismo y Gestión Ambiental Empresarial
Grupo Técnico Incentivos Tributarios</t>
  </si>
  <si>
    <t>comunicación oficial</t>
  </si>
  <si>
    <t xml:space="preserve">.  Analizar causas
. Analizar el impacto en caso de la materialización.
. Informar a la segunda y tercera línea de defensa sobre el hecho encontrado.
. Ajustar controles establecidos inicialmente.
</t>
  </si>
  <si>
    <t>Subdirector de Ecourbanismo y Gestión Ambiental Empresarial
Grupo Técnico Incentivos Tributarios</t>
  </si>
  <si>
    <t xml:space="preserve">Una vez verificado el diseño de controles y las evidencias aportadas por la primera línea de defensa respecto al avance de las actividades de control y acciones de manejo, así como el registro del monitoreo de la segunda línea de defensa, se observó que:
Control 1. Repecto al diseño del control, no incluye la totalidad de las variables como responsables, la periodicidad y las situaciones cuando se presentan desviaciones y observciones. Respecto al avance, durante el periodo evaluado no se tramitaron solicitudes.
Recomendaciones:
Ajustar la redacción del control para su adecuación a lo indicado en la Guía de administración de riesgos y el diseño de controles en entidades públicas, de 2018 ,  versión 4 numeral 3.2.2 Valoración de los controles – diseño de controles. Además considerar la integración con el control No.2  
Evidencias revisadas las aportadas en el drive: https://drive.google.com/drive/folders/1vRAzuWKPSVJ2de2Ew2ElKFCruhtISR3I 
Control 2. Repecto al diseño del control, no incluye la totalidad de las variables como responsables, la periodicidad y las situaciones cuando se presentan desviaciones y observciones  ni evidencias. Respecto al avance, durante el periodo evaluado no se tramitaron solicitudes. 
Ajustar la redacción del control para su adecuación a lo indicado en la guia de administración de riesgos y el diseño de controles en entidades públicas, de 2018 ,  versión 4 numeral 3.2.2 Valoración de los controles – diseño de controles.  
No se materializó el riesgo, de acuerdo con la revisión de las evidencias aportadas)
Recomendaciones:
Evidencias revisadas las aportadas en el drive: https://drive.google.com/drive/folders/1vRAzuWKPSVJ2de2Ew2ElKFCruhtISR3I </t>
  </si>
  <si>
    <t>10/may/2022</t>
  </si>
  <si>
    <t>Debilidades en la cultura de la probidad.</t>
  </si>
  <si>
    <t>Favorecimiento o perjuicios a terceros involucrados.</t>
  </si>
  <si>
    <t>Aplicación de los procedimientos  PM03-PR46 Acreditación o Certificación de las inversiones en control, conservación y mejoramiento del medio ambiente  y PM03-PR48  Clasificación de Impacto Ambiental para efectos de pago del impuesto predial  con sus respectivos controles.</t>
  </si>
  <si>
    <t>Informar de manera inmediata al Subdirector de la dependecia, con el fin de tomar las medidas y correctivos necesarios.</t>
  </si>
  <si>
    <t>Una vez verificado el diseño de controles y las evidencias aportadas por la primera línea de defensa respecto al avance de las actividades de control y acciones de manejo, así como el registro del monitoreo de la segunda línea de defensa, se observó que:
Control 2. Repecto al diseño del control, no incluye la totalidad de las variables como responsables, la periodicidad y las situaciones cuando se presentan desviaciones y observciones  ni evidencias. Respecto al avance, durante el periodo evaluado no se tramitaron solicitudes. 
Recomendaciones:
Ajustar la redacción del control para su adecuación a lo indicado en la guia de administración de riesgos y el diseño de controles en entidades públicas, de 2018 ,  versión 4 numeral 3.2.2 Valoración de los controles – diseño de controles.  
Evidencias revisadas las aportadas en el drive: https://drive.google.com/drive/folders/1vRAzuWKPSVJ2de2Ew2ElKFCruhtISR3I 
No se materializó el riesgo, de acuerdo con la revisión de las evidencias aportadas)
Recomendaciones:</t>
  </si>
  <si>
    <t>Fallas y debilidades de integridad pública.</t>
  </si>
  <si>
    <t>Pérdida de la credibilidad y deterioro de la imagen institucional.</t>
  </si>
  <si>
    <t>Conflicto de interes</t>
  </si>
  <si>
    <t>Afectación de la integridad de las entidades y la confianza de los ciudadanos en la administración.</t>
  </si>
  <si>
    <t>EVALUACIÓN, CONTROL Y SEGUIMIENTO</t>
  </si>
  <si>
    <r>
      <t>Falta de ética profesional en el ejercicio de las obligaciones y funciones de los profesionales que interviene</t>
    </r>
    <r>
      <rPr>
        <sz val="10"/>
        <color rgb="FFFF0000"/>
        <rFont val="Arial"/>
        <family val="2"/>
      </rPr>
      <t>n</t>
    </r>
    <r>
      <rPr>
        <sz val="10"/>
        <rFont val="Arial"/>
        <family val="2"/>
      </rPr>
      <t xml:space="preserve"> en el proceso de evaluación y seguimiento.</t>
    </r>
  </si>
  <si>
    <t xml:space="preserve">Posibilidad de favorecer a un tercero en el otorgamiento de permisos y trámites ambientales. </t>
  </si>
  <si>
    <t>Sanciones de tipo penal, fiscal y/o disciplinario
Afectación a los derechos de los otros usuarios 
Deterioro de la imagen institucional</t>
  </si>
  <si>
    <r>
      <t>El técnico o asistencial de acuerdo con sus funciones/obligaciones,</t>
    </r>
    <r>
      <rPr>
        <strike/>
        <sz val="10"/>
        <color rgb="FFFF0000"/>
        <rFont val="Arial"/>
        <family val="2"/>
      </rPr>
      <t xml:space="preserve">  </t>
    </r>
    <r>
      <rPr>
        <sz val="10"/>
        <rFont val="Arial"/>
        <family val="2"/>
      </rPr>
      <t>realiza el reparto diario de las solicitudes de permisos y los trámites través del aplicativo FOREST,  de acuerdo al consecutivo  el profesional responsable, con el fin de promover la rotación de los procesos asignados. 
Desviación: 
En caso que el control no se ejecute el líder del proceso, enviará un correo electronico solicitando se realice el reparto.</t>
    </r>
  </si>
  <si>
    <t>Evitar</t>
  </si>
  <si>
    <t>1. Realizar dos (2) socializaciones a los profesionales, respecto al código de ética, normas,que rigen la función publica y sus implicaciones legales por no cumplimiento. 
2. Realizar dos (2) talleres, para consolidar las compentencias de los profesionales en el manejo del FOREST.
3. Parametrizar en el FOREST  el trámite de licencia ambiental  las actividades y los  profesionales que intervienen en la evaluación y seguimiento, capacitados en su aplicación</t>
  </si>
  <si>
    <t xml:space="preserve">Dirección de Control Ambiental - Dirección de Planeación Ambiental y Sistemas de Información - Subsecretaria General </t>
  </si>
  <si>
    <t xml:space="preserve">1-2 Listados de asistencia de las capacitaciones 
3- Forest parametrizado,  módulo de trámite de Licencia ambiental creado </t>
  </si>
  <si>
    <t>La establecida en la politica de Riesgos de la Entidad</t>
  </si>
  <si>
    <t xml:space="preserve">Director de Control Ambiental </t>
  </si>
  <si>
    <t>Una vez verificado el diseño de controles y las evidencias aportadas por la primera línea de defensa respecto al avance de las actividades de control y acciones de manejo, así como el registro del monitoreo de la segunda línea de defensa, se observó que:  
Control 1. Respecto al diseño se limita en la etapa de reparto de las asignaciones por consecutivo y no considera posibles desviaciones en relación con la efectiva y real rotación de los procesos asignados a los profesionales.  Respecto al avance de la implementación del control, durante el periodo evaluado el porceso no aporto soportes en relación con el reparto diario de las solicitudes de permisos y los trámites través del aplicativo FOREST.  
Acción 1. El proceso aportó solo dos actas que incluyen socialización respecto al código de ética de la SSFFS, no se evidencia la participación de las demás áreas subdirecciones y dirección que hacen parte del proceso.  
Acción 2. No se evidenciaron soportes de su cumplimiento
Acción 3. No se evidenciaron soportes de su cumplimiento, no obstante se indica en el seguimiento de la primera linea de defensa la entrega del modulo de licenciamiento ambiental en la plataforma FOREST.
Recomendaciones: 
- Asegurar el cargue en el Drive disponible de la totalidad de los soportes que eviencie el cumplimiento de los controles y las acciones de manejo.
- Reportar la materialización o no del riesgo y referenciar las evidencias al respecto.
- Con relacción a la acción 1, asegurar que las actividades de socialización se lleven a cabo a todo el personal que integran el proceso.
Evidencias revisadas las aportadas en el drive
No se materializó el riesgo, de acuerdo con la revisión de las evidencias aportadas)
Recomendaciones:</t>
  </si>
  <si>
    <t xml:space="preserve">Otorgamiento dadivas a funcionarios. Presiones externas privadas y públicas. </t>
  </si>
  <si>
    <t>Pérdida de imagen Institucional
Sanciones disciplinarias y penales Impactos socio-ambientales Adversos</t>
  </si>
  <si>
    <t>Conflicto de Intereses</t>
  </si>
  <si>
    <t>GESTIÓN FINANCIERA</t>
  </si>
  <si>
    <r>
      <t>Falta de ética y valores en el personal que revisa, aprueba y autoriza los tr</t>
    </r>
    <r>
      <rPr>
        <sz val="10"/>
        <color rgb="FFFF0000"/>
        <rFont val="Arial"/>
        <family val="2"/>
      </rPr>
      <t>á</t>
    </r>
    <r>
      <rPr>
        <sz val="10"/>
        <rFont val="Arial"/>
        <family val="2"/>
      </rPr>
      <t>mites de pago  y efectúa las evaluaciones económicas y financieras de los procesos contractuales.</t>
    </r>
  </si>
  <si>
    <r>
      <t>Posibilidad de recibir o solicitar dádivas o beneficio a nombre propio o de terceros para realizar pagos sin el lleno de los requisitos financieros ni el cumplimiento de los términos estipulados en el procedimiento de trámite de pagos</t>
    </r>
    <r>
      <rPr>
        <strike/>
        <sz val="10"/>
        <color rgb="FFFF0000"/>
        <rFont val="Arial"/>
        <family val="2"/>
      </rPr>
      <t>o</t>
    </r>
    <r>
      <rPr>
        <sz val="10"/>
        <rFont val="Arial"/>
        <family val="2"/>
      </rPr>
      <t xml:space="preserve"> durante el proceso de evaluación económica y financiera de los procesos contractuales.</t>
    </r>
  </si>
  <si>
    <t>Inicio de procesos disciplinarios y/o sancionatorios</t>
  </si>
  <si>
    <t>Moderado</t>
  </si>
  <si>
    <t>Moderada</t>
  </si>
  <si>
    <t>Los profesionales que reciben las solicitudes de pagos mensuales, las revisan en orden de llegada de tal forma que se tramita el pago de acuerdo al orden de radicación y el cumplimiento de los requisitos descritos en el proceso, en caso de observaciones se devuelve el proceso en el aplicativo FOREST para subsanar dichas inconsistencias. 
Las solicitudes de pago que no se revisan en orden de llegada son: los pagos priorizados establecidos en la norma, los pagos que puedan generar inconvenientes a la gestión de la entidad y otros pagos previa autorización de la Subdirección Financiera.</t>
  </si>
  <si>
    <t>Menor</t>
  </si>
  <si>
    <t>Baja</t>
  </si>
  <si>
    <t>* Identificar la necesidad de adoptar nuevos controles.
* Realizar capacitaciones enfocadas a prevenir la corrupción fomentando medidas y conceptos relacionados con la ética, los valores, la transparencia, la integridad y seguridad de la información..</t>
  </si>
  <si>
    <t>Subdirector(a) Financiero</t>
  </si>
  <si>
    <t>* Informar a la segunda y tercera línea de defensa sobre el hecho encontrado.</t>
  </si>
  <si>
    <t xml:space="preserve">El riesgo identificado es pertinente a la naturaleza y objetivo del proceso. El primer control propuesto para el riesgo se encuentra bien diseñado al cumplir las características y atributos.
Se aportaron evidencias, en el siguiente enlace: https://drive.google.com/drive/folders/19WFPkqZu3cshezYqhBmr7f3F1fvTBHsR. Se observan los listados generados desde el aplicativo Forest de los pagos tramitados.
Se recomienda tener cuidado al generar los listados de tramite de pagos de Forest, teniendo en cuenta que el que corresponde al mes de marzo, las fechas de asignacion y tramite no son comprensibles.
Definir claramente las excepciones establecidas en el control,  cuáles son los pagos que puedan generar inconvenientes a la gestión de la entidad y cuáles son los pagos que puede  autorizar la Subdirectora para que se atiendan con prioridad y cómo se identifican?, de manera tal que se facilite el seguimiento por cualquiera de las otras dos lineas de defensa.
Revisar el segundo control "Aprobación de los indicadores financieros y requisitos de evaluación económica en el Comité de Contratación", por cuanto no se le encuentra relación con el riesgo definido. </t>
  </si>
  <si>
    <t>Presión, complicidad o abuso de poder.</t>
  </si>
  <si>
    <t>Peculado por apropiacion, causando detrimento patrimonial</t>
  </si>
  <si>
    <t xml:space="preserve">Aprobación de los indicadores financieros y requisitos de evaluación económica en el Comité de Contratación </t>
  </si>
  <si>
    <t>Detrimento de la imagen institucional</t>
  </si>
  <si>
    <t>GESTIÓN JURÍDICA</t>
  </si>
  <si>
    <t>Procesos Judiciales  representados por un apoderado de la SDA que se encuentre incurso en un conflicto de interés</t>
  </si>
  <si>
    <t xml:space="preserve">
Posibilidad de afectación económica debido que algún proceso judicial sea representado por un apoderado de la SDA que se encuentre incurso en un conflicto de interés para favorecer a un tercero.</t>
  </si>
  <si>
    <t>Favorecimiento a un tercero</t>
  </si>
  <si>
    <r>
      <t>El coordinador del Grupo de Procesos Judiciales solicitará</t>
    </r>
    <r>
      <rPr>
        <sz val="10"/>
        <rFont val="Arial"/>
        <family val="2"/>
      </rPr>
      <t xml:space="preserve"> al enlace de contractual - DLA, incluir una cláusula a los contratos de prestación de servicios de los abogados de representación judicial, en el sentido de manifestar cualquier conflicto de intereses en el que se encuentren incursos en relación con todos los procesos judiciales y extrajudiciales asignados. </t>
    </r>
  </si>
  <si>
    <t xml:space="preserve">
El coordinador de procesos judiciales verifica en los informes mensuales de actividades tramitados para las cuentas de cobro, que los abogados de representación judicial reporten por escrito el cumplimiento de la obligación sobre manifestación de cualquier conflicto de intereses quedando como evidencia en caso de faltar a la verdad, como soporte para impulsar actuaciones disciplinarias y sanciones por incumplimiento del contrato.
</t>
  </si>
  <si>
    <t>Director Legal Ambiental</t>
  </si>
  <si>
    <t xml:space="preserve">Cuentas de cobro </t>
  </si>
  <si>
    <t xml:space="preserve"> Informar a la segunda y tercera línea de defensa sobre el hecho encontrado.</t>
  </si>
  <si>
    <t xml:space="preserve">El riesgo identificado es pertinente a la naturaleza y objetivo del proceso. El control propuesto para el riesgo se encuentra bien diseñado al cumplir las características y atributos.
Se aportaron evidencias, en el siguiente enlace:  https://drive.google.com/drive/folders/1hw_GagxYxKneMF0uhfNv-GH_Ldskpw9h,
Contratos de prestación de servicios vigencia 2022,:CTO SDA-CPS-20220322: Andrea Cristina Buchely Moreno, CTO SDA-CPS-20220603: Maribel de las Misericordias Mesa Correa, CTO SDA-CPS-20221105: Nina María Padrón Ballestas, CTO SDA-CPS-20220876: Marco Sanabria Pulido y CTO SDA-CPS-20221334: Cindy Catalina Contreras Acero CESIÓN a María de los Ángeles López Valbuena, todos de los apoderados judiciales, en los que se incluyó la cláusula, en las obligaciones especificas: “Manifestar al Supervisor del contrato cualquier conflicto de intereses, existente o sobreviniente, en el que se encuentre incurso en relación con los procesos judiciales y extrajudiciales de toda índole, asignados a su cargo”. 
Recomendaciones: 
Aportar evidencias, para los próximos seguimientos, de la verificación que realiza el coordinador de procesos judiciales verifica en los informes mensuales de actividades tramitados para las cuentas de cobro, que los abogados de representación judicial reporten por escrito el cumplimiento de la obligación sobre manifestación de cualquier conflicto de intereses quedando como evidencia en caso de faltar a la verdad, como soporte para impulsar actuaciones disciplinarias y sanciones por incumplimiento del contrato.
Incluir en el cuadro Excel se seguimiento de riesgos,  el estado del avance por la Primera Línea de Defensa y la fecha de realización del seguimiento de la Segunda Línea de Defensa
</t>
  </si>
  <si>
    <t>GESTIÓN DOCUMENTAL</t>
  </si>
  <si>
    <r>
      <t>Falta de ética y valores en el personal que manipula</t>
    </r>
    <r>
      <rPr>
        <strike/>
        <sz val="10"/>
        <color rgb="FFFF0000"/>
        <rFont val="Arial"/>
        <family val="2"/>
      </rPr>
      <t>n</t>
    </r>
    <r>
      <rPr>
        <sz val="10"/>
        <rFont val="Arial"/>
        <family val="2"/>
      </rPr>
      <t xml:space="preserve"> la documentación.</t>
    </r>
  </si>
  <si>
    <t>Posibilidad de recibir o solicitar dadivas o beneficio a nombre propio o de terceros por la pérdida o alteración de la información de un expediente en el archivo de la SDA.</t>
  </si>
  <si>
    <t>Inicio de procesos disciplinarios y/o sancionatorios.</t>
  </si>
  <si>
    <t>Probable</t>
  </si>
  <si>
    <t>El profesional Especializado de la DGC del grupo de Gestión Documental verifica anualmente el inventario documental del archivo de la SDA, con el fin de garantizar la custodia de la documentación, tomando como referencia el inventario del año anterior. Dicha información se socializa a jefes de dependencia a través de un reporte</t>
  </si>
  <si>
    <r>
      <t>* Informar A la segunda Y tercera l</t>
    </r>
    <r>
      <rPr>
        <sz val="10"/>
        <color rgb="FFFF0000"/>
        <rFont val="Arial"/>
        <family val="2"/>
      </rPr>
      <t>í</t>
    </r>
    <r>
      <rPr>
        <sz val="10"/>
        <rFont val="Arial"/>
        <family val="2"/>
      </rPr>
      <t>nea de defensa sobre el hecho encontrado.</t>
    </r>
  </si>
  <si>
    <t>* Director de Gestión Corporativa.</t>
  </si>
  <si>
    <t>En el Mapa, no se identifica el Plan de Manejo de este riesgo, por lo tanto no se discriminan acciones a tomar.
El Control 1, identifica las mismas evidencias de la acción del Riesgo de proceso; sin embargo, no es claro ¿Cómo se controla anualmente si verdaderamente esta haciendo falta alguna información en un expediente?. ¿Qué información de respaldo existe?. El Inventario puede significar la relación de lo existente, pero no asegura de manera permanente que los expedientes se mantengan completos. ¿Cuáles son los esquemas de control de acceso a los archivos de la SDA?. ¿Cuál es la información de respaldo?.
En el Control 2, se identifican las mismas evidencias del Control del Riesgo de Proceso:  dos listados de asistencia con un aforo de 8 personas en cada reunión, y una presentación sobre el Subsistema Interno de Gestión Documental; sin embargo, no es claro, ¿Cómo se controla la recepción de dadivas o beneficios, para mantener segura la información o tener el respaldo que la misma información amerita?
A partir de los documentos cargados como evidencia, no se puede concluir si se materializó o no el riesgo
Se recomienda revisar valoración del riesgo, así como la ampliación de controles.</t>
  </si>
  <si>
    <t>Ausencia de controles en el proceso de Gestión documental.</t>
  </si>
  <si>
    <t>Desgaste administrativo y pérdida de recursos para la reconstrucción de expedientes.</t>
  </si>
  <si>
    <t xml:space="preserve">El profesional Especializado de la DGC del proceso de Gestión Documental realiza capacitaciones semestrales a los funcionarios y contratistas sobre los procedimientos del proceso, donde se establecen lineamientos y controles del manejo documental. Como evidencias se entregan las listas de asistencias y la presentación de la capacitación a funcionarios y contratistas citados </t>
  </si>
  <si>
    <r>
      <t>Complicidad en actuaciones para p</t>
    </r>
    <r>
      <rPr>
        <sz val="10"/>
        <color rgb="FFFF0000"/>
        <rFont val="Arial"/>
        <family val="2"/>
      </rPr>
      <t>é</t>
    </r>
    <r>
      <rPr>
        <sz val="10"/>
        <rFont val="Arial"/>
        <family val="2"/>
      </rPr>
      <t>rdida de la información en los expedientes.</t>
    </r>
  </si>
  <si>
    <t>Pérdida de memoria documental institucional, Pronunciamientos inadecuado.</t>
  </si>
  <si>
    <t>Pérdida de la trazabilidad de la información.</t>
  </si>
  <si>
    <t>GESTIÓN ADMINISTRATIVA</t>
  </si>
  <si>
    <t>No garantizar los principios de publicidad y transparencia  de la información contractual.</t>
  </si>
  <si>
    <t>Posibilidad de recibir o solicitar dadivas para direccionar la adjudicación de un proceso hacia un grupo en particular para favorecer a una persona natural o juridica.</t>
  </si>
  <si>
    <t>Pérdida de credibilidad y de confianza en la Entidad.</t>
  </si>
  <si>
    <t>Los profesionales responsables del mantenimiento de infraestructura física del proceso Gestión Administrativa Elaboran el análisis de mercado de acuerdo a la necesidad del plan anual de adquisiciones con la justificación, estimación del valor del contrato (cotizaciones), condiciones técnicas exigidas y plazo, el cual es sustentado en el comité de contratación para que este de aprobación o no, como evidencia queda el acta de reunión del comité, al igual solicitan y verifican los documentos y requisitos técnicos, jurídicos, económicos y financieros que se encuentran detallados en la lista de chequeo aplicable a la modalidad de selección que se pretenda adelantar, en caso de encontrar documentación faltante o errónea conforme a la lista de chequeo se procederá a requerir los ajustes al contratista candidato por medio de comunicación externa o correo electrónico.</t>
  </si>
  <si>
    <t>Extremo</t>
  </si>
  <si>
    <t>Lineamientos emitidos constantemente a las dependencias sobre el cumplimiento de requisitos para la contratación y estructuracion.</t>
  </si>
  <si>
    <t>Director de Gestión Corporativa</t>
  </si>
  <si>
    <t>El riesgo identificado es pertinente a la naturaleza y objetivo del proceso. El control propuesto para el riesgo se encuentra bien diseñado al cumplir las características y atributos.
Se aportaron evidencias, en el siguiente enlace: https://drive.google.com/drive/folders/1TekpOVzJ5XbN-G80XGl6fPaBHSxfe-VI. Se evidenció que el DGC envia invitacion de capactación a varios funcionarios y contratistas de la DGC para que apoyen la socialización de lineamientos para estructuración de estudios de mercado, a realizarse en elmes de febrero junto con la Subdirección de proyectos y cooperación internacional. 
Se recomienda revisar las evidencias, adjuntar el análisis de mercado de acuerdo a la necesidad del plan anual de adquisiciones de la DGC con la justificación, estimación del valor del contrato (cotizaciones), condiciones técnicas exigidas y plazo y la sustentación efectuada en el comité de contratación y acta donde coste la aprobación o no del proceso.
NO SE PUDO ESTABLECER CON LAS EVIDENCIAS APORTADAS SI SE MATERIALIZÓ EL RIESGO</t>
  </si>
  <si>
    <t>Decisiones ajustadas a intereses particulares.</t>
  </si>
  <si>
    <t>Investigaciones disciplinarias, administrativas y penales.</t>
  </si>
  <si>
    <t>Falta de ética y valores del servidor.</t>
  </si>
  <si>
    <t>Pérdida de transparencia y honestidad de la entidad.</t>
  </si>
  <si>
    <t>Estudios previos para direccionar la contratación</t>
  </si>
  <si>
    <t>GESTIÓN CONTRACTUAL</t>
  </si>
  <si>
    <t>Falta de ética y valores en el personal que revisa y aprueba la documentación en los tramites contractuales.</t>
  </si>
  <si>
    <t>Posibilidad de recibir o solicitar dádivas o beneficio a nombre propio o de terceros para direccionar la contratación a favor de un tercero o de violar las normas comerciales de libre competencia.</t>
  </si>
  <si>
    <t>Previo a solicitar el trámite contractual, la dependencia que tiene la necesidad al momento de estructurar los estudios previos debe definir de manera clara y precisa la necesidad y cómo pretende satisfacerla, para lo cual deberá fijar especificaciones técnicas y reglas que permitan la participación plural de oferentes, evitando el direccionamiento de los procesos o el favorecimiento a terceros y/o la violación a las normas de libre competencia. Posteriormente, debe remitir la documentación para aprobación de la Subdirección Contractual, quien verificará que los requisitos propendan a la libre concurrencia.
Si se detecta alguna limitación a la pluralidad oferente el trámite debe ser devuelto a la dependencia para que sea subsanado. 
Memorando suscrito por el subdirector(a) Contractual, para evidenciar que no se han recibido quejas por direccionamiento de contratación.</t>
  </si>
  <si>
    <t>Lineamientos emitidos constantemente a las dependencias sobre el cumplimiento de requisitos para la contratación.</t>
  </si>
  <si>
    <t>Subdirector(a) Contractual</t>
  </si>
  <si>
    <t xml:space="preserve">El riesgo identificado es pertinente a la naturaleza y objetivo del proceso. El control propuesto para el riesgo se encuentra bien diseñado al cumplir las características y atributos.
Se aportaron evidencias, en el siguiente enlace: https://drive.google.com/drive/folders/1nfAuEW09zm_zaQmqBTMkcLt4pNcOSeJP  
Se pudo establecer que se aplica el control tal como se planteó, para evitar la materialización del riesgo, debido a que mediante el Rad. 2022IE104619 la Subdirectora Contractual, informó al Jefe de la Oficina de Control Interno que dentro del periodo comprendido entre los meses de enero y abril de la presente vigencia, no se han presentado quejas, denuncias o reclamos relacionados con “posibilidad de direccionar la contratación a favor de un tercero o de violar las normas comerciales de libre competencia.
Recomendaciones. Adjuntar evidencias sobre los estudios previos remitidos por las dependencias, para aprobación de la Subdirección Contractual, quien verificará que los requisitos propendan a la libre concurrencia y si se detectó alguna limitación a la pluralidad oferente el trámite debe ser devuelto a la dependencia para que sea subsanado. 
</t>
  </si>
  <si>
    <t>Pérdida de credibilidad en la Entidad.</t>
  </si>
  <si>
    <t>Publicación indebida de los procesos de contratación.</t>
  </si>
  <si>
    <t>Enriquecimiento ilícito de servidores públicos.</t>
  </si>
  <si>
    <t>Contacto de los proveedores al evaluadores que propicie la dirección
de los procesos.</t>
  </si>
  <si>
    <t>Favorecimiento a terceros y/o servidores públicos.</t>
  </si>
  <si>
    <t>Tratamiento inapropiado de los datos generados a partir de la realización de actividades de metrología, monitoreo o medición, con el fin de favorecer intereses particulares para beneficio propio, o de un tercero, o por presiones indebidas.</t>
  </si>
  <si>
    <t>Posibilidad de pérdida de confidencialidad e imparcialidad en la información reportada para ser utilizada a beneficio propio o de un tercero.</t>
  </si>
  <si>
    <t xml:space="preserve">Toma de decisiones erróneas                                  
Procesos disciplinarios y sanciones 
Pérdida de credibilidad de la Entidad
Uso inadecuado de recursos     </t>
  </si>
  <si>
    <t>El profesional SIG de la dependencia gestiona dos sensibilizaciones sobre el código de ética de la entidad para todos las personas que ejecutan actividades del proceso de Metrología, Monitoreo y Modelación, durante la ejecución de la sensibilización se realiza una evaluación de conocimiento con el fin de identificar si los conceptos fueron apropiados, como registro de las jornadas se establece el acta de reunión de cada jornada, planillas de asistencia y formatos de evaluación.</t>
  </si>
  <si>
    <t>Ejecutar dos sensibilizaciones sobre el código de ética de la entidad para todos las personas que ejecutan actividades del proceso de Metrología, Monitoreo y Modelación, durante la ejecución de la sensibilización se realiza una evaluación de conocimiento con el fin de identificar si los conceptos fueron apropiados, como registro de las jornadas se establece el acta de reunión de cada jornada, planillas de asistencia y formatos de evaluación.</t>
  </si>
  <si>
    <t>Profesional SIG (Dirección de Control Ambiental y Subdirecciones Técnicas (Subdirección de Calidad del Aire Auditiva y Visual, Subdirección de Silvicultura Flora y Fauna, Subdirección del Recurso Hídrico y del Suelo y Centro de Información y Modelación Ambiental de Bogotá CIMAB).</t>
  </si>
  <si>
    <t>31/11/2022</t>
  </si>
  <si>
    <r>
      <t>Acta de reunión de cada jornada, planillas de asistencia y formatos de evaluación.
Lista</t>
    </r>
    <r>
      <rPr>
        <strike/>
        <sz val="10"/>
        <color rgb="FFFF0000"/>
        <rFont val="Arial"/>
        <family val="2"/>
      </rPr>
      <t>fd</t>
    </r>
    <r>
      <rPr>
        <sz val="10"/>
        <color theme="1"/>
        <rFont val="Arial"/>
        <family val="2"/>
      </rPr>
      <t>o de personas que ejecutan actividades del proceso.</t>
    </r>
  </si>
  <si>
    <t>Informar a la segunda y tercera línea de defensa sobre el hecho encontrado</t>
  </si>
  <si>
    <t>Director  de Control Ambiental y Subdirectores Técnicos (Subdirección de Calidad del Aire Auditiva y Visual, Subdirección de Silvicultura Flora y Fauna, Subdirección del Recurso Hídrico y del Suelo y Centro de Información y Modelación Ambiental de Bogotá CIMAB).</t>
  </si>
  <si>
    <t>Contratación de personal que presenta conflicto de intereses asociadas a las actividades que desarrolla frente a su perfil sin declaración de impedimento y que no cuente con las competencias técnicas necesarias para ejecutar las actividades asociadas a metrología, monitoreo y modelación.</t>
  </si>
  <si>
    <t>El personal que ejecuta actividades en el Laboratorio Ambiental de la SDA y partes interesadas, que tengan acceso a la información del Laboratorio Ambiental de la SDA firman el convenio de confidencialidad mediante el Formato PA10-PR08-M1 "Convenio de confidencialidad Laboratorio Ambiental de la SDA".</t>
  </si>
  <si>
    <t>Formato PA10-PR08-M1 "Convenio de confidencialidad Laboratorio Ambiental de la SDA" de todas las personas que hacen parte del laboratorio.</t>
  </si>
  <si>
    <t>GESTIÓN DISCIPLINARIA</t>
  </si>
  <si>
    <r>
      <t xml:space="preserve">lFalta de </t>
    </r>
    <r>
      <rPr>
        <sz val="10"/>
        <color rgb="FFFF0000"/>
        <rFont val="Arial"/>
        <family val="2"/>
      </rPr>
      <t>é</t>
    </r>
    <r>
      <rPr>
        <sz val="10"/>
        <rFont val="Arial"/>
        <family val="2"/>
      </rPr>
      <t>tica o valores del personal, abogados, que tienen a cargo los expedientes</t>
    </r>
  </si>
  <si>
    <t xml:space="preserve">posibilidad de recibir o solicitar dádivas o beneficio a nombre propio o de terceros, para favorecer u obtener, una decisión favorable o la pérdida o sustracción de documentos que hacen parte del expediente. </t>
  </si>
  <si>
    <r>
      <t>P</t>
    </r>
    <r>
      <rPr>
        <sz val="10"/>
        <color rgb="FFFF0000"/>
        <rFont val="Arial"/>
        <family val="2"/>
      </rPr>
      <t>é</t>
    </r>
    <r>
      <rPr>
        <sz val="10"/>
        <rFont val="Arial"/>
        <family val="2"/>
      </rPr>
      <t>rdida de credibilifdad y confienza interna y externa</t>
    </r>
  </si>
  <si>
    <t>El jefe de la Oficina de Control Disciplinario Interno cada vez que se requiera, revisa las decisiones finales de fondo, frente a las pruebas que obran dentro de los expedientes, antes de impartir la firma, en el respectivo auto, si se detectan observaciones, el jefe de la oficina devuelve al profesional asignado, para que se hagan las correcciones pertinentes, conforme a derecho, dejando como evidencia el borrador con las correcciones en el auto que el profesional proyectó, adicional a esto mantendrá bajo llave los expedientes en el archivo rodante.</t>
  </si>
  <si>
    <t>Informar a la segunda y tercera línea de defensa sobre el hecho encontrado.</t>
  </si>
  <si>
    <t>Jefe de oficina Disciplinaria</t>
  </si>
  <si>
    <t>El riesgo identificado es pertinente a la naturaleza y objetivo del proceso, pero el control propuesto para el riesgo no se encuentra bien diseñado y no cumple las características y atributos que lo definen, debido a que el hecho que "El jefe de la Oficina de Control Disciplinario Interno cada vez que se requiera, revisa las decisiones finales de fondo, frente a las pruebas que obran dentro de los expedientes, antes de impartir la firma, en el respectivo auto, si se detectan observaciones, el jefe de la oficina devuelve al profesional asignado, para que se hagan las correcciones pertinentes, conforme a derecho, dejando como evidencia el borrador con las correcciones en el auto que el profesional proyectó, adicional a esto mantendrá bajo llave los expedientes en el archivo rodante", no es un efectivo control para evitar que se materialice el riesgo de "Posibilidad de recibir o solicitar dádivas o beneficio a nombre propio o de terceros, para favorecer u obtener, una decisión favorable o la pérdida o sustracción de documentos que hacen parte del expediente", debido que no mitigan de manera adecuada el riesgo identificado. 
La Primera Línea de Defensa no publicó en el Drive de evidencias, el seguimiento correspondiente al primer cuatrimestre de 2022 https://drive.google.com/drive/folders/17tb52gQN65wDraGzLdsIueBK7JciFdRw y https://drive.google.com/drive/folders/144fuRYT5ZscWwiD9x45t-b0CWunH2JIH pese a que el plazo máximo era el 4 de mayo de 2022, como consta en la Política de Administración de Riesgos, que señala: "Primera Línea de Defensa: Realiza monitoreo cuatrimestral a las acciones tendientes a controlar y gestionar los riesgos y enviará a la SGCD los resultados de esos monitoreos en los primeros tres (3) días hábiles de los meses de mayo, septiembre y enero"; y tal como lo confirmó la Segunda Línea de Defensa
Recomendaciones:
Publicar por parte de la Primera Línea de Defensa el seguimiento y evidencias del seguimiento, conforme a los plazos señalados en la Política de Administración de Riesgos.
Ajustar en la Política de Administración de Riesgos el nombre del responsable de la Segunda Línea de Defensa que era la SGCD y ahora es la SG, debido a que el Decreto Distrital 450 del 11 de noviembre de 2021, creó la Oficina de Control Disciplinario Interno OCID en la estructura organizacional de ésta entidad, en cumplimiento del artículo 93 de la Ley 1952 de 2019, el Decreto Distrital 451 del mismo día y la Res. 04298 (Rad 2021EE 247250) que modificó el Manual de Funciones y Competencias Laborales de la entidad, sobre la función disciplinaria.
Ajustar el control del riesgo
Revisar la posibilidad que en los contratos de prestación de servicios de los abogados sustanciadores de los expedientes disciplinarios, o cuando se les asigne un expediente para su sustanciación, siempre manifiesten cualquier conflicto de intereses en el que se encuentren incursos en relación con los procesos asignados.
Se deconoce la materialización o no del riesgo, por falta de evidencia</t>
  </si>
  <si>
    <t>Presión, complicidad o abuso de poder</t>
  </si>
  <si>
    <t xml:space="preserve">Compulsión de copias a fiscalía y demás entes de control,  a fin de que determinen e investiguen dicho comportamiento. </t>
  </si>
  <si>
    <t>Contacatar a los sujetos procesales con el fin solicitar dadivas o beneficios.</t>
  </si>
  <si>
    <t>Favorecimiento a terceros o servidores publicos</t>
  </si>
  <si>
    <t>Falta de trasparaencia y hostidad del proceso en si.</t>
  </si>
  <si>
    <t>GESTIÓN TECNOLÓGICA</t>
  </si>
  <si>
    <t>Mal manejo de contraseñas y privilegios en la administración de los sistemas de información de la SDA</t>
  </si>
  <si>
    <t xml:space="preserve">Alteración malintencionada o uso indebido de la información gestionada en los sistemas de información, para un beneficio propio </t>
  </si>
  <si>
    <t xml:space="preserve">Pérdida o modificación de información que se gestiona en la entidad. 
Investigaciones fiscales, penales y disciplinarias. </t>
  </si>
  <si>
    <r>
      <t>El grupo de infraestructura de TI mantiene un cat</t>
    </r>
    <r>
      <rPr>
        <sz val="10"/>
        <color rgb="FFFF0000"/>
        <rFont val="Arial"/>
        <family val="2"/>
      </rPr>
      <t>á</t>
    </r>
    <r>
      <rPr>
        <sz val="10"/>
        <rFont val="Arial"/>
        <family val="2"/>
      </rPr>
      <t>logo o inventario actualizado de la administración de los sistemas de información de la SDA para verificar y tener centralizado el administrador de SI o aplicativo, conforme a las licencias adquiridas o gestionadas y, junto con el coordinador del sistema de información asigna los roles y permisos para su administración, desarrollo o consulta, cuando se requiera. De presentarse desviación en la asignación de los roles, se desactiva el usuario, se revisa el rol y las actividades realizadas y se corrige la asignación adecuada del rol.</t>
    </r>
  </si>
  <si>
    <t>Mantener protegidas las contraseñas y otorgar los privilegios de los usuarios para la administración de los sistemas de información de la SDA</t>
  </si>
  <si>
    <t>Director de Planeación y Sistemas de Información Ambiental</t>
  </si>
  <si>
    <r>
      <t>cat</t>
    </r>
    <r>
      <rPr>
        <sz val="10"/>
        <color rgb="FFFF0000"/>
        <rFont val="Arial"/>
        <family val="2"/>
      </rPr>
      <t>á</t>
    </r>
    <r>
      <rPr>
        <sz val="10"/>
        <rFont val="Arial"/>
        <family val="2"/>
      </rPr>
      <t>logo o inventario de la administración de los sistemas de información 
 historial de log o registro del sistema de información</t>
    </r>
  </si>
  <si>
    <t>1. Informar de manera inmediata a las partes interesadas y a la alta gerencia, así como a los entes de control o autoridades competentes sobre la conducta, presión o desviación presentada.
2. Informar a la segunda y tercera línea de defensa sobre el hecho encontrado.</t>
  </si>
  <si>
    <t>Se validó de acuerdo con el plan de manejo:
• Control 1: Se observó que para mantener protegidas las contraseñas y otorgar los privilegios a los usuarios para la administración de los sistemas de información de la SDA, se contó con el control a través de la administración del directorio activo de usuarios de la SDA y de los usuarios del SIPSE.
• Control 2. Se observaron evidencias del control de los log del sistema Forest y de los reportes que pueden ser generados a través de dicha herramienta; de igual manera el mismo sistema permite ver el registro de las tranasacciones o flujos realizados para cada actividad o tarea de los usuarios.
• Acción: Se valida la información reportada por la primera línea evidenciando la administración de usuarios y contraseñas a través del directorio activo de la SDA.</t>
  </si>
  <si>
    <t>Carencia en la administración de las licencias de los Sistemas de información o aplicativos o con administración compartida o no centralizada</t>
  </si>
  <si>
    <t>El coordinador del sistema de información verifica que el aplicativo o software cuente con historial de log o registro del sistema de información, con el cual permita verificar los eventos de trazabilidad de las actividades ejecutadas  y demás acciones realizadas por el usuario, cada vez que se adquiera o se gestione una licencia. De presentarse una desviación en el historial del log, se reporta al proveedor o administrador del sistema de información para verificar la trazabilidad o corregir la funcionalidad del historial log en las actividades ejecutadas.</t>
  </si>
  <si>
    <t>GESTIÓN DEL TALENTO HUMANO</t>
  </si>
  <si>
    <r>
      <t>Imposici</t>
    </r>
    <r>
      <rPr>
        <sz val="10"/>
        <color rgb="FFFF0000"/>
        <rFont val="Arial"/>
        <family val="2"/>
      </rPr>
      <t>ó</t>
    </r>
    <r>
      <rPr>
        <sz val="10"/>
        <rFont val="Arial"/>
        <family val="2"/>
      </rPr>
      <t>n de autoridad competente.</t>
    </r>
  </si>
  <si>
    <t>Posibilidad de vinculación al servicio público de personas sin el cumplimiento de los requisitos legales por imposición de autoridad competente, presentación de documentos inhábiles y falta de verificación de requisitos de conformidad con el manual de funciones y competencias laborales y normativa vigente.</t>
  </si>
  <si>
    <t>Responsabilidad disciplinaria y penal para el nominador.</t>
  </si>
  <si>
    <t>Los profesionales del grupo de talento humano de la dirección de gestion corporativa verifica el cumplimiento de los requisitos revisando la documentacion frente al manual de funciones y competencias laborales en cuanto a estudios y experiencia y frente a la normativa para determinar la ausencia de impedimientos e inhabilidades para ejercer funciones públicas.</t>
  </si>
  <si>
    <t>En el Mapa, no se identifica el Plan de Manejo de este riesgo, por lo tanto no se discriminan acciones a tomar.
No se identifica en los soportes del Control 1, la revisión efectuada para la verificación de requisitos y documentos efectuada en comparación con las funciones y competencias laborales. El Control 1 no identifica en su actuación, que acciones se desarrolaran en caso de desviación. 
A partir de los documentos cargados como evidencia, no se puede concluir si se materializó o no el riesgo
Se recomienda revisar valoración del riesgo, asi como  diseño del control.</t>
  </si>
  <si>
    <t>Presentación de documentos de contenido inexacto.</t>
  </si>
  <si>
    <t>Responsabilidad desciplinaria por parte de los responsables del proceso.</t>
  </si>
  <si>
    <t>Falta de verificación de los requisitos por parte del profesional responsable.</t>
  </si>
  <si>
    <t>Responsabilidad fiscal en la medida que se deban reintegrarse dineros al erario publico.</t>
  </si>
  <si>
    <t>Comportamientos no éticos o ilegales del profesional que verifica los documentos.</t>
  </si>
  <si>
    <t>Revocatoria directa.</t>
  </si>
  <si>
    <t>SERVICIO A LA CIUDADANÍA</t>
  </si>
  <si>
    <t>Información sensible en poder de colaboradores no autorizados.</t>
  </si>
  <si>
    <t>Posibilidad de divulgación o suministro de información privilegiada asociada a la prestación de servicios por parte de los agentes de servicio del grupo de Servicio a la Ciudadanía y otros colaboradores de la entidad que participan en la atención de los trámites y servicios, para beneficio propio y/o de un tercero.</t>
  </si>
  <si>
    <t>Pérdida de imagen, reputación, credibilidad y confianza institucional.</t>
  </si>
  <si>
    <t>Casi seguro</t>
  </si>
  <si>
    <t>Cada vez que un ciudadano requiere asesoría en los diferentes canales de atención para acceder a los trámites y/o servicios de la Entidad, los agentes de servicio del grupo de Servicio a la Ciudadanía registran los datos en el formato de control de atención. En caso de que el ciudadano solicite referencias de personas naturales y/o jurídicas para realizar un trámite o servicio ante la Secretaria Distrital de Ambiente, el agente de servicio del grupo de Servicio a la Ciudadanía registra la novedad en el campo de observaciones del formato citado y se tratan los casos en la reunión de autoevaluación de la primera línea de defensa, las cuales quedan documentadas en actas. Adicionalmente si se detecta que el ciudadano conoce información que no ha sido notificada y/o entregada oficialmente se registra en el formato la novedad y se informa a la Coordinación del Grupo de Servicio a la Ciudadanía quien hará un análisis previo y en caso de ser pertinente remitirá un correo electrónico al jefe del área.</t>
  </si>
  <si>
    <t>N/A</t>
  </si>
  <si>
    <t>1. la Coordinación de Servicio a la Ciudadanía tendrá una retroalimentación con el y/o los servidores implicados con el fin de sensibilizar y socializar las consecuencias que tiene la materialización de un riesgo de corrupción. Así mismo tendrá que escalar el caso al área competente para determinar las consecuencias de los actos de corrupción.
2. Informar a la segunda y tercera línea de defensa sobre el hecho encontrado.</t>
  </si>
  <si>
    <t>Subsecretario General-Servicio a la Ciudadanía</t>
  </si>
  <si>
    <t>El riesgo identificado es pertinente a la naturaleza y objetivo del proceso. El control propuesto para el riesgo se encuentra bien diseñado al cumplir las características y atributos.
Se aportaron evidencias, en el siguiente enlace: https://drive.google.com/drive/folders/15y-Wn213dld-idre4ZiZhNcz4kW1QAkU. Se observó que para acceder a los trámites y/o servicios de la entidad, el grupo de Servicio a la Ciudadanía registra los datos del peticionario en el formato de control de atención. En las actas de autoevaluación consta que se revisa mensualmente el tema de los riesgos y controles.</t>
  </si>
  <si>
    <t>Conflicto de interés.</t>
  </si>
  <si>
    <t>Investigaciones administrativas, disciplinarias, penales o fiscales.</t>
  </si>
  <si>
    <t>Recepción de dádivas.</t>
  </si>
  <si>
    <t>Percepción y satisfacción negativa en el servicio prestado.</t>
  </si>
  <si>
    <t>Influencia o presiones de terceros.</t>
  </si>
  <si>
    <t>Complicidad en actuaciones.</t>
  </si>
  <si>
    <t>CONTROL Y MEJORA</t>
  </si>
  <si>
    <t>Conflictos de interés desconocidos.</t>
  </si>
  <si>
    <t>Recurso humano adscrito a la Oficina de Control Interno que oculte, distorsione o tergiverse situaciones observadas en desarrollo de los diferentes trabajos ejecutados por esta dependencia para favorecer a un tercero.</t>
  </si>
  <si>
    <t>No reflejar la realidad de la evaluación practicada a un proceso y/o actividad.</t>
  </si>
  <si>
    <t>De acuerdo con el procedimiento PC01-PR04 - Auditorías Internas de Gestión, los auditores deben: "Al inicio de cada una de las auditorias aprobadas en el Plan Anual de Auditoria se escribirán la Declaración de no impedimento y cumplimiento de Estatuto de Auditoría y Código de Ética del Auditor."</t>
  </si>
  <si>
    <t>Diligenciar matriz de seguimiento al plan anual de auditoria</t>
  </si>
  <si>
    <t>Jefe de Oficina de Control Interno</t>
  </si>
  <si>
    <t>Matriz diligenciada con los registros del seguimiento realizado de manera mensual</t>
  </si>
  <si>
    <t>* Informar a la segunda y tercera línea de defensa sobre el hecho encontrado.
* Análisis documentado de las causas que dieron origen a la materialización del riesgo.
* Identificar la necesidad de adoptar nuevos controles o fortalecer los actuales.
* Revelar el incumplimiento ante el Comité Institucional de Coordinación de Control Interno - CICCI.</t>
  </si>
  <si>
    <t>Jefe Oficina de Control Interno</t>
  </si>
  <si>
    <r>
      <t>El riesgo identificado es pertinente a la naturaleza y objetivo del proceso. El control propuesto para el riesgo se encuentra bien diseñado.
En las evidencias se encuentra que: 
Control 1: se encuentran las declaraciónes de no impedimento y cumplimiento de Estatuto de Auditoría y Código de Ética del Auditor de todos los auditores de la oficina de control interno.
Control 2: en la descripcion del control  se menciona la asignacion de un supervisor,en el cual una vez revisados los planes de trabajo de auditorias internas tanto para el proceso contractual como para el proceso de gestion ambiental  en las evidencias aportadas, se observa ausencia en la designacion de la supervision.
Control 3: se observa cumplimiento por parte de la oficina de control interno al  contar con el Código de Ética el cual se encuentra tambien en las evidencias.
Recomendacion:  Definir actividades y responsabilidad al supervisor que sea asignado a cada trabajo de auditoria, ademas de incluir su papel dentro del plan de auditoria.</t>
    </r>
    <r>
      <rPr>
        <sz val="10"/>
        <color rgb="FFC9211E"/>
        <rFont val="Arial"/>
        <family val="2"/>
      </rPr>
      <t xml:space="preserve">
</t>
    </r>
  </si>
  <si>
    <t>Presiones sociales o económicas.</t>
  </si>
  <si>
    <t>Sanciones administrativas, disciplinarias, penales y de otro tipo.</t>
  </si>
  <si>
    <t>Para la realización de las Auditorías Internas de Gestión, se asigna un supervisor de mayor experiencia encargado de verificar la ejecución del trabajo con los estándares descritos en el procedimiento PC01-PR04.</t>
  </si>
  <si>
    <t>Realizar procesos de capacitación y entrenamiento en las normas que componen el Marco Internacional para la Práctica Profesional de Auditoría Interna.</t>
  </si>
  <si>
    <t>Registros de la ejecución de las actividades de capacitación</t>
  </si>
  <si>
    <t>Personal altamente proclive a la comisión de actos de corrupción.</t>
  </si>
  <si>
    <t>Pérdida de credibilidad y reputación institucional</t>
  </si>
  <si>
    <t>La Oficina de Control Interno cuenta con un Código de Ética debidamente aprobado por el CICCI, entendido este como un documento que brinda orientación sobre el adecuado comportamiento y forma de actuar esperada de los Auditores Internos, por medio de la declaración, descripción, establecimiento y adopción de principios y reglas de conducta que gobiernen su comportamiento.</t>
  </si>
  <si>
    <t>Versión</t>
  </si>
  <si>
    <t xml:space="preserve">Descripción de la Modificación </t>
  </si>
  <si>
    <t>No. Acto administrativo y fecha</t>
  </si>
  <si>
    <t>Se modifica la hoja contexto estratégico actualizando los desplegables, la hoja mapa de riesgo añadiendo las columnas Plan de Contiengencia y responsable. Se añadió la hoja riesgo de corrupción para la calificación de este tipo de riesgo.</t>
  </si>
  <si>
    <t>Radicado No. 2021EE84499 del 5 de mayo de 2021</t>
  </si>
  <si>
    <t xml:space="preserve">Se actualiza el formato del Mapa de riesgo institucional, creado una matriz para la identificación de riesgos de gestión y otra matriz para la identificación de riesgos de corrupción, en concordancia con la Guía de Administración de Riesgos versión 5 del DAFP. </t>
  </si>
  <si>
    <t xml:space="preserve">Radicado No. 2021EE291808 del 30 de diciembre del 2021 </t>
  </si>
  <si>
    <r>
      <rPr>
        <b/>
        <sz val="26"/>
        <color theme="1"/>
        <rFont val="Arial"/>
        <family val="2"/>
      </rPr>
      <t>Código:</t>
    </r>
    <r>
      <rPr>
        <sz val="26"/>
        <color theme="1"/>
        <rFont val="Arial"/>
        <family val="2"/>
      </rPr>
      <t xml:space="preserve"> PE03-PR02-F2</t>
    </r>
  </si>
  <si>
    <r>
      <t xml:space="preserve">Versión: </t>
    </r>
    <r>
      <rPr>
        <sz val="26"/>
        <color theme="1"/>
        <rFont val="Arial"/>
        <family val="2"/>
      </rPr>
      <t>19</t>
    </r>
  </si>
  <si>
    <t>ANÁLISIS DEL RIESGO INHERENTE</t>
  </si>
  <si>
    <t>EVALUACIÓN DEL RIESGO - VALORACIÓN DE LOS CONTROLES</t>
  </si>
  <si>
    <t>EVALUACIÓN DEL RIESGO - NIVEL DEL RIESGO RESIDUAL</t>
  </si>
  <si>
    <r>
      <t xml:space="preserve">PLAN DE CONTINGENCIA
</t>
    </r>
    <r>
      <rPr>
        <sz val="16"/>
        <color theme="0"/>
        <rFont val="Arial"/>
        <family val="2"/>
      </rPr>
      <t>(en caso que se materialice)</t>
    </r>
  </si>
  <si>
    <t>REFERENCIA</t>
  </si>
  <si>
    <t xml:space="preserve">IMPACTO PARA LA ENTIDAD
¿Qué? </t>
  </si>
  <si>
    <t>CAUSA /VULNERABILIDAD
Debido a …</t>
  </si>
  <si>
    <t>CLASIFICACIÓN DEL RIESGO</t>
  </si>
  <si>
    <t>FRECUENCIA CON LA CUAL SE REALIZA LA ACTIVIDAD</t>
  </si>
  <si>
    <t>PROBABILIDAD INHERENTE</t>
  </si>
  <si>
    <t>%</t>
  </si>
  <si>
    <t xml:space="preserve"> 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</si>
  <si>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</si>
  <si>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</si>
  <si>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</si>
  <si>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</si>
  <si>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</si>
  <si>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</si>
  <si>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</si>
  <si>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</si>
  <si>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</si>
  <si>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</si>
  <si>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</si>
  <si>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</si>
  <si>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 xml:space="preserve">FECHA DE CUMPLIMIENTO </t>
  </si>
  <si>
    <t>Tipo</t>
  </si>
  <si>
    <t>Implementación</t>
  </si>
  <si>
    <t>Calificación</t>
  </si>
  <si>
    <t>Documentación</t>
  </si>
  <si>
    <t>Frecuencia</t>
  </si>
  <si>
    <t>Evidencia</t>
  </si>
  <si>
    <t xml:space="preserve">Causa Inmediata
¿Cómo? </t>
  </si>
  <si>
    <t>Causa Raíz
¿Por qué?</t>
  </si>
  <si>
    <t>Económico y Reputacional</t>
  </si>
  <si>
    <t xml:space="preserve">Fallas en el diseño e implementación de herramientas para la gestión de los planes, proyectos y programas.
</t>
  </si>
  <si>
    <t>Desconocimiento de la normativa vigente objetivos y metas institucionales.</t>
  </si>
  <si>
    <t>Posibilidad de afectación  económica  y reputacional debido a fallas en el diseño e implementación de herramientas para la gestión de los planes, proyectos y programas por el desconocimiento de la normativa vigente objetivos y metas institucionales.</t>
  </si>
  <si>
    <t>Ejecución y Administracion de procesos</t>
  </si>
  <si>
    <t xml:space="preserve">     El riesgo afecta la imagen de  la entidad con efecto publicitario sostenido a nivel de sector administrativo, nivel departamental o municipal</t>
  </si>
  <si>
    <t>Alto</t>
  </si>
  <si>
    <t xml:space="preserve">Dar lineamientos generales desde el Comité Institucional de Gestión de Desempeño - MIPG para la  formulación de planes, programas y proyectos en la SDA, que incluya las actualizaciones normativas referentes </t>
  </si>
  <si>
    <t>Probabilidad</t>
  </si>
  <si>
    <t>Manual</t>
  </si>
  <si>
    <t>40%</t>
  </si>
  <si>
    <t>Documentado</t>
  </si>
  <si>
    <t>Continua</t>
  </si>
  <si>
    <t>Con Registro</t>
  </si>
  <si>
    <t>Reducir (mitigar)</t>
  </si>
  <si>
    <t xml:space="preserve">1. Verificar el cumplimiento normativo y la aplicación de los lineamientos dentro de la formulación de planes, programas y proyectos, solicitando el ajuste o actualización al documento y demás que se requieran </t>
  </si>
  <si>
    <t>Proceso direccionamiento estratégico</t>
  </si>
  <si>
    <t>Plan, programa o proyecto aprobado bajo los lineamientos establecidos</t>
  </si>
  <si>
    <t>1. Presentar en comité Institucional de Gestión y Desempeño  las acciones de mejora, ajustes o reformulaciones de los planes, programas y proyectos identificados y hacer seguimiento a los compromisos adquiridos
2. Analizar las causas.
3. Ajustar los controles establecidos inicialmente.
4. Analizar del impacto que tuvo la materialización.
5. Informar a la segunda y tercera línea de defensa sobre el hecho encontrado.</t>
  </si>
  <si>
    <t xml:space="preserve">Subdirector de Proyectos y Coperación Internacional </t>
  </si>
  <si>
    <t>Se validan los avances del plan de manejo propuesto para el riesgo y los controles, observando lo siguiente:
• Control 1: Se valida presentación remitida con información socializada ante el Comité Directivo el 09 de febrero de 2022 en la cual se evidencian estrategias generales de seguimiento  a los proyectos de inversión.
• Control 2: No se observó cargada en carpeta compartida la evidencia de la socialización ante el equipo SPCI de estrategias de mejora aprobadas en CD.
• Acción: No se observa evidencia cargada en la carpeta dispuesta para las acciones, no se detallan las fechas de ejecución de las acciones planteadas para corroborar frente al total de evidencias cargadas.</t>
  </si>
  <si>
    <t>Direccionamiento Estratégico aplica los lineamientos establecidos para diseñar o actualizar las herramientas de seguimiento a los planes, programas y proyectos de acuerdo a los objetivos y metas institucionales.</t>
  </si>
  <si>
    <t>Impacto</t>
  </si>
  <si>
    <t>Correctivo</t>
  </si>
  <si>
    <t>Automático</t>
  </si>
  <si>
    <t>35%</t>
  </si>
  <si>
    <t>Económico</t>
  </si>
  <si>
    <t>Debido al incumplimiento en le ejecución de los proyectos de inversión</t>
  </si>
  <si>
    <t>Debido a falencias en el reporte y seguimiento de las áreas responsables</t>
  </si>
  <si>
    <t xml:space="preserve">Posibilidad de afectación económica debido al  incumplimiento en la ejecución de los proyectos de inversión aprobados para  la entidad, debido a falencias en el reporte y seguimiento de las áreas responsables. </t>
  </si>
  <si>
    <t>Ejecución y Administración de procesos</t>
  </si>
  <si>
    <t>El riesgo afecta la imagen de  la entidad con efecto publicitario sostenido a nivel de sector administrativo, nivel departamental o municipal</t>
  </si>
  <si>
    <t>Se verifica  los reportes  de los proyectos de inversión mensualmente, validando la consistencia y coherencia de la información suministrada por las gerencias de los proyectos y emitir  informes de alertas y recomendaciones,.</t>
  </si>
  <si>
    <t>Realizar una mesa de trabajo con los gerentes de proyecto que no han cumplido con la implementación de las mejoras identificadas en el seguimiento, para  revisar y actualizar la información que haya presentado algún incumplimiento.</t>
  </si>
  <si>
    <t xml:space="preserve">Acta de reunión </t>
  </si>
  <si>
    <t>1. Presentar en comité Institucional de Gestión y Desempeño  el informe con el estado de ejecución  de los planes, programas y proyectos para formular las acciones correctivas necesarias.
2. Analizar las causas.
3. Ajustar los controles establecidos inicialmente.
4. Analizar del impacto que tuvo la materialización.
5. Informar a la segunda y tercera línea de defensa sobre el hecho encontrado.</t>
  </si>
  <si>
    <t xml:space="preserve">Subdirector de Proyectos y Coperación Internacionall </t>
  </si>
  <si>
    <t>Al realizar el seguimiento de los avances al plan de manejo para el riesgo No.2 de Direccionamiento Estratégico, se observó la ausencia de evidencias cargadas por la primera línea de defensa en la carpeta compartida y dispuesta para tal fin; de igual manera los link reportados para validar evidencia no contaron con autorización de acceso el cual fue solicitado sin respuesta a la fecha de revisión. Por lo anterior no fue posible verificar el avance para el primer cuatrimestre de 2022.</t>
  </si>
  <si>
    <r>
      <t>Se realiza la consolidación y cargue de la información validada por los analista</t>
    </r>
    <r>
      <rPr>
        <sz val="10"/>
        <rFont val="Arial"/>
        <family val="2"/>
      </rPr>
      <t>s, trimestralmente</t>
    </r>
    <r>
      <rPr>
        <sz val="10"/>
        <color theme="1"/>
        <rFont val="Arial"/>
        <family val="2"/>
      </rPr>
      <t xml:space="preserve">, verificando la información de acuerdo con las políticas y requisitos, así como la coherencia de la información a través de la comparación y análisis de los reportes de ejecución presupuestal y magnitudes físicas de las metas. </t>
    </r>
  </si>
  <si>
    <t>25%</t>
  </si>
  <si>
    <t>Reputacional</t>
  </si>
  <si>
    <t>Desarticulación, inoportunidad y desacierto en la implementación de lineamientos e instrumentos asociados al mantenimiento y mejora del SIG-MIPG.</t>
  </si>
  <si>
    <t>Desconocimiento de la normativa vigente, objetivos y metas institucionales relacionadas con la implementación, seguimiento y mejora del SIG-MIPG</t>
  </si>
  <si>
    <t>Posibilidad de afectación reputacional debido a la desarticulación, inoportunidad y desacierto en la implementación de lineamientos e instrumentos asociados al mantenimiento y mejora del SIG-MIPG por el desconocimiento de la normativa vigente objetivos y metas institucionales relacionadas.</t>
  </si>
  <si>
    <t>Media</t>
  </si>
  <si>
    <t xml:space="preserve">     El riesgo afecta la imagen de la entidad internamente, de conocimiento general, nivel interno, de junta directiva y accionistas y/o de proveedores</t>
  </si>
  <si>
    <t>Los profesionales del equipo SIG verifican la normativa relacionada con la implementación, seguimiento y mejora del SIG-MIPG a través de consulta en las páginas web de los entes que regulan el tema a nivel nacional y distrital, que se verá reflejado en normograma del proceso cuando se requiera.</t>
  </si>
  <si>
    <t>Verificar el cumplimiento e implementación de los lineamientos e instrumentos, con el fin de evidenciar su completa aplicación a través del informe de segunda línea de defensa y aprobación de actualización documental por proceso.</t>
  </si>
  <si>
    <t>Subsecretario General</t>
  </si>
  <si>
    <t>Informe de segunda línea de defensa 
Memorandos de aprobación documental del SIG</t>
  </si>
  <si>
    <t>*Informar a la segunda línea de defensa 
*Analizar las causas 
*Identificar la necesidad de adoptar nuevos controles</t>
  </si>
  <si>
    <t>Control 1: si bien el diseño del control indica que su ejecución está supeditada a la expedición de nueva normativa que se identifique mediante consultas y que ello se verá reflejado en el normograma del Proceso, la Primera Línea de Defensa no aportó evidencias de las indagaciones corroborativas efectuadas, donde se pudiera ver cuando menos: fuente consultada, fecha de la consulta y resultados arrojados, por lo que no se puede concluir sobre la implementación de la labor.
Control 2: desde el punto de vista del diseño, socializar una política no configura un control. Sin perjuicio de ello, se inspeccionó la evidencia aportada por la primera línea de defensa, donde se observaron los certificados de transmisión de respuestas al FURAG y Plan de Adecuación y Sosntenibilidad 2022 ; así mismo, se observó el material de capacitación sobre Salida No conforme y FURAG. Todo ello corrobora las gestiones de divulgación, pero se advierte que corresponden a un cumplimiento de ley (para el caso del FURAG), y por tanto, no son en sí mismo un control.
Control 3: Se inspeccionó la evidencia aportada por la primera línea de defensa, y aunque se observaron gestiones de revisiones documentales, esta Oficina de Control Interno no observó que se cumpliera el propósito del control, esto es, que se verificara la implementación de dichos procedimientos. En otras palabras, se presentaron ajustes de contenido de los documentos de los procesos, pero no se verificó su respectiva puesta en marcha.</t>
  </si>
  <si>
    <t>Los profesionales del equipo SIG socializan metas, objetivos, normativa y lineamientos relacionados con la implementación, seguimiento y mejora del SIG-MIPG, articulándolos y presentándolos oportunamente a las partes interesadas.</t>
  </si>
  <si>
    <t>Los profesionales del equipo SIG verifican la correcta implementación de lineamientos e instrumentos relacionados al SIG-MIPG a través de revisiones documentales y otros aspectos del Sistema de Gestión de Calidad.</t>
  </si>
  <si>
    <t>Muy Baja</t>
  </si>
  <si>
    <t>Bajo</t>
  </si>
  <si>
    <t xml:space="preserve">Errores humanos en la divulgación de la información. </t>
  </si>
  <si>
    <t>Falta de comunicación entre las dependencias y la OAC.</t>
  </si>
  <si>
    <t>Posibilidad de afectar la reputación de la SDA, como autoridad ambiental en Bogotá, debido a errores humanos en la divulgación de la información por falta de comunicación entre las dependencias y la OAC.</t>
  </si>
  <si>
    <t>Usuarios, productos y practicas , organizacionales</t>
  </si>
  <si>
    <t>El jefe de la Oficina de Comunicaciones designa un profesional, quien se encarga de elaborar, revisar y gestionar la aprobación del producto comunicacional, a través de registros documentales de soporte como correos electrónicos y plataformas de mensajería como WhatsApp y Hangouts (Gmail)”para su publicación en los canales de comunicación internos o externos, cada vez que se requiera.</t>
  </si>
  <si>
    <t>El enlace SIG del proceso valida cuatrimestralmente los soportes de la gestión de solicitudes y realiza requerimientos a los grupos de trabajo en caso de ser necesario.</t>
  </si>
  <si>
    <t>Actas de reunión, productos finales publicados y requerimientos de los soportes.</t>
  </si>
  <si>
    <t>*Informar a la segunda línea de defensa 
*Analizar las causas 
*Identificar la necesidad de adoptar nuevos controles 
*Realizar seguimiento 
*Fe de erratas, corregir los datos por los mismos canales que se divulgó la información, si la información errada fue ampliamente divulgada, se explica el error y se solicita la corrección por cada medio para ser divulgada nuevamente.</t>
  </si>
  <si>
    <t>Control 1: Una vez verificada la evidencia aportada por la primera línea de defensa respecto a los dos controles objeto de análisis, esta Oficina de Control Interno observó que existió gestión de los designados por cada canal de la OAC (comunicados de prensa, piezas gráficas y productos audiovisuales) y dependencias (SER, SPCI, SCAAV, SFFS, DPSIA, DGA y DGC) para aprobar los productos comunicacionales que solicitaron.
Control 2: Sin perjuicio de la ejecución del control 1, se observó frente a éste que las mesas de trabajo de que trata no se efectuaron con personal de las Dependencias, sino solamente por las personas de la OAC. Dado esto, no se pudo constatar que en esos escenarios se efectuaran ajustes o correcciones al material planeado. De otra parte, aunque se detalló la programación mensual de publicaciones, no hubo evidencia sobre su seguimiento y cumplimiento. Se recomienda que en las mesas de trabajo mensuales se describan las actividades ejecutadas frente a las planeadas y se indiquen los motivos de las eventuales desviaciones y su impacto.</t>
  </si>
  <si>
    <t>Los coordinadores de la Oficina Asesora de Comunicaciones organizan mesas de trabajo con los profesionales designados y las dependencias solicitantes para revisar los requerimientos o productos con el fin de subsanar  errores o corregir información errada antes de su divulgación y cuando se requiera.</t>
  </si>
  <si>
    <t>Falta de continuidad en los procesos de participación liderados por la SDA</t>
  </si>
  <si>
    <t xml:space="preserve">Insuficiente divulgación a las organizaciones y a las comunidades sobre los procesos que lidera la Secretaria Distrital de Ambiente acorde a su misionalidad </t>
  </si>
  <si>
    <t xml:space="preserve">Posibilidad de afectación reputacional por falta de continuidad en los procesos de participación liderados por la SDA por Insuficiente divulgación a las organizaciones y a las comunidades sobre los procesos que lidera la Secretaria Distrital de Ambiente acorde a su misionalidad </t>
  </si>
  <si>
    <t xml:space="preserve">     El riesgo afecta la imagen de la entidad con algunos usuarios de relevancia frente al logro de los objetivos</t>
  </si>
  <si>
    <t>El gestor local ambiental adelanta la secretaria técnica de la Comisión Ambiental Local (CAL), que es la instancia de coordinación que articula las acciones de los actores estratégicos de la localidad hacia el fortalecimiento de la gestión ambiental local y en donde se hace la divulgación sobre los procesos que lidera la Secretaria Distrital de Ambiente acorde a su misionalidad. Esta CAL se desarrolla  en  las 20 localidades del D.C. y se diligencia acta de reunión en el formato PM01-PR05-M1, en donde quedan establecidos los compromisos y los resultados de las acciones adelantadas. Se convoca a los actores sociales mediante correo electrónico. En caso de no contar con el quorum requerido, se convoca a una nueva reunión.</t>
  </si>
  <si>
    <t xml:space="preserve">Realizar seguimiento a las actividades ejecutadas en torno a los procesos participativos ambientales locales </t>
  </si>
  <si>
    <t>Coordinador y profesional de apoyo del equipo de participación</t>
  </si>
  <si>
    <t>Matriz de seguimiento de la instancia de participación
Matriz de territorialización de participación</t>
  </si>
  <si>
    <t>1. Ajustar la metodología aplicada en las acciones de participación ciudadana.
2. Analizar las causas.
3. Ajustar los controles establecidos inicialmente.
4. Analizar del impacto que tuvo la materialización.
5. Informar a la segunda y tercera línea de defensa sobre el hecho encontrado.</t>
  </si>
  <si>
    <t>Coordinador del equipo de participación</t>
  </si>
  <si>
    <t xml:space="preserve">A partir de la redacción del riesgo, no es claro ¿Cómo se ha medido o se mide esa  afectación reputacional? 
Para el Control 1, se recomienda en su redacción, complementar con la utilización de las matrices de seguimiento: Matriz de seguimiento de la instancia de participación. Matriz de territorialización de participación y tomar como referente la periodicidad sobre el cumplimiento de los compromisos. 
Como sustento de la Acción definida, se identifica Matriz de seguimiento a instancias donde se ejerce la secretaría técnica y Matriz de territorialización participación, con su respectivo diligenciamiento; sin embargo, en la matriz de seguimiento a instancias, se observa por ejemplo en la localidad de Teusaquillo, una actividad como compromiso del 10 de febrero de 2022, y a la fecha no se ha realizado. Se debe revisar ¿Con que periodicidad se revisan estos compromisos?
Se recomienda revisar identificación del riesgo, así como fortalecer diseño de los controles. 
A partir de los documentos cargados como evidencia, no se puede concluir si se materializó o no el riesgo
</t>
  </si>
  <si>
    <t>Bajos conocimiento de las personas vinculadas a las estrategias de educación ambiental, frente al cuidado y preservación del territorio, las áreas de interés ambiental y la biodiversidad del Distrito Capital</t>
  </si>
  <si>
    <t xml:space="preserve">Bajo dominio del tema por parte del educador y falta de utilización de recursos pedagógicos
</t>
  </si>
  <si>
    <t>Posibilidad de afectación reputacional por bajos conocimiento de las personas vinculadas a las estrategias de educación ambiental, frente al cuidado y preservación del territorio, las áreas de interés ambiental y la biodiversidad del Distrito Capital debido al bajo dominio del tema por parte del educador y la falta de utilización de recursos pedagógicos</t>
  </si>
  <si>
    <t xml:space="preserve">El educador ambiental recibe capacitación sobre los ejes temáticos que se desarrollan en las acciones de educación ambiental, así como la socialización de las fichas de acción pedagógica y el diseño de herramientas pedagógicas. Durante el desarrollo de la acción de educación ambiental se realiza la evaluación del proceso para determinar el nivel de conocimientos alcanzado. Semestralmente se realiza el análisis de los resultados obtenidos en la evaluación y se genera un informe con los resultados. </t>
  </si>
  <si>
    <t>Realizar el análisis de los resultados de las encuestas del conocimientos aplicadas en las actividades de educación ambiental</t>
  </si>
  <si>
    <t>Profesional enlace del Sistema Integrado de gestión del proceso de Participación y Educación Ambiental</t>
  </si>
  <si>
    <t>Informe de resultados de las encuestas de conocimiento</t>
  </si>
  <si>
    <t>1. Ajustar la metodología aplicada en las acciones de educación ambiental, en el marco de las estrategias y espacios disponibles por el equipo de la Oficina de Participación, Educación y Localidades.
2. Analizar las causas.
3. Ajustar los controles establecidos inicialmente.
4. Analizar del impacto que tuvo la materialización.
5. Informar a la segunda y tercera línea de defensa sobre el hecho encontrado.</t>
  </si>
  <si>
    <t>Coordinadores del equipo de educación ambiental</t>
  </si>
  <si>
    <t xml:space="preserve">
Control 1. El control cumple con las especificaciones del Diseño de Controles, Sin embargo, no se puede tener acceso a las evidencias enunciadas. Se recomienda revisar la periodicidad sobre el análisis de los resultados y la emisión del informe de resultados. 
En relación a la Acción, "Realizar el análisis de los resultados de las encuestas del conocimientos aplicadas en las actividades de educación ambiental", no se tienen acceso a evidencias sobre las encuestas aplicadas. 
Se recomienda fortalecer el diseño del control.
A partir de los documentos cargados como evidencia, no se puede concluir si se materializó o no el riesgo</t>
  </si>
  <si>
    <t>PLANEACIÓN AMBIENTAL</t>
  </si>
  <si>
    <t>Inadecuada  formulación, actualización, seguimiento y evaluación de los instrumentos de planeación ambiental</t>
  </si>
  <si>
    <t>Falta de la identificación de las  necesidades ambientales del Distrito.</t>
  </si>
  <si>
    <t>Posibilidad  de afectación reputacional por la inadecuada  formulación, actualización, seguimiento y evaluación de los instrumentos de planeación ambiental, debido a falta de la identificación de las  necesidades ambientales del Distrito.</t>
  </si>
  <si>
    <t>Muy Alta</t>
  </si>
  <si>
    <t xml:space="preserve">Los profesionales de la Subdirección de Políticas y Planes Ambientales, aplican las herramientas metodológicas  para la identificación de las necesidades ambientales del Distrito, tales como las guías documentos técnicos de soporte DTS, normas y lineamientos ambientales, en las diferentes  etapas de formulación, actualización, seguimiento y evaluación de los instrumentos de planeación ambiental.
</t>
  </si>
  <si>
    <t>En caso de que se presente deviación o que la información no cumpla con los requisitos establecidos, en los procesos de Formulación, actualización, seguimiento y evaluación, se enviara una comunicación oficial donde se solicitará la verificación y ajustes de la información reportada.</t>
  </si>
  <si>
    <t>Subdirección de Políticas y Planes Ambientales</t>
  </si>
  <si>
    <t>Comunicación oficial a través de los diferentes mecanismos con los que cuenta la Entidad.</t>
  </si>
  <si>
    <t>1, Informar de manera inmediata a las partes interesadas y a la alta gerencia cuando el Instrumento de Planeación Ambiental no se adecua a las necesidades ambientales del Distrito e iniciar las actuaciones necesarias para corregir o actualizar el instrumento.
2. Analizar las causas.
3. Ajustar los controles establecidos inicialmente.
4. Analizar del impacto que tuvo la materialización.
5. Informar a la segunda y tercera línea de defensa sobre el hecho encontrado.</t>
  </si>
  <si>
    <t>Subdirector (a) de Políticas y Planes Ambientales</t>
  </si>
  <si>
    <t>Se evidención frente al plan de manejo:
• Control 1, el documento denominado "Diagnóstico e Identificación de Factores Estratégicos" en el cual se evidencia que son tenidas en cuenta las necesidades ambientales a la hora de hacer formulación de planeación ambiental.
• Control 2, se evidenciaron los documentos que dieron cuenta del seguimiento realizado a la ejecución de actividades de implementación de las Políticas Públicas ambientales.
• Control 3, se observaron documentos que evidencian la revisión y validación de los PMA para la realización de ajustes y actualizaciones del PMA del Cerro de Torca realizados durante los meses de febrero y marzo de 2022.</t>
  </si>
  <si>
    <t>Los profesionales de la Subdirección de Políticas y Planes Ambientales, realizan el seguimiento instrumentos de planeación ambiental priorizados, mediante el sistema de seguimiento de políticas publicas de la SDP y herramientas ofimáticas diseñadas por la SDA.</t>
  </si>
  <si>
    <t xml:space="preserve">Los profesionales de la Subdirección de Políticas y Planes Ambientales, realizan las actividades de ajuste y actualización de los planes de acción de los instrumentos de planeación ambiental, teniendo en cuenta las nuevas necesidades ambientales que se presenten y cuando se requieran, resultantes de los ejercicios de seguimiento, nuevas directrices normativas o por otras iniciativas en cualquier etapa del ciclo de política pública. </t>
  </si>
  <si>
    <t>Aleatoria</t>
  </si>
  <si>
    <t>Inadecuado análisis y revisión de calidad de la información e indicadores en la plataforma OAB.</t>
  </si>
  <si>
    <t>errores en el reporte de la información suministrada de los indicadores ambientales y de los datos.</t>
  </si>
  <si>
    <t xml:space="preserve">Posibilidad  de afectación reputacional por el inadecuado análisis y revisión de calidad de la información e indicadores en el Observatorio Ambiental de Bogotá - OAB debido a errores en el reporte de la información suministrada de los indicadores o de los datos. </t>
  </si>
  <si>
    <t>Revisar toda creación, actualización, modificación y/o finalización de los indicadores ambientales que le alerte la plataforma mediante un correo electrónico, cada vez que se realice un registro, una modificación, actualización o introducción de un dato, documentando de forma mensual en una bitácora en formato Excel para llevar un control de las actualizaciones, así mismo quedan registradas en el sistema de trazabilidad denominado “Auditoría” en la plataforma de administración del Observatorio Ambiental de Bogotá, y se genera automáticamente una alerta de ingreso a la plataforma de administración de indicadores, a través de correo electrónico institucional info.oab@ambientebogota.gov.co y al correo electrónico institucional del profesional técnico responsable de la DPSIA.  En el caso de requerir alguna precisión sobre el Metadato del indicador se gestiona con el responsable para su ajuste mediante comunicación oficial interna o externa o, correo institucional.</t>
  </si>
  <si>
    <t>Realizar valoración de la información de los indicadores cargados en el Observatorio Ambiental de Bogotá, mediante verificaciones y validaciones de los indicadores referenciados en los informes normados, conforme al cronograma de presentación, la mayoría son de periodicidad anual, comparando con la información reportada en el Observatorio Ambiental de Bogotá y la información solicitada en los informes normados y la información reportada por la entidad o dependencia responsable. De encontrarse alguna desviación se realiza comunicación de solicitud de verificación de un indicador para reportarlo en un informe normado. Si se detecta una información no confiable, inconsistente o irrelevante se inactiva el indicador en el observatorio y se deja registro en el sistema de trazabilidad denominado “Auditoría” en la plataforma de administración del Observatorio Ambiental de Bogotá.</t>
  </si>
  <si>
    <t>Director(a) de Planeación y Sistemas de Información Ambiental</t>
  </si>
  <si>
    <t>Bitácora OAB
Acta de reunión y listado de asistencia de la capacitación, pantallazos roles y usuarios OAB.
Comunicaciones oficiales de reporte y actualización de OAB.
Porcentaje de actualización de los indicadores del OAB.
Informes de administración del OAB
Informes normados que contiene indicadores reportados en el OAB</t>
  </si>
  <si>
    <t>1, Inactivar inmediatamente el dato del año erróneo en la plataforma del OAB o el indicador dependiendo de la inconsistencia, al mismo tiempo que se informa a los responsables de la información e iniciar las acciones de verificación y justificación necesarias para corregir o modificar el dato o reporte del dato o del indicador.
2. Analizar las causas.
3. Ajustar los controles establecidos inicialmente.
4. Analizar del impacto que tuvo la materialización.
5. Informar a la segunda y tercera línea de defensa sobre el hecho encontrado.</t>
  </si>
  <si>
    <t>Se evidención frente al plan de manejo:
• Control 1, Bitácoras de seguimiento a indicadores mensuales de enero, febrero, marzo y abril de 2022; seguimiento a alertas generadas desde el plataforma Arrow (pantallazos) y reportes de actividad de los usuarios del plataforma Arrow, que permitieron evidenciar la revisión de alertas y verificación de indicadores , metadatos, responsables, entre otros.
• Control 2, se evidenciaron las gestiones al interior de la SDA y con otras entidades para la asignación de delegados responsables de los seguimientos e indicadores, creación de usuarios nuevos y capacitaciones a los mismos y la inactivación de usuarios antiguos en la plataforma Arrow.
• Accion: Se validaron las evidencias aportadas con las cuales se da cuenta de la revisión y valoración de la información de los indicadores cargados en el OAB, contrastados con la información remitida mediante los informes normados, de los cuales se observó la indagación y revisión a través de reuniones y comunicaciones escritas a los responsables de los indicadores.</t>
  </si>
  <si>
    <t>Contar con los delegados responsable del indicador ya sea de una dependencia de la SDA o de una entidad del SIAC activos, asignarle roles, contraseñas y permisos a dicho usuarios y capacitarlo en la gestión, alimentación y actualización adecuada de la información en el OAB e inhabilitar a los usuarios no activos.</t>
  </si>
  <si>
    <t>Complejidad en la expedición de actos administrativos y desarrollo de labores por parte de los procesos involucrados en  la adquisición predial.</t>
  </si>
  <si>
    <t>Desarticulación con los procesos de la entidad en temas que permitan cumplir con los objetivos del proceso para la adecuada gestión.</t>
  </si>
  <si>
    <t xml:space="preserve">Posibilidad de afectación reputacional por la complejidad en la expedición de actos administrativos y desarrollo de labores por parte de los procesos involucrados en  la adquisición predial debido a la desarticulación con los procesos de la entidad en temas que permitan cumplir con los objetivos del proceso para la adecuada gestión. 
</t>
  </si>
  <si>
    <t>Ambiental</t>
  </si>
  <si>
    <t>El Director de  la Dirección de Gestión Ambiental y los profesionales encargados de la gestión predial revisan los avances  en los procesos de adquisición, para garantizar el desarrollo de la adquisición de predios priorizados con el objetivo  de  consolidar las áreas de interés ambiental, dejando constancia  en las actas de reunión.</t>
  </si>
  <si>
    <t xml:space="preserve">Revisión periódica de los compromisos establecidos en las reuniones con las áreas involucradas en el proceso de adquisición  predial.
</t>
  </si>
  <si>
    <t>Director de Gestión Ambiental / profesionales de Gestión Predial de la DGA.</t>
  </si>
  <si>
    <t xml:space="preserve">. Analizar causas
. Analizar el impacto en caso de materialización.
. Informar a la segunda y tercera línea de defensa sobre el hecho encontrado.
. Ajustar controles establecidos inicialmente.
</t>
  </si>
  <si>
    <t xml:space="preserve">Una vez verificado el diseño de controles y las evidencias aportadas por la primera línea de defensa respecto al avance de las actividades de control y acciones de manejo, así como el registro del monitoreo de la segunda línea de defensa, se observó que:  
Control 1. Respecto al diseño del control, no incluye la totalidad de las variables como la periodicidad y las acciones cuando se presentan desviaciones, esta última es considerada en el Control No. 2.  Respecto al avance de la implementación del control, durante el periodo evaluado se evidencia registros actas numeros 1 y 2 del 28 de febrero y 22 de marzo de 2022 respectivamente, donde se evaluan los avances en los procesos de adquisición de predios priorizados.  No obstante en el acta No. 1 se hace referencia a que no fue posible realizar el seguimiento total de las areas, debido a: “...la profesional María Fernanda Arzuaga, manifiesta no tener conocimiento de los procesos que le han sido asignados...” 
Acción 1. Respecto a los soportes de la acción, se observa que el proceso referencia las convocatorias a reuniones con las áreas involucradas en el proceso de adquisición  predial con radicados Forest números 2022IE11368, 2022IE15427 y 2022IE52217.
Recomendaciones: 
Ajustar la redacción del control para su adecuación a lo indicado en la Guía de administración de riesgos y el diseño de controles en entidades públicas, de 2018 , versión 4 numeral 3.2.2 Valoración de los controles – diseño de controles. Además considerar la integración con el control No.2 , que contiene la variable las acciones en relación cuando se presenten observaciones o desviaciones.    
Respecto a la descripción del riesgo, revisar y precisar el uso de la palabra “complejidad “en la expedición de actos administrativos”, que permita delimitar o precisar los tipos de eventos adversos que puedan presentarse e impedir el logro del objetivo.
Evidencias revisadas las aportadas en el drive: https://drive.google.com/drive/folders/1vRAzuWKPSVJ2de2Ew2ElKFCruhtISR3I </t>
  </si>
  <si>
    <t>El Director de  la Dirección de Gestión Ambiental y los profesionales encargados de la gestión predial revisan los avances  en los procesos de adquisición, en caso de presentarse una desviación se reportara de manera inmediata al Comité de Adquisición de Predios de la Secretaría Distrital de Ambiente para adelantar  las acciones pertinentes.</t>
  </si>
  <si>
    <t xml:space="preserve">Una vez verificado el diseño de controles y las evidencias aportadas por la primera línea de defensa respecto al avance de las actividades de control y acciones de manejo, así como el registro del monitoreo de la segunda línea de defensa, se observó que:  
Control 2. Respecto al diseño del control, no incluye la totalidad de las variables como las evidencias. Respecto al avance de la implementación del control, durante el periodo evaluado no se presentó su aplicación.   
Acción 2. Respecto a los soportes de la acción, se observa que la primera linea informa que cuenta con una Matriz de seguimiento, en la cual se registran los avances periódicos de cada proceso de adquisición predial, como herramienta para verificar el estado actualizado, pero no fue aportada, ni considerada como soporte del control definido. 
Recomendaciones: 
Considerar la integración con el control No. 1, que contiene la descripción de las demas variables propias del control, según lo indicado en la Guía de administración de riesgos y el diseño de controles en entidades públicas, de 2018 , versión 4 numeral 3.2.2 Valoración de los controles – diseño de controles
Evidencias revisadas las aportadas en el drive: https://drive.google.com/drive/folders/1vRAzuWKPSVJ2de2Ew2ElKFCruhtISR3I </t>
  </si>
  <si>
    <t xml:space="preserve">No presencia  permanente en la administración de las áreas protegidas y de interés ambiental priorizadas.
</t>
  </si>
  <si>
    <t xml:space="preserve">Complejidad en el desarrollo de los procesos precontractuales y contractuales  lo que genera afectación en el servicio prestado  en las áreas protegidas y de interés ambiental priorizadas.
</t>
  </si>
  <si>
    <t xml:space="preserve">Posibilidad de afectación reputacional por la no presencia  permanente en la administración  de las áreas protegidas y de interés ambiental priorizadas, debido a  la complejidad en el desarrollo de los procesos precontractuales y contractuales. </t>
  </si>
  <si>
    <t>Los profesionales responsables de los grupos de Parques Ecológicos Distritales de Humedales y Parques Distritales Ecológicos de montaña  realizan seguimiento a la matriz de tensionantes generada  por los encargados de la administración en las áreas protegidas y de interés ambiental priorizadas,  para mantener la administración, manejo y gestión de las mismas.</t>
  </si>
  <si>
    <t>Reducir (compartir)</t>
  </si>
  <si>
    <t>Informar y/o encargar  temporalmente a un profesional que realice las actividades de administración en las áreas protegidas y de interés ambiental priorizadas.</t>
  </si>
  <si>
    <t>Subdirección de Ecosistemas y Ruralidad /grupo de PEDM-PEDH</t>
  </si>
  <si>
    <t>Matriz de tensionantes diligenciada</t>
  </si>
  <si>
    <t xml:space="preserve"> Analizar causas
. Analizar el impacto en caso de materialización.
. Informar a la segunda y tercera línea de defensa sobre el hecho encontrado.
. Ajustar controles establecidos inicialmente.
</t>
  </si>
  <si>
    <t>Subdirector de Ecosistemas y Ruralidad /grupo de PEDM-PEDH</t>
  </si>
  <si>
    <t xml:space="preserve">Una vez verificado el diseño de controles y las evidencias aportadas por la primera línea de defensa respecto al avance de las actividades de control y acciones de manejo, así como el registro del monitoreo de la segunda línea de defensa, se observó que:  
Control 1. Respecto al diseño del control, no incluye la totalidad de las variables como la periodicidad y las acciones cuando se presentan desviaciones, esta última es considerada en el Control No. 2. No se ha considerado aún la incorporación de controles asociados a la aplicación del nuevo procedimiento Manejo de áreas de importancia ambiental código  PM03-PR47 versión 1 como lo es; el informe de gestión del manejo de las áreas de importancia ambiental y la Matriz de seguimiento a instrumentos de planeación, que permitan dar cumplimiento a los planes de manejo ambiental establecidos para las áreas de interés ambiental.  
Respecto al avance de la implementación del control, durante el periodo evaluado se evidencia registros del seguimiento matriz de tensionantes de los meses de enero – abril 2022. 
Acción 1. Respecto a los soportes de la acción, se observa que el proceso referencia la misma matriz de tensionantes.
Recomendaciones: 
Ajustar la redacción del control para su adecuación a lo indicado en la Guía de administración de riesgos y el diseño de controles en entidades públicas, de 2018 , versión 4 numeral 3.2.2 Valoración de los controles – diseño de controles. Además considerar la integración con el control No.2 , que contiene la variable las acciones en relación cuando se presenten observaciones o desviaciones.    
Considerar la incorporación de controles incluidos en el nuevo procedimiento Manejo de áreas de importancia ambiental código  PM03-PR47 versión 1 como lo es; el informe de gestión del manejo de las áreas de importancia ambiental y la Matriz de seguimiento a instrumentos de planeación.  
Evidencias revisadas las aportadas en el drive: https://drive.google.com/drive/folders/1vRAzuWKPSVJ2de2Ew2ElKFCruhtISR3I </t>
  </si>
  <si>
    <t>Los profesionales responsables de los grupos de Parques Ecológicos Distritales de Humedales y Parques Distritales Ecológicos de montaña en caso de presentarse algún tensionante  tomaran las acciones correspondientes ante  la autoridad competente</t>
  </si>
  <si>
    <t xml:space="preserve">Una vez verificado el diseño de controles y las evidencias aportadas por la primera línea de defensa respecto al avance de las actividades de control y acciones de manejo, así como el registro del monitoreo de la segunda línea de defensa, se observó que:  
Control 2. Respecto al diseño del control, no incluye la totalidad de las variables como las evidencias. Respecto al avance de la implementación del control, durante el periodo evaluado no se presentó su aplicación.   
Acción 2. Respecto a los soportes de la acción, se observa que la primera linea informa que cuenta con una Matriz de tensionantes, en la cual se registran los avances periódicos de cada proceso de adquisición predial, como herramienta para verificar el estado actualizado, pero no fue aportada, ni considerada como soporte del control definido. 
Recomendaciones: 
Considerar la integración con el control No. 1, que contiene la descripción de las demas variables propias del control, según lo indicado en la Guía de administración de riesgos y el diseño de controles en entidades públicas, de 2018 , versión 4 numeral 3.2.2 Valoración de los controles – diseño de controles
Evidencias revisadas las aportadas en el drive: https://drive.google.com/drive/folders/1vRAzuWKPSVJ2de2Ew2ElKFCruhtISR3I </t>
  </si>
  <si>
    <t xml:space="preserve">No realización de manera oportuna del control y el seguimiento a los trámites otorgados, </t>
  </si>
  <si>
    <t xml:space="preserve">Insuficiencia de personal vinculado para la realización de la actividad de Control y Seguimiento
</t>
  </si>
  <si>
    <t xml:space="preserve">Posibilidad de afectación reputacional debido a la no realización de manera oportuna del control y el seguimiento a los trámites otorgados, debido a la insuficiencia de personal vinculado para la realización de esta actividad. </t>
  </si>
  <si>
    <t xml:space="preserve">El Coordinador de  manera anual priorizará los usuarios a controlar por parte de las dependencias de control ambiental (Subdirección Calidad del Aire, Auditiva y Visual, Subdirección de Control Ambiental al Sector Público, Subdirección de Silvicultura, Fauna y Flora Silvestre y Subdirección de Recurso Hídrico y Suelo), con el fin de verificar el cumplimiento normativo por parte de los usuarios. 
 </t>
  </si>
  <si>
    <t>1. Identificar en una (1) matriz  los tiempos establecidos por normas, de los trámites y permisos ambientales.
2. Realizar cinco (5) sensibilizaciones  a los colaboradores frente al cumplimiento de los términos de la norma para los permisos y trámites ambientales.</t>
  </si>
  <si>
    <t xml:space="preserve">Dirección de Control Ambiental </t>
  </si>
  <si>
    <t xml:space="preserve">Matriz de tiempos elaborada
Listados de asistencia de las capacitaciones </t>
  </si>
  <si>
    <t>La establecida en la política de Riesgos de la Entidad</t>
  </si>
  <si>
    <t xml:space="preserve">Director  de Control Ambiental </t>
  </si>
  <si>
    <r>
      <t>Una vez verificado el diseño del control y las evidencias aportadas por la primera línea de defensa respecto al avance de las actividades de control y acciones de manejo, así como el registro del monitoreo de la segunda línea de defensa, se observó que:  
Control 1. Respecto al diseño del control, no incluye la totalidad de las variables como las acciones cuando se presentan desviaciones y las posibles evidencias. Además no se ha condierado un control que asegure la</t>
    </r>
    <r>
      <rPr>
        <sz val="10"/>
        <color rgb="FF000000"/>
        <rFont val="Arial"/>
        <family val="2"/>
      </rPr>
      <t xml:space="preserve"> “oportunidad” en el seguimiento a los trámites otorgados.
</t>
    </r>
    <r>
      <rPr>
        <sz val="10"/>
        <color rgb="FF000000"/>
        <rFont val="Arial Narrow"/>
        <family val="2"/>
      </rPr>
      <t>Respecto al avance de la implementación del control, el proceso no aporto evidencias del cumplimiento.  
Acción 1. El proceso aporto matriz de tiempos elaborada por cada subdirección.
Acción 2. El proceso aporto dos registros relacionados con la realización de activivades de sensibilización  a los colaboradores frente al cumplimiento de los términos de la norma para los permisos y trámites ambientales.
Recomendaciones: 
- Ajustar la redacción del control para su adecuación a lo indicado en la Guía de administración de riesgos y el diseño de controles en entidades públicas, de 2018 , versión 4 numeral 3.2.2 Valoración de los controles – diseño de controles. Que asegure incorporar las variables relacionadas con la definción de las acciones cuando se presentan observaciones o desviaciones y las posibles evidencias.  
- Asegurar el cargue en el Drive la totalidad de los soportes que eviencie el cumplimiento de los controles.
Evidencias revisadas las aportadas en el drive</t>
    </r>
  </si>
  <si>
    <t>Ejecucion y Administracion de procesos</t>
  </si>
  <si>
    <t xml:space="preserve">DIRECCIÓN DE CONTROL AMBIENTAL </t>
  </si>
  <si>
    <t xml:space="preserve">
Incumplimiento de  los lineamientos normativos
</t>
  </si>
  <si>
    <t>Desconocimiento de los procedimientos internos 
Falta de capacitación a los profesiones de las áreas</t>
  </si>
  <si>
    <t>Posibilidad de afectación reputacional por incumplir los lineamientos normativos, ocasionado por el desconocimiento de los procedimientos internos y la falta de capacitación a los profesiones de las áreas.</t>
  </si>
  <si>
    <t xml:space="preserve">Revisión diaria por parte del profesional que ejerce funciones/obligaciones,  de revisor a las actuaciones administrativas generadas en el proceso, con el fin de verificar el cumplimiento normativo dejando la trazabilidad en el Sistemas FOREST.
</t>
  </si>
  <si>
    <t xml:space="preserve">1, Desarrollar cinco (5) ejercicios sensibilización interna frente a las funciones y procedimientos de cada área.
2. Desarrollar cuatro (4) ejercicios de sensibilización interna frente a las diferentes temáticas de carácter ambiental, que contribuyan al conocimiento de los servidores y colaboradores para el desarrollo de las actividades propias en el ejercicio de control y seguimiento. </t>
  </si>
  <si>
    <t xml:space="preserve">
Listados de asistencia de las capacitaciones </t>
  </si>
  <si>
    <r>
      <t>Una vez verificado el diseño del control y las evidencias aportadas por la primera línea de defensa respecto al avance de las actividades de control y acciones de manejo, así como el registro del monitoreo de la segunda línea de defensa, se observó que:  
Control 1. Respecto al diseño del control, no incluye la totalidad de las variables, no fueron incluidas las acciones cuando se presentan observaciones o desviaciones.  Respecto al avance de la implementación del control, el proceso no aporto evidencias del cumplimiento.  
Acción 1. El proceso aporto dos soportes de ejercicios sensibilización interna frente a las funciones y procedimiento. 
Acción 2. El proceso aporto dos registros relacionados con la realización de activivades de sensibilización a los colaboradores frente a las diferentes temáticas de carácter ambiental. 
Frente a la descripción del riesgo, la redacción “… p</t>
    </r>
    <r>
      <rPr>
        <sz val="10"/>
        <color rgb="FF000000"/>
        <rFont val="Arial"/>
        <family val="2"/>
      </rPr>
      <t xml:space="preserve">osibilidad de afectación reputacional por incumplir los lineamientos normativos...”, no precisa el actor que incumple los lineamientos normativos y no se consideran posibles debilidades o fallas relacionadas con las actividades de evaluación, control y seguimiento a los lineamientos normativos que deben acatar los actores generadores de impactos ambientales.
</t>
    </r>
    <r>
      <rPr>
        <sz val="10"/>
        <color rgb="FF000000"/>
        <rFont val="Arial Narrow"/>
        <family val="2"/>
      </rPr>
      <t>Recomendaciones: 
. Ajustar la redacción del control para su adecuación a lo indicado en la Guía de administración de riesgos y el diseño de controles en entidades públicas, de 2018 , versión 4 numeral 3.2.2 Valoración de los controles – diseño de controles. Que asegure incorporación de la variable definición de las acciones cuando se presentan observaciones o desviaciones. 
- Asegurar el cargue en el Drive la totalidad de los soportes que eviencie el cumplimiento de los controles.
Evidencias revisadas las aportadas en el drive.</t>
    </r>
  </si>
  <si>
    <t xml:space="preserve">1, Desarrollar cinco (5) ejercicios sensibilización interna frente a las funciones y procedimientos de cada área.
2. Desarrolar cuatro (4) ejercicios de sensibilización interna frente a las direrentes támticas de carácter ambiental, que contribuiyan al conocimiento de los servidores y colaboradores para el desarrollo de las actividades propias en el ejercicio de control y seguimiento. </t>
  </si>
  <si>
    <t xml:space="preserve"> No detectar errores que afecten materialmente la presentación de los Estados Financieros, al momento de validar los hechos económicos sociales y ambientales previo al cierre contable.   </t>
  </si>
  <si>
    <t>Error en el contenido de los documentos fuente, fallas involuntarias en la digitación, omisión en la aplicación de la normatividad y los lineamientos vigentes; lo que produce reportes con información no idónea</t>
  </si>
  <si>
    <t xml:space="preserve">Posibilidad de afectación reputacional por no detectar errores que afecten materialmente la presentación de los Estados Financieros, al momento de validar los hechos económicos sociales y ambientales previo al cierre contable, que pueden ser originados por error en el contenido de los documentos fuente, fallas involuntarias en la digitación, omisión en la aplicación de la normatividad y los lineamientos vigentes; lo que produce reportes con información no idónea.	</t>
  </si>
  <si>
    <t>El profesional responsable de validar la información contable, mensualmente verifica los saldos y depura la información contable y financiera para la preparación, revisión y aprobación de los Estados Financieros. 
En caso de identificar diferencias en la información registrada, requerirá al profesional responsable del registro, efectuar los ajustes y correcciones pertinentes, como evidencia se obtienen los estados financieros definitivos para aprobación.</t>
  </si>
  <si>
    <t>Aprobar y firma el Conjunto de Estados Financieros y reportes contables por parte de los responsables.</t>
  </si>
  <si>
    <t>Subdirección Financiera</t>
  </si>
  <si>
    <t>* Analizar las causas
* Ajustar los controles establecidos inicialmente.
* analizar del impacto que tuvo la materialización.
* Informar a la segunda y tercera línea de defensa sobre el hecho encontrado.</t>
  </si>
  <si>
    <t xml:space="preserve">Subdirectora Financiera </t>
  </si>
  <si>
    <t>El riesgo identificado es pertinente a la naturaleza y objetivo del proceso. El control propuesto para el riesgo se encuentra bien diseñado al cumplir las características y atributos.
No se enconraron evidencias publicadas, el siguiente enlace: https://drive.google.com/drive/folders/17wDITchJC7P0sZcR1dKi9OcqzIo33qxD se encuentra solo. 
No se pudo establecer que se aplica el control, para evitar la materialización del riesgo, tal como se planteó, por cuanto no se publicaron en el drive las evidencias del primer cuatrimestre.
Se recomienda incluir en el drive las evidencias que demuesrtren que se valida la información contable mensualmente, se verifican los saldos y depura la información contable y financiera previamente a la preparación, revisión y aprobación de los Estados Financieros. 
A partir de los documentos cargados como evidencia, no se puede concluir si se materializó o no el riesgo</t>
  </si>
  <si>
    <t>No homologar los conceptos presupuestales conforme a los lineamientos de la secretaria Distrital de Hacienda (SDH).</t>
  </si>
  <si>
    <t>Omitir o traslapar algún concepto presupuestal al momento de digitar la información.</t>
  </si>
  <si>
    <t xml:space="preserve">Posibilidad de afectación económica en el cargue de los conceptos presupuestales en las plantillas dispuestas por SDH, conforme a la proyección del PAA de cada área; ocasionada por no homologar los conceptos presupuestales conforme a los lineamientos de la (SDH), o omitir o traslapar algún concepto presupuestal al momento de digitar la información.  </t>
  </si>
  <si>
    <t xml:space="preserve">     Afectación menor a 10 SMLMV .</t>
  </si>
  <si>
    <t>Leve</t>
  </si>
  <si>
    <t>El responsable del presupuesto valida la información de la vigencia cargada por el profesional antes de la trasmisión a la SDH, verificando en un archivo en excel cada uno de los componentes y la adecuada asignación presupuestal, como evidencia queda la plantilla diligenciada.</t>
  </si>
  <si>
    <t>El riesgo identificado es pertinente a la naturaleza y objetivo del proceso. El control propuesto para el riesgo se encuentra bien diseñado al cumplir las características y atributos.
Se aportaron evidencias, en el siguiente enlace: https://drive.google.com/drive/folders/1PZXuiuVsddVchOeJZ1EqeB2B92TWTWzj. Se encontró que la SF cruza correos con la SHD -Subdirección de desarrollo Social-, para verificacion de información presupuestal para BOGDATA, pero no se encontraron las validaciones de la información, cargada por el profesional antes de la trasmisión a la SDH, ni  los archivos en excel ni las plantillas diligenciadas.
 Teniendo que BOGDATA cambió codificacion de proyectos, rubros, nombres, siglas y demas datos presupuestales, Se recomienda incluir las siglas y su significado, con el fin de facilitar el seguimiento de la segunda y tercera línea de defensa. Así mismo, actualizar los procedimientos en Isolucion,  como son Solicitud y expedición de certificado de disponibilidad presupuestal PA02-PR09 y Solicitud y expedición de certificado de registro presupuestal PA02-PR10, incluyendo las actividades actuales, la nueva terminología y siglas, lo que también facilitaria el seguimiento para la segunda y tercera línea de defensa. 
A partir de los documentos cargados como evidencia, no se puede concluir si se materializó o no el riesgo</t>
  </si>
  <si>
    <t>Emisión de  conceptos jurídicos o de viabilidad jurídica basados en normatividad desactualizada o no aplicable.</t>
  </si>
  <si>
    <t xml:space="preserve">Los abogados que emiten los conceptos jurídicos o de viabilidad jurídica no dan cumplimiento a las actividades establecidas en el procedimiento PA05-PR01: Emisión Conceptos Jurídicos y Conceptos de Viabilidad Jurídica </t>
  </si>
  <si>
    <t xml:space="preserve">Posibilidad de afectación reputacional debido a la Emisión de  conceptos jurídicos o de viabilidad jurídica basados en normatividad desactualizada o no aplicable, como consecuencia del incumplimiento de las actividades establecidas en el procedimiento PA05-PR01: Emisión Conceptos Jurídicos y Conceptos de Viabilidad Jurídica </t>
  </si>
  <si>
    <t xml:space="preserve">Los abogados de la DLA verifican en los aplicativos del régimen legal de Bogotá que  la normatividad relacionada en el concepto jurídico o de viabilidad jurídica se encuentre actualizada y sea aplicable. </t>
  </si>
  <si>
    <t>Sin Documentar</t>
  </si>
  <si>
    <t>Sin Registro</t>
  </si>
  <si>
    <t xml:space="preserve">El enlace del Sistema Integrado de Gestión verifica el 20 % de los conceptos emitidos por parte de la DLA para definir si los mismos se encuentran acordes a la normatividad legal vigente (Cuatrimestral). 
</t>
  </si>
  <si>
    <t xml:space="preserve">Conceptos Jurídicos o de Viabilidad Jurídica revisados </t>
  </si>
  <si>
    <t>Analizar las causas, ajustar los controles establecidos inicialmente, analizar del impacto que tuvo la materialización, informar a la segunda y tercera línea de defensa sobre el hecho encontrado y
eliminar o dar alcance al concepto jurídico o de viabilidad jurídica emitido con normas desactualizadas o no aplicables</t>
  </si>
  <si>
    <t xml:space="preserve">Director Legal Ambiental </t>
  </si>
  <si>
    <t>El riesgo identificado es pertinente a la naturaleza y objetivo del proceso. El control propuesto para el riesgo se encuentra bien diseñado al cumplir las características y atributos.
De los 22 conceptos emitidos de enero a abril de 2022, en el siguiente enlace https://boletinlegal.ambientebogota.gov.co/conceptos.php, se aportaron evidencias, en el enlace: https://drive.google.com/drive/folders/1Wq6AfVW--qpYzc2y1uooDjKi8wfpQKRJ, como los siguientes conceptos, que en todos se verificó que la normatividad señalada se encuentra actualizada, por lo que se pudo establecer que se aplica el control tal como se planteó, para evitar la materialización del riesgo: 
00003 del 28 de enero del 2022 Concepto de viabilidad jurídica — Proyecto de Acuerdo 032 de 2022, “Por el cual se efectúa una modificación en la subcuenta de manejo de emergencias, calamidades y/o desastres del FONDIGER para el fortalecimiento de las capacidades de manejo en emergencias, calamidades y/o desastres dirigido a los grupos de la defensa civil colombiana seccional Bogotá, Cruz Roja - Seccional Cundinamarca y Bogotá y cuerpo de bomberos voluntarios de Bogotá”.
0009 del 08 de febrero del 2022 Concepto de Viabilidad Jurídica. Proyecto de Acuerdo N° 061 de 2022, “Por el cual se promueve el uso de vehículos livianos de bajas y Cero emisiones a través de apuestas económicas, sociales y
Educativas, que faciliten su uso en Bogotá y se dictan otras Disposiciones”.
0019 del 02 de marzo del 2022 Concepto de Viabilidad Jurídica. Primer debate Proyecto de Acuerdo 096 de 2022: “Por medio del cual se definen los lineamientos para la formulación e implementación de la política pública del buen vivir y los derechos de la naturaleza en el distrito capital, y se dictan otras disposiciones”.
021 de 04 de abril del 2022 Alcance al concepto de viabilidad jurídica 0003 de 2022—referente al proyecto de acuerdo 032 de 2022, “Por el cual se efectúa una modificación en la subcuenta de manejo de emergencias, calamidades y/o desastres del FONDIGER para el fortalecimiento de las capacidades de manejo en emergencias, calamidades y/o desastres dirigido a los grupos de la defensa civil colombiana- seccional Bogotá, Cruz Roja - Seccional Cundinamarca y Bogotá y cuerpo de bomberos voluntarios de Bogotá”,
Recomendaciones: Verificar por parte de los abogados y coordinador del Grupo de Conceptos y mejora normativa de la DLA, la normatividad a nivel nacional en el enlace del DAFP o gestor normativo, incluyendo la norma y a continuación gestor normativo; para corroborar la información del régimen legal que es a nivel distrital, con el fin de evitar incluir en los conceptos jurídicos de la entidad, normatividad nacional desactualizada.</t>
  </si>
  <si>
    <t xml:space="preserve">El Coordinador del grupo revisa y aprueba todos los conceptos jurídicos y de viabilidad jurídica con el fin de identificar facultades, vigencia de las normas, redacción, ortografía y la legalidad del mismo. </t>
  </si>
  <si>
    <t xml:space="preserve">Pérdida de procesos judiciales </t>
  </si>
  <si>
    <t xml:space="preserve">Falta de oportunidad en la tención de los mismos. </t>
  </si>
  <si>
    <t xml:space="preserve">Posibilidad de afectación económica por pérdida de procesos judiciales debido a la falta de oportunidad en la atención de los mismos. </t>
  </si>
  <si>
    <t xml:space="preserve">     Entre 10 y 50 SMLMV </t>
  </si>
  <si>
    <t>El profesional jurídico de apoyo, del grupo de Procesos Judiciales realiza seguimiento y control diario mediante base de datos Excel y aplicativo FOREST, a los requerimientos judiciales (autos y sentencias) asignados a cada apoderado judicial con el fin de evitar que se incumplan los términos, generando alertas antes del vencimiento del requerimiento. Si se detectan requerimientos vencidos se prioriza la atención inmediata del requerimiento.</t>
  </si>
  <si>
    <t>Enlace del Sistema Integrado de Gestión cuatrimestralmente realiza verificación del cumplimiento de los términos establecidos a los requerimientos judiciales, corroborando la información descrita en la base de datos. En caso de encontrar inconsistencia, se reporta al coordinador del Grupo de Procesos Judiciales</t>
  </si>
  <si>
    <t xml:space="preserve">Hoja de Control de Procesos Judiciales de la SDA </t>
  </si>
  <si>
    <t>Analizar las causas, ajustar los controles establecidos inicialmente, analizar del impacto que tuvo la materialización, informar a la segunda y tercera línea de defensa sobre el hecho encontrado y para el caso en que el fallo sea desaforarle para la Entidad y se compruebe que fue por falta de oportunidad del apoderado judicial se Inicia las actuaciones disciplinarias y sanciones a que haya lugar</t>
  </si>
  <si>
    <t xml:space="preserve">El riesgo identificado es pertinente a la naturaleza y objetivo del proceso. El control propuesto para el riesgo se encuentra bien diseñado.
Se aportaron evidencias, en el siguiente enlace: https://drive.google.com/drive/folders/1iot4hopfoFXbd4AtXzZSlakJYylzrP9d,  se pudo establecer que se aplica el control tal como se planteó, para evitar la materialización del riesgo, tal como se verificó en la Hoja de Control de Procesos Judiciales de la SDA, en los siguientes casos, que se encontró la respuesta dentro de los términos requeridos:
Rad. 2022ER01106 del 5 de enero de 2021 notifica la Sentencia del 04 de enero de 20212 que decidió la Acción de Tutela interpuesta. se informó que contra la misma procede el Recurso de Impugnación de acuerdo al artículo 31 del Decreto 2591 de 1991, dentro de los 3 días siguientes a la notificación del fallo  del Juzgado 7 Penal Municipal para Adolescentes con Función de Control de Garantías de Bogotá, Expediente: 110014071007202100277 N.I. 2021-0277 Accionante: Constructora Las Galias Accionados: SDA - Subdirección de Silvicultura, Flora y Fauna Silvestre, Alcaldía Mayor de Bogotá D.C. – Personería de Bogotá DC. Respuesta Rad. 2022EE01841 del 6 de enero de 2022. 
Rad. 2022ER08717 del 19 de enero de 2022, traslado de tutela, para que en el término improrrogable de 24 horas siguientes al recibo  presente y exponga las pruebas y demás aspectos que consideren necesarios, del Juez 3 Penal Municipal con Función de Conocimiento de Bogotá C. Exp. 2022-00010, accionante Jesús Emilio Peinado Solano, accionado: SDA. Respuesta o contestación acción de tutela Rad. 2022EE09773 del 20 de enero de 2022.
Rad. 2022ER76984 del 6 de abril de 2022, término de 1 día,  del Juzgado 78 Civil Municipal Transformado Transitoriamente en 70 de Pequeñas Causas y Competencia Múltiple De Bogotá D.C, Proceso: Acción de tutela No. 2022-00526 Accionante: Richard Martínez Olivera. Accionada: Empresa de Acueducto y Alcantarillado de Bogotá E.S.P. S.A., Policía Nacional- Estación Tunjuelito, Inspección 6C Distrital de Policía, Alcaldía Local de Tunjuelito. Vinculados: Secretaria Distrital de Ambiente, Secretaría Distrital de Gobierno de Bogotá, Personería Distrital de Bogotá, Fiscalía General de la Nación, Procuraduría General de la Nación, , Registrador de Instrumentos Públicos de Bogotá Zona Sur, Juzgado 20 Civil del Circuito de Bogotá. Mediante el Rad 2022EE77452 del 6 de abril de 2022 se confirió poder al abogado y se anexó en forest el correo institucional del 7 de abril de 2022, mediante el cual se da contestación de la Tutela, en el cual se anexan documentos que no se pueden abrir.
Recomendaciones. Incluir en forest los archivos de respuesta, vinculados al radicado de solicitud, junto con  todos los anexos y no en un correo institucional, que impide abrirlos, para evitar la pérdida de información importante para la entidad 
</t>
  </si>
  <si>
    <t xml:space="preserve">El profesional Jurídico de apoyo realiza gestión para obtener la información o documentos requeridos para dar cumplimiento a los términos de los procesos judiciales.  </t>
  </si>
  <si>
    <t>Registro incompleto de las actividades en el aplicativo SIPEJ.</t>
  </si>
  <si>
    <t xml:space="preserve">
Los contratistas no realizan el reporte de la inspección vigilancia y control de las Entidades Sin Ánimo de Lucro Ambientales y no se realiza seguimiento por parte del coordinador </t>
  </si>
  <si>
    <t xml:space="preserve">Posibilidad de afectación reputacional por registro incompleto de las actividades en aplicativo SIPEJ debido a que los contratistas no realizan el reporte de la inspección vigilancia y control de las Entidades Sin Ánimo de Lucro Ambientales y no se realiza seguimiento por parte del coordinador </t>
  </si>
  <si>
    <t>El coordinador del grupo ESAL verifica mensualmente la actualización del aplicativo SIPEJ conforme a la base de datos de gestión remitida por los contratistas y funcionarios.</t>
  </si>
  <si>
    <t>30%</t>
  </si>
  <si>
    <t>La funcionaria del grupo cuatrimestralmente genera reporte del SIPEJ y verifica que las gestiones realizadas cada mes por los contratistas se encuentren registradas.</t>
  </si>
  <si>
    <t>Base de gestión</t>
  </si>
  <si>
    <t>Analizar las causas, ajustar los controles establecidos inicialmente, analizar del impacto que tuvo la materialización, informar a la segunda y tercera línea de defensa sobre el hecho encontrado y revisar la ejecución de reportes en sistema Forest para consolidar la base de datos del procedimiento y poderla actualizar en el aplicativo SIPEJ</t>
  </si>
  <si>
    <t>El riesgo identificado es pertinente a la naturaleza y objetivo del proceso. El control propuesto para el riesgo se encuentra bien diseñado al cumplir las características y atributos.
Se aportaron evidencias, en el siguiente enlace: https://drive.google.com/drive/folders/10y9Njmc2Vdna7MSa-D5bjaW1HqHsXeYW,  se pudo establecer que se aplica el control tal como se planteó, para evitar la materialización del riesgo:  tal como se verificó en la base SIPEJ consolidada 2022, en los siguientes casos:
Rad. 2022EE01469 del 05 de enero de 2022. Envío de aviso de notificación de Res. 140 de 2021.
Rad. 2022EE34393 del 23 de febrero de 2022 : Envío de aviso de notificación –Resolución 02989 del 2020.
Rad. 2021EE10053 del 23 de febrero de 2022 : Envío de aviso de notificación –Resolución 0107 del 2021.
Recomendaciones. 
Mejorar el control sobre la oportunidad de las actuaciones o gestiones realizadas con las ESAL de carácter ambiental., lo anterior, debido que en todos los casos revisados, se encontró que se envío de aviso de notificación, casi un año despues, pese a que el art. 2 de las mencionadas resoluciones consta:, en resumen: Notificar el contenido del presente acto administrativo a la Entidad Sin Ánimo de Lucro, en los términos de la Ley 1437 de 2011 y el Decreto 491 de 2011. como se detalla a continuación, en los que se declaró  Caducidad de la Facultad Sancionatoria
 Res. 140 de 2021 (Rad 2021EE11217 del 21 de enero de 2021) Expediente 668 Fundación Iberoamericana del Habitat y Medio Ambiente “Funihameda” - En Liquidación”,  con Rad. 2022EE01469 del 05 de enero de 2022, se envío de aviso de notificación.
Res 2989 de 2020 (Rad. 2020EE238735 del 28 dic 2020). Expediente 3 Corporación Propuesta Ambiental Para Una Cultura Nueva”,  con Rad. 2022EE34393 del 23 de febrero de 2022 : Envío de aviso de notificación.
Res. 107 de 2021  ( Rad 2021EE10053 del 20 de enero de 2021). Expediente 364 Fundación Semilla Humana (Hoy En Liquidación)”
 Incluir en la base de gestiones realizadas a las ESAL de carácter ambiental, las actuaciones anterior y las que se estan realizando, para facilitar el seguimiento y control de los riesgos por todas las Líneas de Defensa.</t>
  </si>
  <si>
    <t xml:space="preserve">GESTIÓN DOCUMENTAL </t>
  </si>
  <si>
    <t>No capacitar a los servidores en la responsabilidad frente a la gestión documental.</t>
  </si>
  <si>
    <t>No planeación dentro del plan de trabajo de gestión documental.</t>
  </si>
  <si>
    <t>Posibilidad de afectación económica y reputacional por no capacitar a los servidores en la responsabilidad frente a la gestión documental debido a la no planeación dentro del plan de trabajo de gestión documental.</t>
  </si>
  <si>
    <t>El riesgo afecta la imagen de la entidad con algunos usuarios de relevancia frente al logro de los objetivos.</t>
  </si>
  <si>
    <t>El profesional del proceso de Gestión Documental dentro del plan de trabajo para la vigencia incluye capacitaciones a realizar trimestralmente con el fin de reforzar y dar a conocer la cultura del buen manejo de la información, si se presentaran la no participación de muchos de los servidores esta información es remitida a los jefes de las dependencias para que sea replicada dentro de los equipos de trabajo, como evidencia queda las actas y listas de asistencia y las presentaciones.</t>
  </si>
  <si>
    <t xml:space="preserve">Muy Baja </t>
  </si>
  <si>
    <t>Se consolida el inventario el cual permite identificar la variación de expedientes cada 6 meses para los procesos y se genera un reporte el cual es compartido con los mismos.</t>
  </si>
  <si>
    <t>Director de Gestión Corporativa.</t>
  </si>
  <si>
    <t>* Analizar las causas.
* Ajustar los controles establecidos inicialmente.
* Analizar del impacto que tuvo la materialización.
* Informar a la segunda y tercera línea de defensa sobre el hecho encontrado.
* Dar aplicabilidad al procedimiento de reconstrucción o perdida de expedientes.</t>
  </si>
  <si>
    <t>En atención a la descripción del riesgo, no es claro ¿De qué manera se asegura que las capacitaciones efectuadas minimizan la posible afectación económica y reputacional?; es decir, ¿Que pasa despues de recibida la capacitación en gestión documental, con el personal que la recibio?. ¿Cuáles son los esquemas de control adoptados una vez se realiza la capacitación?.
El Control 1, amerita una revidión en torn a las variables de periodicidad e instrumeto de control. Se identifican dos listados de asistencia con un aforo de 8 personas en cada reunión, y una presentación sobre el Sussistema Interno de Gestión Documental.
Mediaante el Plan de Manejo del Riesgo, se identifica la solicitud de inventarios documentales, mediante el Memorando 2022IE65179 del 24 de marzo de 2022. 
Se recomienda revisar valoración del riesgo, asi como la ampliación de controles.
A partir de los documentos cargados como evidencia, no se puede concluir si se materializó o no el riesgo</t>
  </si>
  <si>
    <t>Derrame de sustancias con características de peligrosidad por la Inadecuada manipulación de contenedores o recipientes en áreas de trabajo.</t>
  </si>
  <si>
    <t>Desconocimiento de los procedimientos e inasistencia a las capacitaciones, del personal que manipula sustancias químicas.</t>
  </si>
  <si>
    <t>Posibilidad de afectación económica y reputacional debido al derrame de sustancias con características de peligrosidad por la Inadecuada manipulación de contenedores o recipientes en áreas de trabajo por Desconocimiento de los procedimientos e inasistencia a las capacitaciones, del personal que manipula sustancias químicas.</t>
  </si>
  <si>
    <t xml:space="preserve">     El riesgo afecta la imagen de alguna área de la organización</t>
  </si>
  <si>
    <t>El riesgo afecta la imagen de alguna área de la organización</t>
  </si>
  <si>
    <t>El profesional del PIGA realizará dos veces al año socialización de los procedimientos asociados a la Gestión de residuos y capacitación en el manejo de sustancias con características de peligrosidad, con el fin de sensibilizar a los servidores en el manejo y uso de las sustancias químicas, mediante convocatorias al personal que las manipula. Como evidencia queda el listado de asistencia de la capacitación y la presentación que con posterioridad se hace llegar a los participantes para su socialización.</t>
  </si>
  <si>
    <t>* Analizar las causas
* Ajustar los controles establecidos inicialmente.
* Analizar del impacto que tuvo la materialización.
* Informar a la segunda y tercera línea de defensa sobre el hecho encontrado.</t>
  </si>
  <si>
    <t>El riesgo identificado es pertinente a la naturaleza y objetivo del proceso. El control propuesto para el riesgo se encuentra bien diseñado al cumplir las características y atributos.
Se aportaron evidencias, en el siguiente enlace: https://drive.google.com/drive/folders/1CSD7LIJg4AsCOT1i5ehZZIgUBISeZvRq. Se observó que la Secretaría en el primer cuatrimestre socializó la Política ambiental, capacitó en manejo integral de respel o manejo de residuos peligrosos, manejo de residuos PIGA y residuos solidos;  se pudo evidenciar que personal del aseo participó en las capacitaciones.
Se recomienda establecer, frente al nivel del riesgo determinado,  la estrategia para tratar el riesgo residual y por consigiente establecer el Plan de acción o manejo que se le dará. 
Publicar en el drive unicamente las evidencias que correspondan a socialización de los procedimientos asociados a la Gestión de residuos y capacitación en el manejo de sustancias con características de peligrosidad y resaltar las personas que manipulan estos elementos o identificarlas de alguna manera, para facilitar el seguimiento de la segunda y tercera línea de defensa.</t>
  </si>
  <si>
    <t>Derrame de sustancias con carácter de peligrosidad durante el traslado a la sede Administrativa desde las sedes con control operacional al sitio de almacenamiento temporal por el inadecuado alistamiento.</t>
  </si>
  <si>
    <t>Posibilidad de afectación económica y reputacional por el derrame de sustancias con carácter de peligrosidad durante el traslado a la sede Administrativa desde las sedes con control operacional al sitio de almacenamiento temporal por el inadecuado alistamiento, debido al Desconocimiento de los procedimientos, e inasistencia a las capacitaciones, del personal que manipula sustancias químicas.</t>
  </si>
  <si>
    <t>El riesgo identificado es pertinente a la naturaleza y objetivo del proceso. El control propuesto para el riesgo se encuentra bien diseñado al cumplir las características y atributos.
Se aportaron evidencias, en el siguiente enlace: https://drive.google.com/drive/folders/16dS0VYJkHYr0cu9pu4mde5nKbBlBXEsP. Se observó que la Secretaría en el primer cuatrimestre socializó la Política ambiental, capacitó en manejo integral de respel, en manejo de residuos peligrosos, manejo de residuos PIGA y residuos solidos. Se evidencio que personal del aseo participó en estas capacitaciones.
Se recomienda establecer, frente al nivel del riesgo determinado, la estrategia para tratar el riesgo residual y por consigiente establecer el Plan de acción o manejo que se le dará. 
Publicar en el drive unicamente las evidencias que correspondan a socialización de los procedimientos asociados a la Gestión de residuos y capacitación en el manejo de sustancias con características de peligrosidad y resaltar las personas que manipulan estos elementos o identificarlas de alguna manera, para facilitar el seguimiento de la segunda y tercera línea de defensa.</t>
  </si>
  <si>
    <t>Cambios de un bien o alguno de sus componentes, partes, seriales etc, por la rotación del mismo entre servidores públicos.</t>
  </si>
  <si>
    <t>La finalización de los contratos y la gestión de la paz y salvo por parte de quien tiene asignado el bien.</t>
  </si>
  <si>
    <t>Posibilidad de afectación económica debido a Cambios de un bien o alguno de sus componentes, partes, seriales etc, por la rotación del mismo entre servidores públicos debido a la finalización de los contratos y la gestión de la paz y salvo por parte de quien tiene asignado el bien.</t>
  </si>
  <si>
    <t>Afectación menor a 10 SMLMV</t>
  </si>
  <si>
    <t>El Profesional del almacén cada vez que haya un requerimiento de ingreso de elementos al almacén por parte del funcionario o colaborador, verificará el formato de solicitud de traslado o reintegro de bienes código PA07-PR01-F1 frente al software de almacén donde se identifica los componentes, partes, seriales, ETC, adicionalmente se actualiza el inventario individual y se genera el comprobante de traslado de bienes devolutivos.</t>
  </si>
  <si>
    <t xml:space="preserve">El riesgo identificado es pertinente a la naturaleza y objetivo del proceso. El control propuesto para el riesgo se encuentra bien diseñado al cumplir las características y atributos.
Se aportaron evidencias, en el siguiente enlace: https://drive.google.com/drive/folders/1R-viUyT2YsNgaZCMehEcQHF1WRdCPRoD. Se observó que el primer cuatrimestre se realizaron traslados de elementos como los Nos. 1, 2, 4, 5, 7, 8, 23, 38, 59, 71, 99, 100, 131, 132, 133, 134, 314, 330, 368,  393, 394,    los cuales se encuentran debidamente diligenciados, firmados y aprobados.
Se recomienda establecer, frente al nivel del riesgo determinado, la estrategia para combatir el riesgo residual y por consigiente establecer el Plan de acción o manejo que se le dará. 
Fortalecer el control incluyendo las actividades que se realizan al ingresar elementos nuevos al almacén, incluyendo en el aplicativo todas las caracteristicas que correspondan al bien y la marcación del elemento. </t>
  </si>
  <si>
    <t>Realizar la selección de contratistas que no cuenten con las capacidades técnicas, financieras y jurídicas necesarias para la ejecución de un contrato y/o convenio.</t>
  </si>
  <si>
    <t>Desconocimiento o falta de aplicación de los procedimientos establecidos.</t>
  </si>
  <si>
    <t>Posibilidad de afectación económica y reputacional por Realizar la selección de contratistas que no cuenten con las capacidades técnicas, financieras y jurídicas necesarias para la ejecución de un contrato y/o convenio debido al desconocimiento o falta de aplicación de los procedimientos establecidos.</t>
  </si>
  <si>
    <t xml:space="preserve">Cada vez que se requiere adelantar un proceso de contratación en las diferentes modalidades (licitación pública, selección abreviada, concurso de méritos, mínima cuantía, o contratación directa), el abogado de la Subdirección Contractual asignado para el correspondiente trámite, verifica la documentación presentada por las dependencias que generan la necesidad y la normativa aplicable con el objeto de dar viabilidad jurídica y dar continuidad al trámite. Posteriormente debe remitir la documentación para aprobación de la Subdirección Contractual, quien verificará conforme a la documentación que se adjunta. Si se detecta alguna inconsistencia, el trámite debe ser devuelto al abogado para que este a su vez lo remita al proceso de origen el cual debe realizar las correcciones del caso. </t>
  </si>
  <si>
    <t xml:space="preserve">Sensibilizaciones permanentes y continua actualización de los lineamientos en temas normativos a los procedimientos. </t>
  </si>
  <si>
    <t>Subdirector(a) contractual</t>
  </si>
  <si>
    <t>* Analizar las causas
* Ajustar los controles establecidos inicialmente.
* Analizar del impacto que tuvo la materialización.
* Informar a la segunda y tercera línea de defensa sobre el hecho encontrado.
* Remitir al proceso de Gestión Disciplinaria para tramite pertinentes.</t>
  </si>
  <si>
    <t>El riesgo identificado es pertinente a la naturaleza y objetivo del proceso. El control propuesto para el riesgo se encuentra bien diseñado al cumplir las características y atributos.
Se aportaron evidencias, en los siguientes enlaces: https://drive.google.com/drive/folders/1uaKvr8aWuJxYzhtYBQQ4TZ0jK5met8JG y  https://drive.google.com/drive/folders/1aHKeUsURkUOmNK-T6YNANrVKPrf317kd, en los que se pudo establecer que se aplica el control tal como se planteó, para evitar la materialización del riesgo, debido a que consta que mediante correos institucionales del 18 de abril de 2002, para los procesos de contratación: “Suscribir la extensión de la garantía de los servidores...", "Disposición final de residuos hospitalarios" e "Insumos de impresoras", con lo que se demuestra que la  Subdirección Contractual, verificó la documentación presentada y la normativa aplicable con el objeto de dar viabilidad jurídica, se devolvió el trámite para los ajustes correspondientes y se presentaron recomendaciones para dar continuidad al trámite.
Igualmente,  que se realizaron sensibilizaciones de actualización de los lineamientos en temas normativos a los procedimientos, como el correo institucional del 14 de febrero de 2022 "Para estar en Ambiente #3🌿 De lunes 14 a domingo 20 de febrero de 2022", en el que constan las actualizaciones del Sistema Integrado de Gestión", específicamente de la actualización del procedimiento “Formulación, Ejecución y Seguimiento al Plan Anual de Adquisiciones”, código: PA07-PR13 y que el 22 marzo de 2022, se actualizó el procedimiento “Licitación Pública”, código: PA08-PR01.</t>
  </si>
  <si>
    <t>Falencia en la estructuración de los documentos que conforman el proceso de selección (Licitación pública, selección abreviada, concurso de méritos, contratación directa y mínima cuantía).</t>
  </si>
  <si>
    <t>Desconocimiento de las modificaciones normativas.</t>
  </si>
  <si>
    <t>Posibilidad de afectación reputacional por Falencia en la estructuración de los documentos que conforman el proceso de selección (Licitación pública, selección abreviada, concurso de méritos, contratación directa y mínima cuantía) debido al Desconocimiento de las modificaciones normativas.</t>
  </si>
  <si>
    <t>El riesgo afecta la imagen de la entidad con algunos usuarios de relevancia frente al logro de los objetivos</t>
  </si>
  <si>
    <t>Cada vez que se requiere adelantar un proceso de contratación en las diferentes modalidades (licitación pública, selección abreviada, concurso de méritos, mínima cuantía, o contratación directa), el abogado de la Subdirección Contractual asignado para el correspondiente trámite, verifica la documentación presentada por las dependencias que generan la necesidad, con el objeto de dar viabilidad jurídica y dar continuidad al trámite, Si se detecta alguna inconsistencia, el trámite debe ser devuelto a través de la herramienta SIPSE a la dependencia para los ajustes. (aplica para los procesos que van por proyecto de inversión).
Verificada la viabilidad el proceso continuo con la revisión por parte de subdirector(a) Contractual, quien verificará nuevamente la conformidad de la documentación, Como evidencia se tienen los correos electrónicos y/o SIPSE de devolución enviados por los abogados asignados para el respectivo trámite.</t>
  </si>
  <si>
    <t>* Analizar las causas
*	Ajustar los controles establecidos inicialmente.
*	Analizar del impacto que tuvo la materialización.
*	Informar a la segunda y tercera línea de defensa sobre el hecho encontrado.</t>
  </si>
  <si>
    <t>METROLOGÍA MONITOREO Y MODELACIÓN</t>
  </si>
  <si>
    <t>Debido a que se presente un impedimento para la ejecución de las actividades de medición asociadas al proceso de Metrología, Monitoreo y Modelación.</t>
  </si>
  <si>
    <t>Daños o afectaciones físicas o lógicas en los equipos o herramientas de medición, falta y/o incorrecto proceso de calibración y/o mantenimiento de los equipos, fallas en la aplicación de los métodos, normas de referencia  y/o procedimientos internos e indisponibilidad de los servicios básicos de conectividad y energía necesarios para el funcionamiento de los equipos de metrología monitoreo o modelación.</t>
  </si>
  <si>
    <t xml:space="preserve">Posibilidad de afectación reputacional debido a que se presente un impedimento para la ejecución de las actividades de medición asociadas al proceso de Metrología, monitoreo y modelación, por daños o afectaciones físicas o lógicas en los equipos o herramientas de medición, falta y/o incorrecto proceso de calibración y/o mantenimiento de los equipos, fallas en la aplicación de los métodos, normas de referencia  y/o procedimientos internos e indisponibilidad de los servicios básicos de conectividad y energía necesarios para el funcionamiento de los equipos de metrología monitoreo o modelación.
</t>
  </si>
  <si>
    <t>Establecer y ejecutar un cronograma de calibración y mantenimiento para los equipos utilizados  en la ejecución de las actividades del proceso de Metrología, monitoreo y modelación.</t>
  </si>
  <si>
    <t>Proyectar y ejecutar un cronograma de calibración y mantenimiento para los equipos de medición utilizados en actividades del proceso de Metrología, Monitoreo y Modelación.</t>
  </si>
  <si>
    <t>Dirección de Control Ambiental y Subdirecciones Técnicas (Subdirección de Calidad del Aire Auditiva y Visual, Subdirección de Silvicultura Flora y Fauna, Subdirección del Recurso Hídrico y del Suelo y Centro de Información y Modelación Ambiental de Bogotá CIMAB).</t>
  </si>
  <si>
    <t>((%) Cronograma de calibración y mantenimiento de equipos ejecutado / (%) Cronograma de calibración u mantenimiento de equipos programado) * 100%</t>
  </si>
  <si>
    <t xml:space="preserve">Analizar las causas
Ajustar los controles establecidos inicialmente.
Analizar del impacto que tuvo la materialización.
Informar a la segunda y tercera línea de defensa sobre el hecho encontrado
</t>
  </si>
  <si>
    <t>Director de Control Ambiental y Subdirectores Técnicos (Subdirección de Calidad del Aire Auditiva y Visual, Subdirección de Silvicultura Flora y Fauna, Subdirección del Recurso Hídrico y del Suelo y Centro de Información y Modelación Ambiental de Bogotá CIMAB).</t>
  </si>
  <si>
    <t>Control 1. La OCI observó el formato PA10-PR01-F1 contentivo de la programación de las calibraciones y mantenimientos de los equipos que se utilizan en el proceso de Metrología, Monitoreo y Modelación. Llama la atención que su fecha de actualización se haya dado el último día del cuatrimestre evaluado. Sin perjuicio de ello, se pudo constatar que las fechas en las que se efectuarán dichas labores se configuran hacia finales del año 2022, por lo que en el primero y segundo cuatrimestre no podrá constatarse la ejecución del cronograma. Se recomienda adicionar a la evidencia las constancias de aprobación del formato, las cuales no se pudieron evidenciar.
Control 2: la primera línea alude a un cronograma de ejecución de las sensibilizaciones para soportar las gestiones sobre el control, no obstante, éste no hace referencia a ellas. Adicionalmente, el control indica que se efectuarán bimensualmente, es decir, 2 veces en cada mes, y no se aportó evidencia de las realizadas entre enero y abril de 2022, las cuales tampoco se contemplaron según el cronograma inspeccionado, por lo que se concluye que el control no fue ejecutado de acuerdo a su diseño.
Control 3: de acuerdo al reporte de la primera línea, la SFFS no efectúa actividades relacionadas con el trabajo en alturas, por lo que no aqportó evidencias sobre el particular. Ello lleva a concluir razonabnlemente que el control no tiene aplicabilidad, es decir, no cuenta con un diseño adecuado desde su propósito. Adicionalmente, porque no se indicó que se realizó reporte alguno de los meses de enero a abril de que trata el control.</t>
  </si>
  <si>
    <t>El profesional SIG de la dependencia realizará/gestionará sensibilizaciones bimensuales a todos los integrantes de los equipos de trabajo que ejecutan actividades de metrología, monitoreo y modelación sobre el uso de los elementos de protección personal, procedimientos internos y activos de información asociados a la ejecución de actividades del proceso, realizando evaluación previa y posterior a la socialización sobre los conocimientos a impartir mediante (Pre Test) y (Pos Test) de cada jornada con registro de las evaluaciones realizadas y las jornadas de sensibilización llevadas a cabo mediante acta de reunión y listado de asistencia.</t>
  </si>
  <si>
    <t>Realizar seis (6) sensibilizaciones bimensuales a todos los integrantes de los equipos de trabajo que ejecutan actividades de metrología, monitoreo y modelación sobre el uso de los elementos de protección personal, procedimientos internos y activos de información asociados a la ejecución de actividades del proceso, realizando evaluación previa y posterior a la socialización sobre los conocimientos a impartir mediante (Pre Test) y (Pos Test) de cada jornada con registro de las evaluaciones realizadas y las jornadas de sensibilización llevadas a cabo mediante acta de reunión y listado de asistencia.</t>
  </si>
  <si>
    <t>((%) Cronograma de sensibilizaciones ejecutado / (%) Cronograma de sensibilizaciones programado) * 100%</t>
  </si>
  <si>
    <t>El profesional asignado por el jefe de dependencia realiza Informe mensual de actividades de trabajo en alturas dirigido al  Subsistema de Seguridad y Salud en el Trabajo de manera mensual, el cual contiene el reporte de uso y entrega de elementos de protección personal con las evidencias de los trabajos en alturas ejecutadas por cada grupo de trabajo.</t>
  </si>
  <si>
    <t>Realizar diez (10) informes dirigidos al Subsistema de Seguridad y Salud en el Trabajo con el reporte de trabajo en alturas.</t>
  </si>
  <si>
    <t>(Número de informes de SST enviados / 10) * 100%</t>
  </si>
  <si>
    <t>Debido a que  se generen productos que no cumplan con las características técnicas y científicas de calidad requeridas.</t>
  </si>
  <si>
    <t>Fallas en los sistemas de software o equipos de medición empleados para custodia, manejo y validación de datos por errores de programación, envío de información sin contar con los filtros previos de autorización, uso de datos (insumos) de baja calidad o con información errónea suministrada en los activos de información del proceso, contratar a terceros sin contar con la acreditación bajo la NTC ISO/IEC 17025, utilización de modelos, tratamientos o metodologías no apropiadas para llegar a los resultados que se requieren con calculo que no permitan observar la trazabilidad de los resultados.</t>
  </si>
  <si>
    <t>Posibilidad de afectación reputacional debido a que se generen productos que no cumplan con las características técnicas y científicas de calidad requeridas por fallas en los sistemas de software o equipos de medición empleados para custodia, manejo y validación de datos por errores de programación, envío de información sin contar con los filtros previos de autorización, uso de datos (insumos) de baja calidad o con información errónea suministrada en los activos de información del proceso, contratar a terceros sin contar con la acreditación bajo la NTC ISO/IEC 17025 o utilización de modelos, tratamientos o metodologías no apropiadas para llegar a los resultados que se requieren con calculo que no permitan observar la trazabilidad de los resultados.</t>
  </si>
  <si>
    <t xml:space="preserve">
Dirección de Control Ambiental y Subdirecciones Técnicas (Subdirección de Calidad del Aire Auditiva y Visual, Subdirección de Silvicultura Flora y Fauna, Subdirección del Recurso Hídrico y del Suelo y Centro de Información y Modelación Ambiental de Bogotá CIMAB).</t>
  </si>
  <si>
    <t>Control 1: Idem racional anterior, correspondiente al cronograma de calibraciones y mantenimientos.
Control 2: Al inspeccionar la evidencia aportada por la primera línea, esta OCI identificó que: a) la presentación denominada "Seguimiento Proceso Evaluación, Control y Seguimiento" no tiene una fecha específica (se indica "xx de mes de 2022") y se refiere a un proceso que no corresponde al de Metrología, Monitoreo y Modelación; b) Se aportó una presentación denominada "Plan de Trabajo MMM Corte Abril Ultimo Formato" que da cuenta de los resultados de febrero, marzo y abril de 2022, no obstante, no se identificó la evidencia que soportara tales conclusiones. Sin perjuicio de esto, no se observó en la evidencia las actas de las mesas de trabajo mensuales desde enero hasta abril cuyo contenido fuera la compilación de acciones de mejora sobre la operatividad y correcciones para garantizar entrega de productos de calidad.
Control 3: La OCI observó que el control no se ejecutó conforme a su diseño, pues aunque se realizaron 2 jornadas de inducción, su oportunidad no fue adecuada, dado que se realizaron en abril de 2022, es decir, 3 meses posterior al inicio de actividades por parte de los colaboradores del proceso de metrología, monitoreo y medición. Adicional a esto, no se observó en la evidencia que se abordaran los diferentes procedimientos con los que cuenta el proceso, sino una visual general desde ISOLUCION.
Control 4: la OCI no observó reporte y/o evidencia(s) de la primera línea de defensa sobre la ejecución de este control.
Control 5: la OCI observó un cronograma en excel con las fechas en las que se realizará la auto-evaluación (agosto y octubre de 2022). Así las cosas, se observó que el control no se ejecutó durante el primer cuatrimestre de 2022.</t>
  </si>
  <si>
    <t>El coordinador de cada equipo de trabajo ejecutar una mesa de seguimiento de control mensual a la operación de los equipos de trabajo que ejecutan actividades de metrología, monitoreo y modelación con el fin de identificar acciones de mejora en la operatividad y correcciones para garantizar la entrega de productos que cumplan con las características técnicas y científicas de calidad requeridas, dejando registro en acta de reunión y planillas de asistencia.</t>
  </si>
  <si>
    <t>Establecer y ejecutar (10) mesas de seguimiento de control mensual a la operación de los equipos de trabajo que ejecutan actividades de metrología, monitoreo y modelación con el fin de identificar acciones de mejora en la operatividad y correcciones para garantizar la entrega de productos que cumplan con las características técnicas y científicas de calidad requeridas, dejando registro en acta de reunión y planillas de asistencia.</t>
  </si>
  <si>
    <t>(No. de mesas de seguimiento ejecutadas/10)*100%</t>
  </si>
  <si>
    <t>El coordinador de cada equipo ejecuta/asigna personal para realizar jornadas de inducción al personal que ingresa a la entidad antes de iniciar la ejecución de actividades asociadas al proceso de metrologia, monitoreo y modelación  sobre los procedimientos internos y manejo de activos de información dejando registro de la inducción en acta de reunión y listado de asistencia.</t>
  </si>
  <si>
    <t>Realizar dos (2) jornadas de inducción al personal que ingresa a la entidad antes de iniciar la ejecución de actividades asociadas al proceso de metrologia, monitoreo y modelación  sobre los procedimientos internos y manejo de activos de información dejando registro de la inducción en acta de reunión y listado de asistencia.</t>
  </si>
  <si>
    <t>(No. de jornadas de inducción ejecutadas/2)*100%</t>
  </si>
  <si>
    <t>El coordinador administrativo de cada dependencia en los estudios previos (PA08-PR03-F2) establece la obligación de reportar las variables/parámetros acreditados por los proveedores y solicitar la resolución de acreditación cuando sean servicios de calibración de equipos o trazabilidad metrológica que se requiera en los casos que aplique; así mismo, se de dejar registro de su verificación en la evaluación técnica del proceso de contratación mediante plataforma SECOP II. En los casos que no se de cumplimiento a lo requerido, se cancelara la contratación y se iniciara nuevamente el proceso con otro proveedor.</t>
  </si>
  <si>
    <t>En los estudios previos (PA08-PR03-F2) se debe establecer por los profesionales asignados por el líder técnico, la obligación de reportar las variables/parámetros acreditados por los proveedores y solicitar la resolución de acreditación cuando sean servicios de calibración de equipos o trazabilidad metrológica que se requiera en los casos que aplique; así mismo, se de dejar registro de su verificación en la evaluación técnica del proceso de contratación mediante plataforma SECOP II. En los casos que no se de cumplimiento a lo requerido, se cancelara la contratación y se iniciara nuevamente el proceso con otro proveedor.</t>
  </si>
  <si>
    <t>No. de proveedores contratados en la vigencia con acreditación/ No. de  proveedores)*100%</t>
  </si>
  <si>
    <t>El profesional SIG de la dependencia realizará/gestionará jornadas de autoevaluación sobre el conocimiento del proceso de metrología, monitoreo y modelación, procedimientos asociados y activos de información de acuerdo a las actividades que ejecuta cada equipo de trabajo dejando registro en acta de reunión y listado de asistencia.</t>
  </si>
  <si>
    <t>Programar y ejecutar dos (2) jornadas de autoevaluación sobre el conocimiento del proceso de metrología, monitoreo y modelación, procedimientos asociados y activos de información de acuerdo a las actividades que ejecuta cada equipo de trabajo dejando registro en acta de reunión y listado de asistencia.</t>
  </si>
  <si>
    <t>(No. de jornadas de autoevaluación ejecutadas/2)*100%</t>
  </si>
  <si>
    <t xml:space="preserve">Incumplimiento de los criterios de aseguramiento de calidad, gestión documental y gestión metrológica, que garantice la validez de los resultados de la medición y/o monitoreo </t>
  </si>
  <si>
    <t>Debido a la no aplicación de las especificaciones establecidas y características técnicas en la operación del Laboratorio Ambiental, relacionados en los procedimientos y la condiciones no óptimas de los elementos de Protección Personal y/o de seguridad industrial, que garanticen el cumplimiento de la operatividad necesaria y su óptimo funcionamiento.</t>
  </si>
  <si>
    <t>Posibilidad de afectación económica y reputacional por Incumplimiento de los criterios de aseguramiento de calidad, gestión documental y gestión metrológica, que garantice la validez de los resultados de la medición y/o monitoreo, por la no aplicación de las especificaciones establecidas y características técnicas en la operación del Laboratorio Ambiental, relacionados en los procedimientos y la condiciones no óptimas de los elementos de Protección Personal y/o de seguridad industrial, que garanticen el cumplimiento de la operatividad necesaria y su óptimo funcionamiento.</t>
  </si>
  <si>
    <t xml:space="preserve">     El riesgo afecta la imagen de de la entidad con efecto publicitario sostenido a nivel de sector administrativo, nivel departamental o municipal</t>
  </si>
  <si>
    <t xml:space="preserve">En la inducción al personal, el líder técnico y/o quien el designe, realiza la capacitación para la operación del equipamiento y socializa las instrucciones que apliquen de acuerdo con las necesidades de entrenamiento en el área técnica, establecidas en el procedimiento Gestión metrológica para el monitoreo y control de la calidad de los recursos naturales en el D.C. (PA10-PR01); dejando registro en Acta de Reunión y Relación de Asistencia (PE03-PR05-F3). En el caso que se presente algún incumplimiento frente a los lineamientos establecidos, el Líder técnico, pondrá en conocimiento del tema, al enlace técnico del laboratorio de la SCAAV para la toma de las decisiones correctivas correspondientes. </t>
  </si>
  <si>
    <t>Mantener, controlar y hacer seguimiento a la ejecución de los controles establecidos</t>
  </si>
  <si>
    <t>Subdirección de Calidad del Aire Auditiva y Visual</t>
  </si>
  <si>
    <t>(Numero de CONTROLES totales con evidencia de cumplimiento / número de CONTROLES totales establecidos)*100</t>
  </si>
  <si>
    <t>o	Analizar las causas
o	Ajustar los controles establecidos inicialmente.
o	Analizar del impacto que tuvo la materialización.
o	Informar a la segunda y tercera línea de defensa sobre el hecho encontrado.                                                                                                                                                                                                                   o	Se tendran disponibles analizadores, opacimentros, kits de medición de nivel de presión sonora y kits de medición de ruido ambiental de respaldo;                                                              o	Se compraran baterias adicionales para reanudar la medición por parte de los Ingenieros de campo;                                                                                                                                                             o	Se verifica el equipamiento para evaluar correción de otra forma se reprograma medición;                                                                                                                                                                                             o	Se revisa insumos y/o consumibles  y reprogramar medición;                                                                                                                                                                                                                                          o	se reportara un Trabajo No Conforme y se reasignara la visita o reprogramara el punto para repetir la medición;                                                                                                                               o	Se sacaran los equipos de operación para mantenimiento y/o ajuste;                                                                                                                                                                                                                                                 o	Se efectuara la solicitud de recambio de elementos de protección personal y/o de seguridad industrial y Reprogramar visita para realizar la medición;                                                          o	Se realizara la comunicación directamente con los  propietarios o administradores para poder hacer la gestión para acceder a la estación;                                                                                        o	Se informará en la pagina de la RMCAB de la situación, se realizará comunicación con el proveedor para acordar tramite administrativo que se tenga que efectuar y se agendará la visita para revisión y reparación.</t>
  </si>
  <si>
    <t>HUGO ENRIQUE SAENZ PULIDO</t>
  </si>
  <si>
    <r>
      <t xml:space="preserve">Control 1: </t>
    </r>
    <r>
      <rPr>
        <u/>
        <sz val="10"/>
        <color theme="1"/>
        <rFont val="Arial"/>
        <family val="2"/>
      </rPr>
      <t>Emisión del ruido</t>
    </r>
    <r>
      <rPr>
        <sz val="10"/>
        <color theme="1"/>
        <rFont val="Arial"/>
        <family val="2"/>
      </rPr>
      <t xml:space="preserve">: la inspección de la evidencia permitió observar que se llevó a cabo capacitación sobre Base de visitas, hoja de vida e historial de servicios el 9-feb-2022. Llama la atención que las personas que firmaron el listado de asistencia no hayan contestado el cuestionario de preguntas.
</t>
    </r>
    <r>
      <rPr>
        <u/>
        <sz val="10"/>
        <color theme="1"/>
        <rFont val="Arial"/>
        <family val="2"/>
      </rPr>
      <t>RMCAB</t>
    </r>
    <r>
      <rPr>
        <sz val="10"/>
        <color theme="1"/>
        <rFont val="Arial"/>
        <family val="2"/>
      </rPr>
      <t xml:space="preserve">: se observó acta del 16-feb-2022 y su presentación. Aunque primera linea informó que se abordó tema del formato PA10-PR01-F7, no se vio su tratamiento a nivel de la presentación.
</t>
    </r>
    <r>
      <rPr>
        <u/>
        <sz val="10"/>
        <color theme="1"/>
        <rFont val="Arial"/>
        <family val="2"/>
      </rPr>
      <t>RMRAB</t>
    </r>
    <r>
      <rPr>
        <sz val="10"/>
        <color theme="1"/>
        <rFont val="Arial"/>
        <family val="2"/>
      </rPr>
      <t xml:space="preserve">: Se observó acta del 11-feb-2022 donde se socializó el formato PA10-PR01-F8.
</t>
    </r>
    <r>
      <rPr>
        <u/>
        <sz val="10"/>
        <color theme="1"/>
        <rFont val="Arial"/>
        <family val="2"/>
      </rPr>
      <t>Fuentes Fijas</t>
    </r>
    <r>
      <rPr>
        <sz val="10"/>
        <color theme="1"/>
        <rFont val="Arial"/>
        <family val="2"/>
      </rPr>
      <t xml:space="preserve">: se observó acta del 18-abr-2022 donde se socializó nueva versión del procedimiento PA10-PR01
</t>
    </r>
    <r>
      <rPr>
        <u/>
        <sz val="10"/>
        <color theme="1"/>
        <rFont val="Arial"/>
        <family val="2"/>
      </rPr>
      <t>Fuentes móviles</t>
    </r>
    <r>
      <rPr>
        <sz val="10"/>
        <color theme="1"/>
        <rFont val="Arial"/>
        <family val="2"/>
      </rPr>
      <t>: se observó acta del 4-feb-2022 donde se explicó a los asistentes los procedimientos de medición de las NTC 4231, 4983 y 5365 de 2012, además de los programas del grupo de Fuentes móviles.
No se observó reporte de 2a. Linea de defensa</t>
    </r>
  </si>
  <si>
    <t xml:space="preserve">Los Coordinadores de alturas de la SCAAV, realizan una inspección de seguridad industrial para las actividades de trabajo en alturas, cada vez que se va a realizar una actividad en campo que implique trabajo en alturas, para garantizar que se cumplan con las condiciones óptimas de seguridad, dejando los registros Permiso de Trabajo en Alturas (PA01-PRG05-F1), Lista de Chequeo Trabajo en Alturas (PA01-PRG05-F2) e Inspección de Trabajo Especial en Alturas(PA01-PRG05-F4); adicionalmente, diligencian el formato de verificación de Elementos de Protección Personal (EPP) aleatoriamente una vez por semana. En los casos en que los elementos no cumplan con las condiciones, no se realiza el ascenso, se informará al líder técnico del grupo sobre la situación para que se tomen las correcciones necesarias y en los casos que amerite se informa al enlace técnico del laboratorio de la SCAAV para la toma de decisiones.    </t>
  </si>
  <si>
    <t>Esta Oficina de control Interno observó las evidencias aportadas por RMRAB, RMCAB, fuentes móviles, fijas y emisión de ruido, correspondiendo a los formatos de Verificación de elementos de EPP, y cuando aplicaran, los de trabajo en alturas y sus permisos. A pesar de esto, no se observó una programación consolidada por servidor/funcionario que permitiera ver los trabajos que efectuarían durante cada mes (frecuencia), de tal manera que se pudiera corroborar la integridad de los formatos, permisos y demás requisitos que solicita el control, por lo que se recomienda llevar una bitácora.
De otra parte, aunque se diligenciaron los formatos,algunos campos estaban vacíos (las observaciones), por lo que se debe instruir en qué casos deben ser diligenciados.</t>
  </si>
  <si>
    <t xml:space="preserve">Los profesionales técnicos de campo, realizan el alistamiento y las actividades pertinentes de verificación, calibración y mantenimiento, certificando su correcto funcionamiento según corresponda para cada procedimiento a desarrollar dando cumplimiento al Inventario de especificaciones técnicas del equipamiento, insumos/consumibles y cronograma de mantenimiento, calibración y verificación (PA10-PR01-F1); en el caso se presentarse alguna desviación se determina la necesidad de realizar actividades de mantenimiento correctivo necesarias para garantizar el buen funcionamiento del equipo, dejando registro de lo sucedido en el software de mantenimiento de la RMCAB y/o donde se asigne dejando las bases de datos de dichas actividades, en Acta de Reunión y Relación de Asistencia (PE03-PR05-F3), en el Hoja de vida e historial de servicios (PA10-PR01-F2) y en la Lista de chequeo de equipos (PA10-PR18-F2) como registro según corresponda de acuerdo con la periodicidad establecida por cada área técnica. Se reporta el informe al Líder técnico y en los casos que sea requerido al enlace técnico del Laboratorio de la SCAAV para la toma de decisiones.       </t>
  </si>
  <si>
    <t>Esta Oficina de control Interno observó las evidencias aportadas por RMRAB, RMCAB, fuentes móviles, fijas y emisión de ruido, correspondiendo a los formatos de carta control medición, hoja de vida e historial de servicios, inventario de especificaciones técnicas del equipamiento, insumos, consumibles y cronograma de mantenimiento y calibración. Sin perjuicio de ello, se identificaron algunos formatos sin firmas. Llama la atención que existan mediciones de calibraciones, pero en el control 1 el cronograma correspondiente no corresponde con las relacionadas para este control. No se pudieron identificar las periodicidades con las que se deben efectuar las mediciones y calibraciones. Se recomienda contar con un listado de los equipos y las frecuencias de tomas de mediciones, calibraciones y mantenimientos y verificar su ejecución.</t>
  </si>
  <si>
    <t>El líder técnico y/o quien el designe, realiza la capacitación en manejo de equipos a cada profesional antes de salir a campo, en el Instructivo kit de medición presión sonora (PA10-PR10-INS1), en la cual se indica sobre la verificación de las baterías, dejando registro en el Acta de Reunión y Relación de Asistencia (PE03-PR05-F3),  en las visitas a los puntos de medición se llevan baterías de repuesto cargadas por parte de los profesionales de campo, como elemento de contingencia; asi mismo cada vez que se realiza una medición, en los casos que aplique, el profesional de campo registra en el Acta de Reunión y Relación de Asistencia (PE03-PR05-F3) las causas por la cuales se imposibilita realizar la medición, se procede a registrar en la base de visitas 2020-2024 con el fin de agendar una nueva visita. En el caso que se presente algún incumplimiento frente a los lineamientos establecidos, el líder técnico, pondrá en conocimiento del tema, al enlace técnico del Laboratorio de la SCAAV para la toma de las decisiones correctivas correspondientes.</t>
  </si>
  <si>
    <t>Esta Oficina de Control Interno observó en la evidencia el acta del 2-feb-2022 sobre capacitación técnica de ruido, en donde el tema tratado fue "Procedimiento PA10-PR10 2 "Medición y Evaluación de Emisión de Ruido en el Distrito Capital". Así mismo, se observó acta del 21-feb-2022 con objeto "Capacitación Técnica de Ruido - Sesión 13" y con tema tratado "Capacitación de Manejo y Configuración del equipo de medición", junto con sus listados de asistencia. La Primera Línea de Defensa indicó que no fue necesario realizar cambios de baterías, no obstante, no se encontró evidencia de estos hechos mediante actas que soporten la situación. Se recomienda llevar un récord de las visitas efectuadas y de la aplicación de las mediciones y sus conclusiones.</t>
  </si>
  <si>
    <t xml:space="preserve"> Los profesionales de campo realizan la verificación de la calibración in situ y la verificación de la configuración correcta del sonómetro, guiada por el revisor, cada vez que se va a realizar una medición, quedando como soporte en el Informe de acompañamiento y aprobación de punto de medición (PA10-PR10-M4) y en caso de que se presenten desviaciones se determina la necesidad de realizar actividades de mantenimiento correctivo necesarias para garantizar el buen funcionamiento del equipo, dejando registro de lo sucedido en el Acta de Reunión y Relación de Asistencia (PE03-PR05-F3). En el caso que se presente algún incumplimiento frente a los lineamientos establecidos, el líder técnico responsable, pondrá en conocimiento del tema, al enlace técnico del Laboratorio de la SCAAV para la toma de las decisiones correctivas correspondientes.</t>
  </si>
  <si>
    <t>La Oficina de Control Interno revisó la justificación de la primera línea de defensa y encontró contradiccines frente a la evidencia, dado que se indicó que en enero no hubo visitas efectivas, no obstante, se observó archivo "Copia de Base de Visitas 2022 enero.xls" cuya columna H señala que las visitas fueron efectivas. Llama la atención que la visita del 28 de enero indica "No efectiva (toca preprogramar)", pero no se identificó en la columna de la reprogramación la fecha correspondiente. Así mismo, tampoco se encontró el Plan de Trabajo PA10-PR10-M5 que se alude en el análisis, para corroborar la cantidad de visitas y los informes procedentes.
Parte de la evidencia (PA10-PR10-M6) son archivos excel, no tienen Vo.Bo. de aprobación o revisión, o protección contra edición, y algunos campos están sin diligenciar.</t>
  </si>
  <si>
    <t>El profesional técnico de campo realiza una visita técnica previa a las instalaciones donde se encuentra la fuente de emisión, dejando registro en el formato Acta de visita previa a la toma de muestras en fuentes fijas (PA10-PR09-F9) en donde anota las observaciones encontradas producto de la revisión. En los casos en que las condiciones del punto de muestreo no cumplan con los criterios para desarrollar la medición, se le informa al industrial mediante oficio FOREST, los requerimientos a los cuales debe dar cumplimiento, se entrega el reporte al líder técnico y se reasigna una nueva visita para verificar nuevamente las condiciones; Igualmente el validador y revisor de datos e información y gestión metrológica, genera la programación de muestreo mediante comunicación con el industrial proponiendo varias fechas y un rango de tiempo mínimo para el muestreo que permitan reprogramar las mediciones, dejando registro en el formato Códigos internos de empresas y fuentes (PA10-PR09-F7) previa aprobación del líder técnico y el industrial.</t>
  </si>
  <si>
    <t>Esta Oficina de Control Interno inspeccionó los soportes de visita PA10-PR09-F9 a los siguientes industriales:
* Detergentes Ltda.
* Industria colombiana de café
* Molinos El Lobo
* Proteicas S.A.
Para el caso de la segunda, se evidenció Forest 2022EE84466 requiriendo ajustes en el punto de muestreo.
No fue posibole determinar la integridad de las visitas, dado que no se evidenció Plan de Trabajo sobre éstas, para identificar frecuencia de realización.</t>
  </si>
  <si>
    <t>El profesional de apoyo técnico a equipos realiza una inspección post-mantenimiento y al momento del alistamiento de este para su posterior uso, registrando en el formato de verificación y seguimiento a equipos de fuentes móviles (PA10-PR01-F5), para garantizar las condiciones de los componentes del equipamiento en la salida e ingreso de estos; asi mismo el responsable del programa de operativos de control a fuentes móviles realiza un análisis acerca de las condiciones operativas del punto a medir de forma mensual o cuando se programan los puntos operativos, registrando la evaluación de los puntos de alteración que puedan presentar afectación por orden público o de otra índole en el acta del comité técnico operativo dejando registro en el Acta de Reunión y Relación de Asistencia (PE03-PR05-F3).</t>
  </si>
  <si>
    <t>La Oficina de Control Interno inspeccionó la evidencia aportada, la cual correspondió, para los meses de febrero a abril, al formato PA10-PR01-F5, que da cuenta de los equipos y su mantenimiento. No se observó en la evidencia el análisis mensual de los puntos a medir.</t>
  </si>
  <si>
    <t>El líder técnico del área realiza el seguimiento mensual a las actividades de operación, a través de la revisión del formato reporte y control al mantenimiento de equipos, de los informes de estado de la red, diligenciamiento de formatos, cartas control, hojas de vida, procedimientos, instructivos, etc., presentados por los profesionales de la RMRAB con el objetivo de verificar la correcta realización de las actividades. Esto se puede evidenciar en el informe de avance del área técnica.</t>
  </si>
  <si>
    <t>Se observaron los informes de "evaluación y análisis de ruido ambiental en el Distrito (PA10-PR14-M1) desde febrero hasta abril, acompañados de los respectivos formatos de "Recuento y Verificación de Datos"</t>
  </si>
  <si>
    <t>El profesional técnico de campo y el profesional acústico realiza la evaluación trimestral del entorno y de la seguridad de las estaciones, la revisión del funcionamiento del sistema de alarma de cada estación y plantear el mantenimiento correctivo en caso de ser necesario, con el objetivo de verificar el estado de las estaciones y las condiciones del entorno, dejando registro en acta de seguimiento de operación de la RMRAB; Igualmente el profesional de Gestión metrológica de la RMRAB consolida el reporte del seguimiento a la conectividad a internet de las estaciones y el acceso remoto a las mismas. En caso de no contar con el servicio de internet en estas estaciones, el profesional técnico de campo deja en el registro en acta de visita de campo que se realiza la descarga de datos de forma manual; así mismo, si la estación cuenta con internet y falla repentinamente, el profesional técnico de campo deja el registro en acta de visita de campo y se realiza la solicitud a la empresa prestadora del servicio para la restitución de este lo antes posible.</t>
  </si>
  <si>
    <t>Se observaron 28 formatos PA10-PR14-F1 que dejan registro sobre las condiciones de entorno. Así mismo, se observaron 33 formatos PA10-PR01-F8 sobre reporte y seguimiento al equipamiento y las actividades de mantenimiento. Dado que la primera línea afirma que en el control no se encuentra adecuadamente reportada la evidencia, esto constituye un punto de mejora del diseño.</t>
  </si>
  <si>
    <t>Los profesionales ingenieros de campo identifican posibles anomalías en los shelter´s que resguardan los equipos y/o fallas recurrentes en los equipos de monitoreo y/o equipos auxiliares y/o materiales necesarios para la operación de la RMCAB realizando las actividades de reparación que se encuentren dentro de su alcance dejándolo escrito en el software de mantenimiento de la RMCAB, lo cual debe ser informado mensualmente en el Informe técnico de operación de la RMCAB (PA10-PR02-M1) que se presenta en el comité de inventarios de la Red en donde se deja dicho registro, para evaluar su funcionamiento u obsolescencia, así como los requerimientos de elementos para garantizar la operación de los equipos. Si no se puede realizar la reparación y/o la falla del equipo persiste, el líder técnico determina las gestiones técnico-administrativas que sean necesarias para realizar las adecuaciones correspondientes a fin de subsanarlas anomalías y/o para restablecer la actividad de monitoreo del equipo o remitirlo a mantenimiento externo por garantía cuando aplique, y en los casos en los que el equipo no se pueda reparar, darlo de baja, esto último, siguiendo el procedimiento Egreso o retiro definitivo de bienes por baja, pérdida o hurto (PA07-PR02).</t>
  </si>
  <si>
    <t>La Oficina de Control Interno inspeccionó los informes PA10-PR02-M1 de febrero, marzo y abril, en donde se detalla el informe de control de inventarios de la RMCAB, contentivo de verificaciones y conclusiones del Comité de Inventarios. Así mismo, se observó el memorando 2022IE102444 de baja de equipos, solicitada a la DGC.
Los informes, aunque indican quién los elaboró y revisó, no cuenta con evidencia de las verificaciones del caso (firmas o Vo.Bo.). De otra parte, el control en su diseño señala que se deja registro en el Software de mantenimiento de la RMCAB de las reparaciones aplicadas, y la primera linea indica que así lo hizo, no obstante, no adjuntó evidencia de un informe del aplicativo que permitiera corroborar la afirmación. Se recomienda compelmentar la evidencia con este reporte.</t>
  </si>
  <si>
    <t>El profesional de gestión administrativa de convenios y contratos y el profesional especializado de la RMCAB, mensualmente realizan las gestiones necesarias para el oportuno pago del servicio de energía eléctrica de las estaciones de la RMCAB por parte de la Entidad, remitiendo a la Dirección de Gestión Corporativa, los memorandos correspondientes solicitando los pagos de las cuentas de cobro y facturas por este concepto. El líder técnico y el profesional especializado de la RMCAB, determinan las gestiones técnico-administrativas que sean necesarias para el retorno de la actividad de monitoreo.</t>
  </si>
  <si>
    <t>Se analizó la sustentación de la primera línea de defensa, acompañado de la evidencia aportada (Consultas para mantener y/o expandir el servicio a través de acometidas o intervenciones, seguimientos y pagos de factura de energía). 
Se recomienda llevar una relación detallada de las estaciones de la red de monitoreo con la asociación de las diligencias, para optimizar el control de verificación mensual de las gestiones de pago del servicio de energía.</t>
  </si>
  <si>
    <t xml:space="preserve">El líder técnico o quien se designe solicita autorizaciones de ingreso a aquellas estaciones en las cuales los administradores de los predios donde se ubican exigen un permiso de ingreso, mediante correo electrónico institucional, adjuntando los documentos solicitados por los administradores, con el fin de realizar el ingreso a la estación y la ejecución de las actividades programas a los equipos;  asi mismo gestiona las posibles eventualidades que se llegasen a presentar relacionadas con problemas de conectividad por fallas en el servicio de internet de las estaciones de la RMCAB, en primera instancia solicitando telefónicamente soporte técnico a la mesa de servicios del proveedor de este servicio y en los casos en que de esta forma no se resuelva el problema, remitiendo mediante correo electrónico la solicitud de servicio técnico para solucionar dichas eventualidades a la Dirección de Gestión Corporativa. En caso de no aceptarse el ingreso, se reprograma la visita y se vuelve a realizar el proceso. En los casos que sea requerido se informa al enlace técnico del Laboratorio Ambiental de la SCAAV para la toma de decisiones. </t>
  </si>
  <si>
    <t>Se inspeccionó la evidencia aportada, correspondiente a los trámites de autorizaciones para ingreso/mantenimiento de las estaciones de Usaquen, Puente Aranda, Fontibón y Suba. Se recomienda llevar un cuadro control mensual de estos trámites, acompañado del plan de trabajo, para validar su integridad.</t>
  </si>
  <si>
    <t>Manipulación indebida de la información; manejo inapropiado, incompleto o inexistente de las plantillas de cálculo, documentos de registros de datos y demás instrumentos utilizados para el tratamiento de la información; fallas en las herramientas de cálculo, sistemas de software o equipos de medición empleados para custodia, manejo y validación de datos por errores de programación; contratar a terceros para prestar los servicios en el Laboratorio, sin contar con la acreditación bajo la NTC ISO/IEC 17025.</t>
  </si>
  <si>
    <t>Debido a la digitalización errónea o incompleta suministrada en los activos de información del proceso sin contar con los filtros previos de autorización.</t>
  </si>
  <si>
    <t>Posibilidad de que se presente una afectación económica y reputacional por la Manipulación indebida de la información; manejo inapropiado, incompleto o inexistente de las plantillas de cálculo, documentos de registros de datos y demás instrumentos utilizados para el tratamiento de la información; fallas en las herramientas de cálculo, sistemas de software o equipos de medición empleados para custodia, manejo y validación de datos por errores de programación; contratar a terceros para prestar los servicios en el Laboratorio, sin contar con la acreditación bajo la NTC ISO/IEC 17025, Debido a la digitalización errónea o incompleta suministrada en los activos de información del proceso sin contar con los filtros previos de autorización, suministrando a los clientes y partes interesadas del Laboratorio Ambiental de la SDA, información que no cumpla con los requisitos técnicos necesarios para dar confiabilidad en los resultados generados de la medición y el monitoreo</t>
  </si>
  <si>
    <t xml:space="preserve">El profesional de gestión administrativa y/o responsable de convenios y contratos en cada área técnica debe establecer como requisito de selección en los procesos de contratación del servicio de calibración inmerso en Estudios previos contratación directa-prestación servicios profesionales y de apoyo a la gestión (PA08-PR03-F2), la acreditación vigente como laboratorio de calibración bajo la ISO 17025 cuando sea el caso, en las variables y puntos solicitados en el pliego de condiciones del proceso, con la finalidad de garantizar la trazabilidad metrológica, así como solicitar la resolución de acreditación que se requiera en los casos que aplique. Así mismo se dejará registro de la verificación de dicho requisito en la evaluación técnica del proceso de contratación, la cual será publicada en la plataforma SECOP II. En los casos que no se dé cumplimiento a lo requerido, se cancelara la contratación y se iniciara nuevamente el proceso con otro proveedor.    </t>
  </si>
  <si>
    <t>Implementar formato aclaratorio en operativos de fuentes móviles con el fin de registrar las pruebas que tuvieron que ser repetidas o corregidas por inconsistencias en la digitación de los datos, o en la selección de normativa que establece los límites a evaluar.</t>
  </si>
  <si>
    <t>formato aclaratorio en operativos de fuentes móviles</t>
  </si>
  <si>
    <t>o	Analizar las causas
o	Ajustar los controles establecidos inicialmente.
o	Analizar del impacto que tuvo la materialización.
o	Informar a la segunda y tercera línea de defensa sobre el hecho encontrado.                                                                                                                                                                                                                  o	Dar alcance a los documentos que se emitieron erroneamente, corregir y reprogramar la visita para repetir la medición;                                                                                                                    o	Buscar soporte con el proveedor para dar solución, comunicación con la DPSIA para poder dar respuesta;                                                                                                                                                      o	Invalidación de datos, repetir la medición, revisión y actualización de la hoja de calculo cuando aplique y/o exigir la subcontratación en las mismas condiciones o requisitos;  o	Reportar al Supervisor del contrato para activar el proceso con la DGC frente al incumplimiento del contrato y  volver a iniciar el proceso contractual.</t>
  </si>
  <si>
    <r>
      <rPr>
        <u/>
        <sz val="10"/>
        <color theme="1"/>
        <rFont val="Arial"/>
        <family val="2"/>
      </rPr>
      <t xml:space="preserve">RMRAB: </t>
    </r>
    <r>
      <rPr>
        <sz val="10"/>
        <color theme="1"/>
        <rFont val="Arial"/>
        <family val="2"/>
      </rPr>
      <t xml:space="preserve">Se observó en la evidencia aportada el Anexo Técnico de Estudios Previos de la SCAAV con objeto "PRESTAR SERVICIOS DE CALIBRACIÓN EN LABORATORIO CERTIFICADO EN ISO/IEC 17025 A LOS EQUIPOS DE MEDICIÓN DE PRESIÓN ACÚSTICA DE LA RED DE MONITOREO DE RUIDO AMBIENTAL DE BOGOTÁ, PROPIEDAD DE LA SECRETARÍA DISTRITAL DE AMBIENTE". El numeral 4 sobre "Servicio de Calibración (Incluye Certificados)" demanda que debe hacerse por laboratorio acreditado por la ONAC bajo norma NTC-ISO/IEC 17025. Llama la atención la fecha de suscripción de estudios previos (octubre de 2021), y uno de ellos sin fecha, por lo que la evidencia no es pertinente para el cuatrimestre evaluado. No se indicó si el proceso ya se lanzó en SECOP II, de tal manera que se aportara la evidencia del caso.
</t>
    </r>
    <r>
      <rPr>
        <u/>
        <sz val="10"/>
        <color theme="1"/>
        <rFont val="Arial"/>
        <family val="2"/>
      </rPr>
      <t>Fuentes Fijas</t>
    </r>
    <r>
      <rPr>
        <sz val="10"/>
        <color theme="1"/>
        <rFont val="Arial"/>
        <family val="2"/>
      </rPr>
      <t xml:space="preserve">: se aportó evidencia de los contratos SDA-MC-26/33 y 36, en cuyos formatos de estudios previos figura el siguiente párrafo: </t>
    </r>
    <r>
      <rPr>
        <i/>
        <sz val="10"/>
        <color theme="1"/>
        <rFont val="Arial"/>
        <family val="2"/>
      </rPr>
      <t>"Para la generación de datos confiables con este equipo, se requiere registrar datos durante la toma de la muestra, por tal
razón dicho equipo debe contar con la trazabilidad necesaria y estar calibrado por laboratorios acreditados por un
Organismo de Acreditación y/o entidad metrológica en la norma ISO/IEC 17025:2005".</t>
    </r>
  </si>
  <si>
    <t xml:space="preserve">Si la información entregada en campo por el tercero objeto de evaluación, no corresponde al establecimiento evaluado o no se suministra los documentos que confirmen la legalidad de la actividad económica en el momento de la visita técnica, el profesional de campo posteriormente verifica en la página del Registro Único Empresarial (RUES) y se informará a la Alcaldía Local correspondiente para que realice la verificación de los documentos, debido a que el tercero no se puede identificar, motivo por el cual queda incluido en la actuación técnica la referencia a la Comunicación Oficial Externa emitida a la Alcaldía donde se reporta la posible falta de legalidad de la actividad económica, a pesar de esto, se genera la actuación técnica correspondiente con el fin de identificar el presunto daño ambiental por emisión sonora de acuerdo al Modelo actuación medición de emisión de ruido en el distrito capital (PA10-PR10-M1). Aquellos casos en los que se presenten error en el diligenciamiento información será puesta en conocimiento del enlace técnico Laboratorio de la SCAAV para la toma de las decisiones correctivas correspondientes.    </t>
  </si>
  <si>
    <t>La primera línea de defensa no aportó evidencia de las consultas efectuadas en el RUES, ni de los documentos que acrediten la legalidad de la actividad económica efectuada por los establecimientos visitados entre febrero y abril de 2022, por lo que esta Oficina de Control Interno no puede concluir sobre la aplicación del control</t>
  </si>
  <si>
    <t>El personal que designe el líder técnico realizará la revisión de la información tomada en campo, con los soportes de firma correspondiente en los Formatos de campo (PA10-PR09-F3) y la Herramienta ISOCALC (PA10-PR09-F4), posteriormente se debe realizar el registro en la plataforma FOREST y en los informes o conceptos técnicos, se realiza la revisión por el líder técnico y la aprobación por el enlace técnico del Laboratorio de la SCAAV. El personal que designe el líder técnico realizara la comparación de los resultados de la herramienta de cálculo frente a el informe o concepto técnico basados en los métodos de referencia, posteriormente se realiza revisión por el líder técnico y la aprobación por el enlace técnico del Laboratorio de la SCAAV. En el caso de presentarse errores en la información, esto será puesto en conocimiento del enlace técnico del Laboratorio de la SCAAV para la toma de las decisiones correctivas correspondientes.</t>
  </si>
  <si>
    <t>El control no establece la periodicidad con la que se ejecuta. Sin perjuicio de ello, la primera linea de defensa informó que al corte de abril se estableció solo un punto de muestreo y los formatos aplicables de los que trata el control se encuentran en etapa de revisión, por lo que no aportó evidencia; sin embargo, no fue posible establecer cuántos puntos de muestreo se tenían considerados como universo durante el cuatrimestre y los seleccionados.</t>
  </si>
  <si>
    <t>Durante la ejecución de las pruebas de emisiones a fuentes móviles los profesionales de campo en caso de que se presenten inconsistencias en la digitación de los datos, o en la selección de normativa que establece los límites a evaluar (error del inspector al ingresar los datos al software o información errónea suministrada por el usuario) se deberá repetir la prueba por el profesional de campo, realizando la corrección de los datos. Las actuaciones técnicas de los programas de autorregulación, concesionarios, requerimientos y CDA´s generadas por el área técnica de fuentes móviles son revisados por el líder técnico y aprobados por el enlace técnico del Laboratorio de la SCAAV, dejando trazabilidad por el sistema de información ambiental FOREST de la entidad. Aquellos casos en los que se presenten errores en el diligenciamiento información será puesta en conocimiento del enlace técnico del Laboratorio de la SCAAV, para la toma de las decisiones correctivas correspondientes.</t>
  </si>
  <si>
    <t>La ejecución del control está supeditada al eventual registro de inconsistencias en los datos o la selección de normativa. De acuerdo con  lo informado por la primera línea, durante el cuatrimestre no se presentaron estos eventos, por lo que no se aplicó el control.
Frente a las actuaciones técnicas de los programas de autorregulación, concesionarios, requerimientos y CDA´s, aunque se adjuntó evidencia de la trazabilidad de Forest, ésta no permite verificar la instancia de revisión y aprobación de la que trata el control, sino la de asignación.</t>
  </si>
  <si>
    <t xml:space="preserve">El líder técnico de fuentes móviles y el profesional de Gestión Metrológica realizan en reuniones mensuales, en donde de acuerdo con la necesidad del grupo, implementan capacitaciones en el diligenciamiento de las plantillas de cálculo y demás documentos utilizados a los profesionales del área técnica de fuentes móviles, encargados del diligenciamiento de estos, dejando registro en Acta de Reunión y Relación de Asistencia (PE03-PR05-F3); asi mismo el líder técnico de la RMRAB y el profesional de Gestión Metrológica, realizan de acuerdo con la necesidad del grupo, la programación de las capacitaciones en el diligenciamiento de las plantillas de cálculo, cartas control y demás documentos utilizados a los profesionales de la red encargados del diligenciamiento de estos. </t>
  </si>
  <si>
    <t>De acuerdo con lo declarado por la primera linea de defensa, el control se ejecutó con variaciones sobre su diseño, dado que no se efectuaron capacitaciones, sino socializaciones, en virtud del mantenimiento del personal del año 2021. Sin perjuicio de ello, la evidencia aportada corresponde a actas de reunión de febrero 2022, pero no se observaron las de enero, marzo y abril, lo que permite concluir razonablemente que el control no se está ejecutando mensualmente.
No se aportó evidencia de la programación de capacitaciones.</t>
  </si>
  <si>
    <t>El profesional acústico y el profesional de sistemas registran, organizan y consolidan la información para la revisión y análisis de datos de forma mensual en el formato de validación y verificación de datos con el fin de poder evaluar el correcto funcionamiento de la RMRAB. Por otra parte, el líder técnico de la RMRAB realiza un seguimiento mensual al correcto diligenciamiento de la información documentada de la RMRAB y se verifican los datos a través de los históricos del equipo y los registros fotográficos presentados de lo cual se deja registro en  Acta de Reunión y Relación de Asistencia (PE03-PR05-F3).</t>
  </si>
  <si>
    <t>Se evidenció la ejecución del control mediante la inspección de los e-mail y actas de reunión que documentan los datos, sus variaciones y comportamiento. El control no indica qué se hace cuando se identifican desviaciones en la cantidad de datos y/o errores en su registro. De otra parte, las actas señalan que vienen acompañadas del Anexo PA10-PR14-F2 , no obstante, no se identificaron en la evidencia, por lo que no se puede corroborar las conclusiones del acta.</t>
  </si>
  <si>
    <t>Mensualmente se elabora el reporte de datos validados de la RMCAB durante el periodo, con el fin de confirmar si los datos resultantes del monitoreo cumplen con el criterio de representatividad temporal mayor o igual al 75%. Los coordinadores de la RMCAB revisan este reporte para que los datos puedan ser usados para su análisis. Los profesionales que elaboran los informes en la RMCAB reciben el reporte de los datos validados; usan los datos para el análisis, si y solo si cumplen con porcentaje de representatividad temporal mayor o igual al 75%, y preparan los Informes periódicos de Calidad del Aire en Bogotá. Los informes generados por la RMCAB se proyectan con el 100% de los datos validados y estos son revisados por el líder técnico y aprobados por el Subdirector de Calidad del Aire, Auditiva y Visual. Aquellos casos en los que se presenten posibilidades de suministro de información errónea a las partes interesadas son puestas en conocimiento del Subdirector de Calidad del Aire, Auditiva y Visual para la toma de las decisiones correctivas correspondientes.</t>
  </si>
  <si>
    <t>Se observaron los informes mensuales desde enero hasta marzo, así como los de comité de Análisis y validación de datos, en donde se analizó la representatividad con un límite superior o igual a 75%</t>
  </si>
  <si>
    <t>No garantizar la competencia técnica y la seguridad de la información del Laboratorio Ambiental de la SDA</t>
  </si>
  <si>
    <t>Debido a la falta de idoneidad del personal para efectuar las operaciones de medición y/o monitoreo y por el Incorrecto almacenamiento de la información, registros, y/o daño del servidor central de la entidad y/o fallas en el software en donde se guarda la información.</t>
  </si>
  <si>
    <t>Posibilidad de afectación reputacional debido a no garantizar la competencia técnica y la seguridad de la información del Laboratorio Ambiental de la SDA por falta de idoneidad del personal para efectuar las operaciones de medición y/o monitoreo e incorrecto almacenamiento de la información, registros, y/o daño del servidor central de la entidad y/o fallas en el software en donde se guarda la información</t>
  </si>
  <si>
    <t>Se cuenta con una matriz de Idoneidad del personal de Laboratorio Ambiental SDA en donde se relacionan los criterios de competencia de cada perfil que hace parte del área técnica, la cual se tiene como insumo por el profesional técnico responsable y/o quien el designe para realizar una evaluación de formación, conocimientos y habilidades cada vez que se desarrolla un proceso de contratación. En el caso que se de incumplimiento a los criterios de idoneidad del personal, se cancelara el proceso de contratación.</t>
  </si>
  <si>
    <t>Plantear las medidas necesarias con el fin de garantizar el respaldo de la información generada en las mediciones realizadas en la toma de muestras de emisiones atmosféricas contaminantes generados por fuentes estacionarias</t>
  </si>
  <si>
    <t>(Numero de ACCIONES totales con avance de cumplimiento / número de ACCIONES totales planteadas)*100</t>
  </si>
  <si>
    <t>o	Analizar las causas
o	Ajustar los controles establecidos inicialmente.
o	Analizar del impacto que tuvo la materialización.
o	Informar a la segunda y tercera línea de defensa sobre el hecho encontrado.                                                                                                                                                                                                                  o	Se realizará requerimiento por parte del supervisor del contrato para activar el procedimiento correspondiente, y activar las suplencias para el perfil;                                                         o	Se solicitará perfil acampañante ideoneo para realizar la medición;                                                                                                                                                                                                                                   o	Se programará capacitación al personal;                                                                                                                                                                                                                                                                                  o	Se realizará comunicación con la DPSIA para poder dar respuesta;                                                                                                                                                                                                                                     o	Buscar soporte con el proveedor para dar solución;                                                                                                                                                                                                                                                                         o	Se cuentan con datos en fisico para restaurar la información y se realizará comunicación con los Laboratorios subcontratados, los cuales tienen copia de los datos de analisis.</t>
  </si>
  <si>
    <t>No se evidenció la matriz de idoneidad de que trata el control.
Llama la atención que éstos documentos tiene una marca de agua que indica "Documento en Prueba", por lo que no se puede concluir sobre su suficiencia, al margen de que su contenido haga alusión a la idoneidad de los contratistas evaluados.</t>
  </si>
  <si>
    <t xml:space="preserve">Anualmente el líder técnico de cada área técnica y/o quien el designe, programa las capacitaciones para ser ejecutados por el personal interno o externo, conforme a los temas de su operatividad, entre otros temas que puedan requerirse, en busca de que todos los integrantes del grupo tengan conocimiento de los temas expuestos, en la cual para comprobar la adherencia del conocimiento, se realiza una evaluación con la que se logre verificar la apropiación, dejando como registros el listado de asistencia, las evaluaciones aplicadas y las memorias de la capacitación. En el caso, que los resultados de las evaluaciones no sean satisfactorios se deberán realizar nuevamente bajo los criterios establecidos en el Laboratorio Ambiental de la SDA. </t>
  </si>
  <si>
    <t xml:space="preserve">Al inspeccionar la evidencia se identificó que el archivo "16032022 Consolidado Evaluación.xls" tiene fechas de aplicabilidad en marzo de 2022 para 7 contratistas, pero dentro de las observaciones hace referencia al periodo 2021, señalando uno de ellos con calificación reprobada y quien debe repetir la prueba.
No se evidenció la programación anual de capacitaciones, para validar su cumplimiento. Sin perjuicio de ello, se aportó evidencia para RMRAB, RMCAB, fuentes fijas y emisión de ruido sobre las capacitaciones efectuadas, los listados de asistencia y las pruebas aplicadas. </t>
  </si>
  <si>
    <t xml:space="preserve">Los Líderes técnicos de fuentes fijas y fuentes móviles y/o quien ellos designen, verifican mensualmente que se realice el almacenamiento de la información física y digital del grupo técnico, correspondiente a la radicación y los registros generados en el periodo, dando cumplimiento a las tablas de retención documental, así como en el servidor del laboratorio, según corresponda; y verifica el uso de las plataformas institucionales FOREST e ISOLUCION, dejando registro mediante pantallazos. En el caso se presentarse una desviación frente al tema, revisa la situación directamente con los profesionales encargados del tema dentro del área técnica y solicita realizar un acta de entrega de la información relacionada con los temas manejados durante su contrato y su ubicación, la cual será producto de cada cuenta de cobro e insumo que necesitará para el avance de su IAAP. En los casos que lo considere pertinente se informa al enlace técnico del Laboratorio de la SCAAV para la toma de decisiones.  </t>
  </si>
  <si>
    <t>Legalizar los documentos de estimación cuantitativa (calculo y análisis de datos) para las pruebas metrológicas.</t>
  </si>
  <si>
    <t>Dentro de la evidencia aportada de fuentes móviles y fuentes fijas no se identificaron las tablas de retención documental y su alineación con la infromación cargada en Drive. Para Fuentes Móviles no se aportó pantalla del Drive.
No es factible determinar la cantidad de información generada en el periodo y su cargue digital y almacenamiento físico. Se recomienda analizar la implementación de bitácora de documentos generados, su índice y almacenamiento según tablas de retención documental.</t>
  </si>
  <si>
    <t xml:space="preserve">Los Líderes técnicos de la RMCAB y RMRAB y/o quien ellos designen, verifican de forma mensual que la información que se debe almacenar como soporte de las actividades del grupo, sea guarda en el servidor de la entidad, dejando constancia de dicha aprobación por correo electrónico. En el caso de evidenciar que dicha información no cumple con los requerimientos planteados por el líder técnico, se revisa la con el profesional encargado del cargue de la información y los responsables de su diligenciamiento y solicita realizar un acta de entrega de la información relacionada con los temas manejados durante su contrato y su ubicación, la cual será producto de cada cuenta de cobro e insumo que necesitará para el avance de su IAAP. En los casos que lo considere pertinente se informa al enlace técnico del Laboratorio de la SCAAV para la toma de decisiones.   </t>
  </si>
  <si>
    <t>No es posible determinar, a partir de la evidencia aportada, qué tanta información se generó en el periodo evaluado (primer cuatrimestre de 2022) y su cargue en el servidor de la Entidad, por lo que se recomienda llevar una base de datos de ello. Adicionalmente, el control, indica que el cargue ocurre mensualmente, pero la evidencia no muestra esta labor con dicha periodicidad.</t>
  </si>
  <si>
    <t>Daño parcial o total de los componentes del vehículo al momento de realizar la medición de emisiones atmosféricas a fuentes móviles.</t>
  </si>
  <si>
    <t xml:space="preserve">Debido al desconocimiento y no comunicación al usuario el requisito de efectuar mantenimiento preventivo y correctivo y sobre las condiciones óptimas de operación que debe tener los vehículos objeto de medición al momento de realizar la prueba vehículo. 
</t>
  </si>
  <si>
    <t xml:space="preserve">Posibilidad de ocasionar afectación económica y reputacional por el daño parcial o total de los componentes del vehículo al momento de realizar la medición de emisiones atmosféricas a fuentes móviles, debido al desconocimiento y no comunicación al usuario el requisito de efectuar mantenimiento preventivo y correctivo y sobre las condiciones óptimas de operación que debe tener los vehículos objeto de medición al momento de realizar la prueba vehículo
</t>
  </si>
  <si>
    <t xml:space="preserve">     El riesgo afecta la imagen de la entidad internamente, de conocimiento general, nivel interno, de junta dircetiva y accionistas y/o de provedores</t>
  </si>
  <si>
    <t>Los líderes de los grupos internos del área técnica de Fuentes móviles (Autorregulación y Requerimientos), cada vez que vaya a realizar la medición a un vehículo objeto de estudio, realiza mediante correo electrónico o en el oficio del requerimiento, según corresponda, la solicitud al propietario o empresa, sobre la necesidad que los vehículos cuenten con los mantenimientos preventivos y correctivos necesarios para garantizar el buen funcionamiento del mismo y evitar la probabilidad de ocasionar daño al motor o alguno de los componentes durante la ejecución de una prueba de emisiones atmosféricas. Así mismo en el grupo de Autorregulación se solicita la información a las empresas participantes de dicho programa lo correspondiente a las especificaciones técnicas del fabricante y ensamblador del motor (velocidades de gobernadas, torque y potencia).</t>
  </si>
  <si>
    <t>Recopilar y construir base de datos de velocidades gobernadas para los vehículos susceptibles de ser objeto de medición por el área técnica de fuentes móviles.</t>
  </si>
  <si>
    <t>Base de datos de velocidades gobernadas para los vehículos</t>
  </si>
  <si>
    <t>o	Analizar las causas
o	Ajustar los controles establecidos inicialmente.
o	Analizar del impacto que tuvo la materialización.
o	Informar a la segunda y tercera línea de defensa sobre el hecho encontrado.                                                                                                                                                                                                            o	Verificar si la prueba se realizo conforme al procedimiento y reportar a la DCA para efectuar las acciones pertinentes</t>
  </si>
  <si>
    <t>Se evidenciaron los comunicados (un total de 10 para marzo y 13 para abril) donde se efectuaron los requerimientos ambientales a las empresas sobre mantenimientos preventivos y correctivos para hacer las pruebas de emisiones atmosféricas. Se acompañaron de los Formatos de Evaluación del Programa Integral de Mantenimiento - EPIM  de las empresas EMASIVO 10, SOMOS U 14 y EMASIVO 16.</t>
  </si>
  <si>
    <t>Violación del debido proceso, por el desconocimiento de los procedimientos Disciplinarios por parte de los abogados o el Operador Disciplinario a cargo del expediente.</t>
  </si>
  <si>
    <t xml:space="preserve">Falta de experiencia especifica en materia disciplinaria </t>
  </si>
  <si>
    <t>Posibilidad de afectación reputacional, por violación del debido proceso, por el  desconocimiento de los procedimientos Disciplinarios por parte de los abogados o el Operador disciplinario a cargo del expediente, a falta de experiencia especifica en materia disciplinaria.</t>
  </si>
  <si>
    <t>La Oficina de Control Disciplinario Interno a través del profesional que ejerce la función disciplinaria, adelanta la revisión de los expedientes activos en las etapas procesales, dicha actuación se registra en la base de datos (excel) semanalmente, para asegurarse que las actuaciones se encuentran acordes al procedimiento disciplinario en cada expediente. En caso detectar posibles inconsistencias se realiza la actividad del caso a fin de subsanarla (auto pertinente, citación, entre otros) y dar continuidad al proceso conforme a la Ley y se actualiza la base de datos con dicha información, como evidencia se deja acta de las actuaciones realizadas de sustanciaciones y tramites, a fin de evitar la materialización del riesgo.</t>
  </si>
  <si>
    <t>Revisar o listar las etapas procesales que continúan para generar un mayor control dentro de las expedientes para asegurar las actuaciones.</t>
  </si>
  <si>
    <t>Jefe de Oficina</t>
  </si>
  <si>
    <t xml:space="preserve">o Analizar las causas
o Ajustar los controles establecidos inicialmente.
o Analizar del impacto que tuvo la materialización.
o Informar a la segunda y tercera línea de defensa sobre el hecho encontrado.
</t>
  </si>
  <si>
    <t xml:space="preserve">Director de Control Ambiental y Subdirectores de las Areas </t>
  </si>
  <si>
    <t xml:space="preserve">El riesgo identificado es pertinente a la naturaleza y objetivo del proceso. El control propuesto para el riesgo se encuentra bien diseñado al cumplir las características y atributos que lo definen.
No se aportó evidencia sobre la  base de datos o actas de autoevaluación, donde conste el estado de todos los expedientes disciplinarios en trámite, pese a que lo señaló la Primera Línea de Defensa en la descripción del avance, que la aportaba actualizada con los autos proferidos en el cuatrimestre; razón por la cual, no se pudo establecer si se aplica el control tal como se planteó, para evitar la materialización del riesgo, debido a que en el enlace: https://drive.google.com/drive/folders/1ad8b2SSfit8fT0yFXZFk3P1OFVxBIA6d, se publicaron como evidencias 5 fotografías de la base de datos o cuadro de control de algunos expedientes disciplinarios (No. 1, expedientes del 1 a 6 de 2019, No. 2, del 102 al 108 de 2019, No. 3 del 72 a 79 de 2019, No. 4 del 62 a 70 de 2019, todos estos finalizados y No. 5 del 1 al 21 de 2021, en el que constan 2 expedientes en trámite y en uno consta el nombre del investigado), pero no consta evidencia del estado de todos los expedientes en tramité o activos y no se pudo establecer si se están cumpliendo con los términos de la normatividad vigente para el trámite de los expedientes disciplinarios y por tanto, no se puede determinar si el riesgo está o no materializado, lo anterior, pese a que mediante Rad. 2021IE161768, 2021IE139196, 2021IE131790, 2021IE113805 y 2021IE122772, en resumen,  se ha solicitado por la OCI  al Proceso de Gestión Disciplinaria, subir al aplicativo isolucion información sobre el  estado de todos los expedientes disciplinarios en trámite (Indagaciones preliminares, investigaciones disciplinarias y procedimientos verbales), sin informar el nombre del investigado: Número, año y clase de expediente disciplinario, fecha del auto de inicio de cada expediente, última actuación de fondo con fecha. Adicionalmente, informar si se decretó alguna nulidad dentro de los expedientes disciplinarios y su fecha y en caso de suspensión de términos indicar el acto administrativo y fechas de suspensión, la cual no tiene reserva,  como lo señaló el Consejo Asesor del Gobierno Nacional en Materia de Control Interno de las Entidades del Orden Nacional y Territorial: “….la función de la oficina de control interno en relación con el régimen disciplinario es de control del mismo, en cuanto a verificar que se agoten los procedimientos señalados en el Código Disciplinario, se respeten los derechos de los disciplinados y se dé cumplimiento a los términos establecidos en las normas disciplinarias, la oficina de control interno puede, en desarrollo de la función que le compete, solicitar a la Oficina de Control Disciplinario Interno la información que no sea reservada, la que puede ser: Tipo de queja (verbal o escrita) Fecha y lugar de los hechos Descripción de la queja, Número de radicación de las diligencias Fecha del auto de iniciación de las diligencias, Estado actual, Fecha de la última actuación, Si tiene apoderado o no, Esta información puede ser solicitada por la Oficina de control interno y suministrada por la oficina de control interno disciplinario, pero en ningún momento podrá la Oficina de Control Interno acceder visualmente al expediente, pues en tal caso no solamente estaría accediendo a información no reservada, sino también a información reservada, en la medida en que tendría en sus manos el expediente completo. Antes del fallo no puede pedirse información sobre el funcionario o funcionarios a quienes se les adelanta diligencias preliminares y/o investigación disciplinaria, cargo que desempeña, nombre del quejoso, entre otros, pues se trata de información reservada, en la medida en que no corresponde a información de conocimiento público o sobre la cual puedan efectuarse verificaciones formales”. Esta información se ha solicitado, sin que a la fecha haya sido posible obtenerla, la cual es para facilitar el seguimiento y garantizar la reserva, integridad y confidencialidad de la información del proceso. 
No se puede determinar si el riesgo está o no materializado, debido a que como evidencias se publicaron 5 fotografias del cuadro de control de algunos expedientes archiivados, pero ninguna del estado de los expedientes en tramité o activos y no se pudo establecer si se están cumpliendo con los términos de la normatividad vigente para el trámite de los expedientes disciplinarios
Recomendaciones: 
Subir al aplicativo Isolucion información sobre el estado de todos los expedientes disciplinarios en trámite  (Indagaciones, investigaciones disciplinarias y procedimientos verbales) , como, sin informar el nombre del investigado, debido a que esta información tiene reserva e informar: Número, año y clase de expediente disciplinario, fecha del auto de inicio de cada expediente, última actuación de fondo con fecha, si se decretó alguna nulidad dentro de los expedientes disciplinarios y su fecha y en caso de suspensión de términos indicar el acto administrativo y fechas de suspensión. 
Continuar controlando este riesgo, con el fin de evitar posibles consecuencias de declaratoria de nulidad, desgaste administrativo, ineficacia de la acción disciplinaria, Infractores no sancionados o sancionados
injustamente, pérdida de imagen, credibilidad y confianza institucional, demandas, sanciones disciplinarias y represamiento de investigaciones
Eliminar del cuadro de seguimiento a riesgos, las filas que no están diligenciadas, para facilitar su accesibilidad. </t>
  </si>
  <si>
    <t>Suministrar o permitir información a terceros ajenos a los procesos disciplinarios, antes de que en ellos se haya formulado pliego de cargos.</t>
  </si>
  <si>
    <t>Violación a la reserva procesal por el desconocimiento o por intención consiente de violar el artículo 95 de la ley 734 de 2002 o las que lo modifiquen.</t>
  </si>
  <si>
    <t>Posibilidad de afectación reputacional, por suministrar o permitir información a terceros ajenos a los procesos disciplinarios, antes de que en ellos se haya formulado pliego de cargos. Debido a la Violación a la reserva procesal,  por el desconocimiento o por intención consiente de violar el artículo 95 de la ley 734 de 2002 o las que lo modifiquen.</t>
  </si>
  <si>
    <t>La Oficina de Control Disciplinario Interno a través del profesional que ejerce la función disciplinaria, restringe el acceso a la oficina de terceros ajenos al proceso disciplinario que se adelanta y solamente se permite el conocimiento y manipulación a los sujetos procesales, previamente identificados, con la supervisión del profesional responsable del expediente.</t>
  </si>
  <si>
    <t xml:space="preserve">Elaborar por parte del profesional a cargo del expediente, la constancia de acción de visita a dicho expediente. </t>
  </si>
  <si>
    <t>Jefe de Control Disciplinario</t>
  </si>
  <si>
    <t xml:space="preserve">El riesgo identificado es pertinente a la naturaleza y objetivo del proceso. El control propuesto para el riesgo se encuentra bien diseñado.
En  enlace de evidencias https://drive.google.com/drive/folders/1y70mFyr_rrKX6SYMxqWt9u9UtgtruAnc , se publicaron 3 actas: del 2, 10 y 21 de febrero de 2021, en las que consta que se señaló, en resumen, la importancia de la seguridad de la información de la oficina disciplinaria que es reservada y de la seguridad de las puertas y archivos con el fin de evitar la pérdida de documentos y expedientes disciplinarios; con lo que se demuestra que se están aplicando controles para restringir el acceso a la oficina de terceros ajenos al proceso disciplinario que se adelanta y solo permitir a los sujetos procesales, para evitar la materialización del riesgo.
No se materializón el riesgo, conforme a las 3 actas suministradas 
Recomendaciones: 
Subir al aplicativo Isolucion evidencias de las actas del cuatrimestre.
Realizar conteo de los expedientes disciplinarios y dejar constancia en las actas.
Eliminar del cuadro de seguimiento a riesgos, las filas que no están diligenciadas, para facilitar su accesibilidad. </t>
  </si>
  <si>
    <t xml:space="preserve">Indisponibilidad de los servicios de tecnologías de la información y Comunicaciones </t>
  </si>
  <si>
    <t>Baja capacidad para aplicar los estándares y lineamientos en la gestión de los servicios de TI.</t>
  </si>
  <si>
    <t>Posibilidad de afectación reputacional por la indisponibilidad de los servicios de tecnologías de la información y Comunicaciones debido a la baja capacidad para aplicar los estándares y lineamientos en la gestión de los servicios de TI.</t>
  </si>
  <si>
    <t>Fallas Tecnológicas</t>
  </si>
  <si>
    <t>El equipo del dominio de servicios tecnológicos monitorea la capacidad y disponibilidad de la infraestructura tecnológica mediante herramientas de monitoreo, gestión de alertas y aplicación de estándares y lineamientos para el servicio de TI.</t>
  </si>
  <si>
    <t xml:space="preserve">Configurar y realizar el aprovisionamiento de la capacidad de TI asegurando la disponibilidad de los ambientes de producción, desarrollo y pruebas que se encuentren activos en la infraestructura de la SDA. </t>
  </si>
  <si>
    <t>Seguimiento al plan de capacidad de TI</t>
  </si>
  <si>
    <t>1. Informar de manera inmediata a las partes interesadas y a la alta gerencia cuando se presente indisponibilidad de los servicios de TI e iniciar las actuaciones necesarias para reestablecer los servicios  y poner en operación y normal funcionamiento de los servicios de TI.
2. Analizar las causas.
3. Ajustar los controles establecidos inicialmente.
4. Analizar del impacto que tuvo la materialización.
5. Informar a la segunda y tercera línea de defensa sobre el hecho encontrado.</t>
  </si>
  <si>
    <t>Se validó de acuerdo con el plan de manejo:
• Control 1: Se observó documentación que permite evidenciar la aplicación de estándares y lineamientos en la gestión de los servicios de TI en busca de contar con la capacidad y por tanto disponibilidad de los ervicios de TI, tales como Reportes de seguridad, monitoreos mensuales, reuniones con proveedor de servicios entre otros.
• Control 2: Se observaron evidencias relacionadas con la elaboración e implementación de un plan de  mantenimiento preventivo para la vigencia 2022 de la infraestructura tecnológica y de los aplicativos, asi como de la infraestrctura fisica de la entidad, con el fin de mantener la capacidad y disponibilidad de los servicios de TI.
• Acción: Se observaron tres documentos con descripción de requerimientos y soluciones relacionados al aprovisionamiento de los sistemas para el funcionamiento y operación normal de los servicios de TI, en Isolución, Máquina CIMAB y SCAAV.</t>
  </si>
  <si>
    <t>El equipo de infraestructura de la DPSIA y el equipo de soporte técnico de la DGC realiza el mantenimiento preventivo de la infraestructura tecnológica y de los aplicativos, así como de la infraestructura física de la entidad, respectivamente, partiendo de la formulación del plan, la programación de las actividades y la comunicación mediante ventanas de mantenimiento.</t>
  </si>
  <si>
    <t>50%</t>
  </si>
  <si>
    <t>Variación en los atributos de confidencialidad, disponibilidad, integridad y privacidad de la información</t>
  </si>
  <si>
    <t>Insuficiente aplicación de controles de seguridad de la información y de seguridad informática.</t>
  </si>
  <si>
    <t>Posibilidad de afectación reputacional por la variación en los atributos  de confidencialidad, disponibilidad, integridad y privacidad de la información, debido a la insuficiente aplicación de controles de seguridad de la información y de seguridad informática</t>
  </si>
  <si>
    <t>El oficial de seguridad de la información junto con los equipos de sistemas de información monitorean permanente las posibles vulnerabilidades e implementa controles, políticas, lineamientos técnicos y normativos establecidos para la gestión de seguridad y respaldo de la información en la entidad, de acuerdo con los lineamientos de MINTIC y de la Alta Consejería para las TIC.</t>
  </si>
  <si>
    <t>Verificar trazabilidad y funcionamiento de los controles, políticas y lineamientos técnicos y normativos de seguridad de la información implementados.</t>
  </si>
  <si>
    <t>Director de Planeación y Sistemas de Información Ambiental  - Oficial de Seguridad de la información</t>
  </si>
  <si>
    <t>Reportes de monitoreo
Gestión de Alertas
Controles, acciones o políticas de seguridad de la información implementadas</t>
  </si>
  <si>
    <t>1. Informar de manera inmediata a las partes interesadas y a la alta gerencia, así como a las autoridades competentes sobre la afectación de la seguridad de la información presentada, e iniciar las actuaciones necesarias para recuperar la información.
2. Analizar las causas.
3. Ajustar los controles establecidos inicialmente.
4. Analizar del impacto que tuvo la materialización.
5. Informar a la segunda y tercera línea de defensa sobre el hecho encontrado.</t>
  </si>
  <si>
    <t>Se validó de acuerdo con el plan de manejo: 
• Control 1. Se evidenciaron documentos y reportes que permiten inferir acerca de las gestion de monitoreo y detección de amaenzas que puedan afectar los servicios de TI de la entidad, tales como: Informes Mensuales SOC, Reportes de Anomalias, en el periodo de enero a abirl de 2022.
• Acción: Se valida el contenido reportado por la primera linea de defensa frente a la verificación, trazabilidad y funcionamiento de los controles, politicas y lineamientos técnicos y normativos de seguridad de la información implementados, observando cumplimiento en la generalidad; no obstante, no se observó evidencia de la remisión a la Alta Consejería de las TIC, el día 31 de marzo de 2022 de la matriz de autoseguimiento diligenciada.</t>
  </si>
  <si>
    <t>Desarticulación de los proyectos estratégicos de la entidad que tienen algún componente de tecnologías de la información y las comunicaciones.</t>
  </si>
  <si>
    <t>Fallas en el seguimiento de las iniciativas y adquisiciones de TI.</t>
  </si>
  <si>
    <t>Posibilidad de afectación económica por la desarticulación de los proyectos estratégicos de la entidad que tienen algún componente de tecnologías de la información y las comunicaciones debido a fallas en el seguimiento de las iniciativas y adquisiciones de TI.</t>
  </si>
  <si>
    <t xml:space="preserve">     Entre 100 y 500 SMLMV </t>
  </si>
  <si>
    <t>Formular y hacer seguimiento a los planes institucionales con componentes tecnológicos que recojan la visión y planeación de los recursos tecnológicos de la entidad</t>
  </si>
  <si>
    <t>Adopción e implementación de lineamientos de gobierno y estrategia de TI en la entidad.</t>
  </si>
  <si>
    <t>Informes de seguimiento del PETI
Indicadores del PETI
Instrumentos de planeación de componentes de TI</t>
  </si>
  <si>
    <t>1. Activar el análisis de impacto al negocio (BIA) y el plan de continuidad del negocio.
2. Analizar las causas.
3. Ajustar los controles establecidos inicialmente.
4. Analizar del impacto que tuvo la materialización.
5. Informar a la segunda y tercera línea de defensa sobre el hecho encontrado.</t>
  </si>
  <si>
    <t>Se validó de acuerdo con el plan de manejo:
• Control 1: Se corrobora la aprobación de las actividades del PETI para la vigencia 2022, un total de 20 proyectos o iniciativas a ejecutar, mediante acta No. 01 del CIGD del 27-ene-2022. De igual manera se validó la programación de los indicadores del PETI  y la gestión para designación de enlaces para seguimiento a los proyectos del PETI; lo anterior evidenciando el cumplimiento de la acción propuesta</t>
  </si>
  <si>
    <t>Generar concepto técnico de viabilidad o factibilidad que involucren soluciones de Tecnologías de Información y Comunicaciones teniendo en cuenta los conceptos de cada una mesas técnicas que operan en TI, en el cual se evalúan criterios como capacidad de infraestructura de TI, funcionalidad, interoperabilidad con otros sistemas de información, criterios de seguridad de la información, mantenibilidad y soporte, donde se indica que no se podrán llevar a cabo procesos contractuales que tengan como objeto la adquisición, suministro, soporte y/o mantenimiento u otra solución de tecnologías de información y comunicaciones o que contengan componentes de TI sin la respectiva conceptualización técnica o viabilidad por la DPSIA,  la cual se encuentra incluida como guía: "Guía para la gestión de solicitudes de evaluación de una iniciativa o proyecto de tecnología de la información " conforme al procedimiento PA03-PR13.</t>
  </si>
  <si>
    <t>Subutilización de las herramientas de TI en la Entidad.</t>
  </si>
  <si>
    <t xml:space="preserve">Bajo uso y apropiación de servicios y capacidades  tecnológicas de la entidad. </t>
  </si>
  <si>
    <t xml:space="preserve">Posibilidad de afectación reputacional por la subutilización de las herramientas de TI en la Entidad debido al bajo uso y apropiación de servicios y capacidades  tecnológicas de la entidad. </t>
  </si>
  <si>
    <t>Capacitar y socializar el manejo y funcionamiento de los sistemas de información, funcionalidades o aplicaciones, de acuerdo con los parámetros y actividades  establecidos en el procedimiento de Uso y apropiación de TI.</t>
  </si>
  <si>
    <t>Evaluar la aplicación de la estrategia de uso y apropiación, verificar cual es el servicio tecno o sistema de información que no ha le aplicado estrategia de uso y apropiación y priorizar la aplicación de la estrategia.</t>
  </si>
  <si>
    <t xml:space="preserve">Informes de Capacitaciones
Resultados de las evaluaciones de las capacitaciones - Encuesta de percepción
</t>
  </si>
  <si>
    <t>1. Emprender de forma inmediata el reforzamiento personalizado e individualizado de la herramienta de TI subutilizada.
2. Analizar las causas.
3. Ajustar los controles establecidos inicialmente.
4. Analizar del impacto que tuvo la materialización.
5. Informar a la segunda y tercera línea de defensa sobre el hecho encontrado.</t>
  </si>
  <si>
    <t>Se validó de acuerdo con el plan de manejo:
• Control 1: Frente al uso y apropiación de TI, se observó la elaboración e implementación de un Plan de Sensibilización del Componente de TI, actividades que fueron programadas en su mayoría durante le mes de febrero de 2022. De otra parte, se observaron los correos de invitación a las capacitaciones programadas como gestión complementaria a la realización de las mismas.
• Control 2: Se evidenció el cuestionario que fue aplicado para las capacitaciones que fueron realizadas para el uso y apropiación de TI en la entidad durante el periodo enero a abril de 2022 y evidencias de la recopilación de las respuestas a dichos cuestionarios.
• Acción: Se evidenció la evaluación de la aplicación de la estrategia de uso y apropiación mediante la realización de informes mensuales de las capacitaciones realizadas en el Sistema Forest de la SDA, para los meses febrero, marzo y abril de 2022.</t>
  </si>
  <si>
    <t>Aplicar encuestas de percepción y evaluación de la capacitación brindada</t>
  </si>
  <si>
    <t>Dificultades presentadas a los ciudadanos y grupos de interés al acceder a los trámites y servicios de la entidad.</t>
  </si>
  <si>
    <t>Interrupciones o inadecuada atención en los canales habilitados.</t>
  </si>
  <si>
    <t>Posibilidad de afectación reputacional por dificultades presentadas a los ciudadanos y grupos de interés al acceder a los trámites y servicios de la entidad debido a interrupciones o inadecuada atención en los canales habilitados.</t>
  </si>
  <si>
    <t>El grupo de Servicio a la Ciudadanía, informa al ciudadano que el canal de atención por el cual esta realizando la solicitud ante la entidad no se encuentra habilitado en el momento y lo remite a los canales de atención habilitados, a través de la publicación realizada en la guía de tramites y servicios y/o en la página web de la entidad.</t>
  </si>
  <si>
    <t>Realizar divulgaciones por medio de las ferias de servicio, donde se den a conocer a los ciudadanos los diferentes canales habilitados y puntos de atención para acceder a los tramites y servicios que ofrece la entidad.</t>
  </si>
  <si>
    <t>Actas y listados de asistencia de ferias de servicio</t>
  </si>
  <si>
    <t>1. Realizar la divulgación mediante listas de difusión de WhatsApp o llamada telefónica y página web, informando el canal de atención y/o los puntos habilitados para la prestación del servicio.
2. Analizar las causas.
3. Ajustar los controles establecidos inicialmente.
4. Analizar del impacto que tuvo la materialización.
5. Informar a la segunda y tercera línea de defensa sobre el hecho encontrado.</t>
  </si>
  <si>
    <t>El riesgo identificado es pertinente a la naturaleza y objetivo del proceso. El control propuesto para el riesgo se encuentra bien diseñado al cumplir las características y atributos.
Se aportaron evidencias, en el siguiente enlace: https://drive.google.com/drive/folders/1qsUmnFaYMoGaPXGzVPz_h1INit-QKFRx. Se observó que mensualmente la SDA emite certificados de confiablidad en donde entre otras cosas actualiza las lineas moviles y certifica que la informacion publicada en la guía de trámites y servicios y del mapa callejero, de la Secretaría, se encuentra actualizada.</t>
  </si>
  <si>
    <t>Emisión de respuestas inoportunas desde las áreas competentes.</t>
  </si>
  <si>
    <t>Retrasos en la radicación, asignación y seguimiento de las PQRS ingresadas a través de los diferentes canales de atención habilitados.</t>
  </si>
  <si>
    <t>Posibilidad de afectación reputacional por emisión de respuestas inoportunas desde las áreas competentes debido a retrasos en la radicación, asignación y seguimiento de las PQRS ingresadas a través de los diferentes canales de atención habilitados.</t>
  </si>
  <si>
    <t>Los agentes de servicio del grupo de Servicio a la Ciudadanía radican de manera inmediata en el sistema Forest las PQR´s recibidas, estas son asignadas a las áreas competentes para trámite correspondiente y se realiza seguimiento, a través de correos electrónicos y alarmas semanales recordando las solicitudes pendientes de tramitar.</t>
  </si>
  <si>
    <t>Realizar capacitaciones a los agentes de servicio del grupo de Servicio a la Ciudadanía en los diferentes temas misionales de la entidad, con el fin de cualificar a los colaboradores para que la radicación y asignación de las PQRS se realice manera confiable y oportuna</t>
  </si>
  <si>
    <t>Actas y listados de asistencia capacitaciones</t>
  </si>
  <si>
    <t>1. Informar de manera inmediata al área responsable de la respuesta de la PQRS, sobre las razones del retraso en la radicación y asignación de la misma para que el área tome las medidas correspondientes.
2. Analizar las causas.
3. Ajustar los controles establecidos inicialmente.
4. Analizar del impacto que tuvo la materialización.
5. Informar a la segunda y tercera línea de defensa sobre el hecho encontrado.</t>
  </si>
  <si>
    <t xml:space="preserve">El riesgo identificado es pertinente a la naturaleza y objetivo del proceso. Los controles propuestos para el riesgo se encuentra bien diseñados al cumplir las características y atributos.
Se aportaron evidencias, en el siguiente enlace: hhttps://drive.google.com/drive/folders/1UYf-MoL8ukq3cEyh-Wt08Pu9sOWy6VRu. Se observó que diariamente la Subsecretaria General esta radicando las PQRs recibidas en Forest y anexa el registro debidamente identificado con número de recibido, realiza seguimientos y comunica alarmas por Forest o correo electrónico. Así mismo, seobservó que se hace seguimiento a dichas radicaciones y se efectuan correcciones en caso de ser necesario. 
</t>
  </si>
  <si>
    <t>9/05/2022</t>
  </si>
  <si>
    <t>El profesional de apoyo a la coordinación del grupo de Servicio a la Ciudadanía, monitorea la radicación y la asignación realizada por los agentes de servicio a las PQRS recibidas mediante un cuadro de gestión el cual es diligenciado diariamente con la validación de asignación  y corrección a radicaciones realizadas, esto a su vez es socializado a todo el grupo de servidores  en los ejercicios de autoevaluación mensual.</t>
  </si>
  <si>
    <t>Realizar capacitaciones a los agentes de servicio del grupo de Servicio a la Ciudadanía en los diferentes temas misionales de la entidad, con el fin de cualificar a los colaboradores para que la radicación y asignación de las PQRS se realice manera confiable y oportuna.</t>
  </si>
  <si>
    <t>1. Informar de manera inmediata al área responsable de la respuesta de la PQRS, sobre las razones del retraso en la radicación y asignación de la misma para que el área tome las medidas correspondientes.
2. Analizar las causas.
3. Ajustar los controles establecidos inicialmente.
4. Analizar del impacto que tuvo la materialización.
5. Informar a la segunda y tercera línea de defensa sobre el hecho encontrado</t>
  </si>
  <si>
    <t>Falta de información en los riesgos a los que están expuestos los funcionarios y contratista en el desarrollo de sus actividades.</t>
  </si>
  <si>
    <t>Inasistencia a las capacitaciones e incumplimiento a los procedimientos de SG-SST.</t>
  </si>
  <si>
    <t>Posibilidad de afectación económica debido a la Falta de información en los riesgos a los que están expuestos los funcionarios y contratista en el desarrollo de sus actividades por inasistencia a las capacitaciones e incumplimiento a los procedimientos de SG-SST.</t>
  </si>
  <si>
    <t>Relaciones Laborales</t>
  </si>
  <si>
    <t>Entre 100 y 500 SMLMV</t>
  </si>
  <si>
    <t>El profesional de SG-SST realiza la planificación de las capacitaciones por medio de un cronograma de acuerdo al riesgo de exposición, posterior a este se efectúa el registro de asistencia y se remiten las memorias por correo electrónico.</t>
  </si>
  <si>
    <t>En el Mapa, no se identifica el Plan de Manejo de este riesgo, por lo tanto no se discriminan acciones a tomar.
No se identifica en los soportes del Control 1, el Cronograma de Capacitaciones basado en la exposición a riesgos. El Control 1 no identifica en su actuación, ni la frecuencia ni las acciones en caso de desviación.
Adicionalmente, es importante revisar, bajo la definición del riesgo en su descripción, ¿De qué manera se controla que no ocurra un accidente laboral, a pesar de que el funcionario o contratista haya asistido a todas las capacitaciones?. 
En relación al Control 2. No se identifica el instrumento que consolida el analisis de causas de los nueve eventos ocrurridos, al respecto se debe tener claridad sobre ¿Cómo se identifican las causas de los 9 eventos reportados a la ARL con corte a abril 30 de 2022?, y ¿Qué influencia tuvo en la ocurrencia de los mismos, que los involucrados hayan asistido o no a las capacitaciones?. Este control tampoco incluye la totalidad de las variables.
Se recomienda revisar identificación y valoración del riesgo, asi como revisar el diseño de los controles. 
A partir de los documentos cargados como evidencia, no se puede concluir si se materializó o no el riesgo</t>
  </si>
  <si>
    <t>El profesional de SG-SST conforme al procedimiento Notificación e investigación de incidentes, accidentes, enfermedades laborales y accidentes de tránsito, realiza  Investigación del Incidente o Accidente Laboral con el fin de recolectar la información y conocer las causas del dicho accidente.</t>
  </si>
  <si>
    <t>Desinterés de los funcionarios para asistir a las capacitaciones programadas dentro del PIC.</t>
  </si>
  <si>
    <t>Inadecuada socialización y divulgación de los programas de capacitación.</t>
  </si>
  <si>
    <t>Posibilidad de afectación económica por desinterés de los funcionarios para asistir a las capacitaciones programadas dentro del PIC debido a la inadecuada socialización y divulgación de los programas de capacitación.</t>
  </si>
  <si>
    <t xml:space="preserve">     Entre 50 y 100 SMLMV </t>
  </si>
  <si>
    <t>Entre 50 y 100 SMLMV</t>
  </si>
  <si>
    <t>El profesional de bienestar y capacitación planea las capacitaciones a partir de las necesidades planteadas por los servidores públicos y las señaladas en la guía para la formulación del PIC, adicionalmente se deben presentar las actas denominadas “actas de compromiso y autorización de actividades” código PA01-PR32-F3 firmadas por el funcionario inscrito y el jefe inmediato.</t>
  </si>
  <si>
    <t xml:space="preserve">* Analizar las causas
* Ajustar los controles establecidos inicialmente.
* Analizar del impacto que tuvo la materialización.
* Informar a la segunda y tercera línea de defensa sobre el hecho encontrado.
* La profesional de bienestar y capacitación reportara la situación a las instancias competentes con el fin de determinara la responsabilidad fiscal y disciplinaria. </t>
  </si>
  <si>
    <t xml:space="preserve">En el Mapa, no se identifica el Plan de Manejo de este riesgo, por lo tanto no se discriminan acciones a tomar; de igual forma, no se anexan evidencias de seguimiento, por lo tanto no se puede determinar si se han presentado afectaciones económicas a nivel institucional por la inasistencia de funcionarios a las capacitaciones. 
No se identifican soportes del Control 1, tales como actas denominadas “actas de compromiso y autorización de actividades” código PA01-PR32-F3 firmadas por el funcionario inscrito y el jefe inmediato. Este Control 1, no identifica en su actuación, ni la frecuencia ni las acciones en caso de desviación.
En relación al Control 2. describe una acción de desviación y no se identifica ningun soporte de su desarrollo. Este control tampoco incluye la totalidad de las variables.
No es factible identificar si se materializó o no el riesgo, dado que no hay evidencias de seguimiento
Se recomienda revisar identificación y valoración del riesgo, asi como revisar el diseño de los controles. 
</t>
  </si>
  <si>
    <t>El profesional de Bienestar y capacitación, en ausencia a las capacitaciones por parte de los funcionarios, informara las novedades al proceso de gestión disciplinaria para los tramites que haya lugar.</t>
  </si>
  <si>
    <t>Error en la liquidación de nómina al momento del cargue de la información al aplicativo o fallas técnicas en el mismo.</t>
  </si>
  <si>
    <t>Cantidad de novedades y termino perentorios para el reporte de novedades de manera extemporánea.</t>
  </si>
  <si>
    <t>Posibilidad de afectación económica por error en la liquidación de nómina al momento del cargue de la información al aplicativo o fallas técnicas en el mismo debido a la cantidad de novedades y termino perentorios para el reporte de novedades de manera extemporánea.</t>
  </si>
  <si>
    <t>Afectación menor a 10 SMLMV.</t>
  </si>
  <si>
    <t>El profesional de talento humano reporta las novedades de nómina conforme a los términos que establece el procedimiento, posteriormente el profesional de la subdirección financiera realiza el cargue en el aplicativo de nómina generando la pre nomina, posteriormente se realizan dos revisiones si no se evidencian errores se corre la nómina final.</t>
  </si>
  <si>
    <t>* Analizar las causas
* Ajustar los controles establecidos inicialmente.
* Analizar del impacto que tuvo la materialización.
* Informar a la segunda y tercera línea de defensa sobre el hecho encontrado. 
* Se requiere al servidor el reintegro de los dineros generados de mas.</t>
  </si>
  <si>
    <t>En el Mapa, no se identifica el Plan de Manejo de este riesgo, por lo tanto no se discriminan acciones a tomar. 
En relación al Control 1 ,  no se identifican reportes de las novedades de los meses de febrero, marzo y abril de la vigencia; como tampoco soportes del cargue en el aplicativo de nómina  y las revisiones efectuadas verificando los errores para correr la nomina final; es decir, no se puede identificar que afectaciones económicas en las que incurre la entidad,  por errores en la liquidación de nómina al momento del cargue de la información, o cargues extemporaneos. 
Se recomienda revisar identificación y valoración del riesgo, asi como revisar el diseño y evidencias del control.
No es factible identificar si se materializó o no el riesgo, dado que no hay evidencias de seguimiento</t>
  </si>
  <si>
    <t>Incumplimiento del Plan Anual de Auditoría de la Oficina de Control Interno.</t>
  </si>
  <si>
    <t>Suministro incompleto o inoportuno de información por parte del proceso o actividad auditada.</t>
  </si>
  <si>
    <t>Posibilidad de afectación reputacional debido al incumplimiento del Plan Anual de Auditoría de la Oficina de Control Interno, generado por el suministro incompleto o inoportuno de información por parte del proceso o actividad auditada.</t>
  </si>
  <si>
    <t>El Plan Anual de Auditoría es sometido a estudio y aprobación del Comité Institucional de Coordinación de Control Interno - CICCI.</t>
  </si>
  <si>
    <t>Jefe OCI</t>
  </si>
  <si>
    <t>Mensual</t>
  </si>
  <si>
    <t>* Análisis documentado de las causas que dieron origen a la materialización del riesgo.
* Identificar la necesidad de adoptar nuevos controles o fortalecer los actuales.
* Analizar del impacto que tuvo la materialización.
* Informar a la segunda y tercera línea de defensa sobre el hecho encontrado.
* Revelar el incumplimiento ante el Comité Institucional de Coordinación de Control Interno - CICCI.
* Analizar la posibilidad de modificar el Plan Anual de Auditoría, según lo determinado por el CICCI.</t>
  </si>
  <si>
    <t>Una vez revisadas las evidencias, se evidencia que: hay cumplimiento en la aplicación de los controles y en los soportes cargados no obstante en base al plan de manejo de riesgos  solo  se encontro el plan anual de auditoria de la vigencia pero no se evidencia seguimiento mensual como se menciona en las acciones a tomar que debe tener periodicidad mensual en el seguimiento, se ratifica la NO materializacion del riesgo.</t>
  </si>
  <si>
    <t>Solicitud de información preliminar para la planificación de la auditoría interna con un plazo mínimo de cinco (5) días hábiles.</t>
  </si>
  <si>
    <t>Envío de la carta de representación y solicitud de suscripción de la misma al líder del proceso a editar.</t>
  </si>
  <si>
    <t>Previo a la emisión del Informe Definitivo de Auditoría, se comunica un Informe Preliminar al Líder del Proceso Auditado, dando espacio a la revisión y comunicación de sus objeciones.</t>
  </si>
  <si>
    <t>Inconsistencias en el Plan de Trabajo de Auditoría Interna elaborado para los trabajos de aseguramiento.</t>
  </si>
  <si>
    <t>Posibilidad de afectación reputacional debido al incumplimiento del Plan Anual de Auditoría de la Oficina de Control Interno, generado por inconsistencias en el Plan de Trabajo de Auditoría Interna elaborado para los trabajos de aseguramiento.</t>
  </si>
  <si>
    <t>El Plan de Trabajo de Auditoría Interna es elaborado con base en el análisis de la información preliminar solicitada al proceso o actividad auditada.</t>
  </si>
  <si>
    <t xml:space="preserve">Una vez revisadas las evidencias, se evidencia que: hay cumplimiento en la aplicación de los controles y en los soportes cargados no obstante en el plan de manejo de riesgos la evidencia de cumplimiento menciona que la  Matriz debe ser diligenciada con los registros del seguimiento realizado de manera mensual el cual no se evidencia con esta periodicidad. Se reporta la NO materializacion del riesgo </t>
  </si>
  <si>
    <t>El Plan de Trabajo de Auditoría Interna es elaborado por el Líder de la Auditoría, así como revisado y aprobado por el Jefe de la Oficina de Control Interno.</t>
  </si>
  <si>
    <t>Una vez comunicado al Líder del Proceso Auditado, el Plan de Trabajo de Auditoría Interna es objeto de análisis y discusión en el marco de la reunión de apertura, producto de la cual pueden surgir ajustes y/o modificaciones.</t>
  </si>
  <si>
    <t>De acuerdo con el procedimiento PC01-PR04 - Auditorías Internas de Gestión: "Se establece que, ante la posibilidad de incumplimiento del plan de trabajo de auditoria, se realice las modificaciones correspondientes comunicándolas al proceso objeto de auditoria."</t>
  </si>
  <si>
    <t>CONTROL DE CAMBIOS</t>
  </si>
  <si>
    <t>El riesgo identificado es pertinente a la naturaleza y objetivo del proceso. El control propuesto para el riesgo se encuentra adecuadamente diseñado.
Se aportaron las siguientes evidencias, en los siguientes enlaces:  https://drive.google.com/drive/folders/1aHKeUsURkUOmNK-T6YNANrVKPrf317kd   y   https://drive.google.com/drive/folders/10KaEAaaTrGouivN5fOJMDDwJC4oPcAO4, en los que se pudo establecer que se aplica el control tal como se planteó, para evitar la materialización del riesgo, debido a que: 
Constan los procesos Sipse 17519, 17585 y 17551 en los que está el historial o trazabilidad de la solicitud de cada proceso.
 Mediante rad. 2022IE87680 del 20 de abril la Subdirección Contractual requirió a todas las Dependencias, la designación de un responsable que apoye el ejercicio de la supervisión en el seguimiento de las publicaciones en la plataforma SECOP II, en cumplimiento de los requisitos para la contratación.
Con el correo institucional del  16 de febrero de 2022 se invitó a la  Socialización´´en de los lineamientos para la formulación de estudios de mercado, que se dictó el 24 de feb de 2022 de 9am a 11am, el cual no está en el drive de evidencias, pero de encontró en el correo institucional.</t>
  </si>
  <si>
    <r>
      <rPr>
        <b/>
        <sz val="18"/>
        <color theme="1"/>
        <rFont val="Arial"/>
        <family val="2"/>
      </rPr>
      <t>PLAN ANTICORRUPCIÓN Y DE ATENCIÓN AL CIUDADANO
SECRETARÍA DISTRITAL DE AMBIENTE
VIGENCIA 2022</t>
    </r>
    <r>
      <rPr>
        <b/>
        <sz val="14"/>
        <color theme="1"/>
        <rFont val="Arial"/>
        <family val="2"/>
      </rPr>
      <t xml:space="preserve">
</t>
    </r>
    <r>
      <rPr>
        <b/>
        <sz val="11"/>
        <color theme="1"/>
        <rFont val="Arial"/>
        <family val="2"/>
      </rPr>
      <t>Versión 1</t>
    </r>
  </si>
  <si>
    <t>La Secretaría Distrital de Ambiente está comprometida con la construcción y aplicación de estrategias que fortalezcan y promuevan una cultura institucional en torno a la política de transparencia, el desarrollo de comportamientos de cuidado, gestión integral y defensa de lo público, con el fin de prevenir y sancionar los posibles hechos de corrupción, de forma tal que favorezca la institucionalidad en un ambiente de integridad y ética de lo público.
Para ello, formula de forma participativa y abierta este plan, que le permitirá continuar con la implementación de acciones para la lucha contra la corrupción, la gestión transparente, el control y prevención de los riesgos, la racionalización y accesibilidad a sus trámites y servicios, la participación ciudadana, el dialogo y rendición de cuentas, el mejoramiento del servicio a la ciudadanía y la interiorización de los valores del código de integridad en todos los servidores públicos.
Con dichas estrategias busca generar más confianza en los usuarios y grupos de valor de la SDA y en la ciudadanía misma que directa o indirectamente se beneficia con nuestros servicios, mejorando la operatividad y su accionar.
Así mismo, en concordancia con las normas dispuestas en la materia y los objetivos para una Bogotá, en donde se respetan las reglas, se cumple la ley y se involucra a la gente en la toma de decisiones y en el control de lo que se hace con los recursos públicos, la SDA formula e implementará durante la vigencia 2022 el Plan Anticorrupción y de Atención al ciudadano en cumplimiento a las disposiciones contenidas en el Artículo 73 y 76 de la Ley 1474 de 2011 y el Decreto 124 de 2016.</t>
  </si>
  <si>
    <t>OBJETIVO: Fijar estrategias institucionales,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y la optimización de recursos, construyendo colectivamente principios y valores de integridad en los servidores públicos y, orientando la prestación del servicio que se entrega a la ciudadanía con mejores prácticas, en cumplimiento de la misión de la Secretaría Distrital de Ambiente.</t>
  </si>
  <si>
    <t>DIMENSIÓN MIPG ASOCIADA</t>
  </si>
  <si>
    <t>POLÍTICA MIPG ASOCIADA</t>
  </si>
  <si>
    <t>COMPONENTE/ ESTRATEGIA DEL PAAC</t>
  </si>
  <si>
    <t>SUBCOMPONENTE</t>
  </si>
  <si>
    <t>NUMERO DE ACTIVIDAD</t>
  </si>
  <si>
    <t>ACTIVIDAD</t>
  </si>
  <si>
    <t>NOMBRE DEL INDICADOR</t>
  </si>
  <si>
    <t>FORMULA 
DEL INDICADOR</t>
  </si>
  <si>
    <t>META</t>
  </si>
  <si>
    <t>DOCUMENTO(S) DE VERIFICACIÓN</t>
  </si>
  <si>
    <t>CRONOGRAMA CUATRIMESTRE 2022</t>
  </si>
  <si>
    <t>RESPONSABLES</t>
  </si>
  <si>
    <t>REPORTE PRIMERA LÍNEA DE DEFENSA
I TRIMESTRE (enero - marzo 2022)
(Responsable de la actividad - Líder de proceso)</t>
  </si>
  <si>
    <t>SEGUIMIENTO SEGUNDA LÍNEA DE DEFENSA
I TRIMESTRE (enero - marzo 2022)
(Dirección de Planeación y Sistemas de Información Ambiental)</t>
  </si>
  <si>
    <t>REPORTE PRIMERA LÍNEA DE DEFENSA
ABRIL (Abril 1 al 30 de 2022)
(Responsable de la actividad - Líder de proceso)</t>
  </si>
  <si>
    <t>SEGUIMIENTO TERCER LINEA DE DEFENSA 
I CUATRIMESTRE (enero - abril 2022)
Oficina de Control Interno - OCI</t>
  </si>
  <si>
    <t>1ER</t>
  </si>
  <si>
    <t>2DO</t>
  </si>
  <si>
    <t>3ER</t>
  </si>
  <si>
    <t>AVANCE</t>
  </si>
  <si>
    <t>RESULTADO DEL INDICADOR</t>
  </si>
  <si>
    <t>EVIDENCIA Y RUTA DE UBICACIÓN</t>
  </si>
  <si>
    <t>DESCRIPCIÓN DEL AVANCE</t>
  </si>
  <si>
    <t>GRADO DE CUMPLIMIENTO</t>
  </si>
  <si>
    <t>AVANCE 
%</t>
  </si>
  <si>
    <t xml:space="preserve">Dimensión 2: Direccionamiento Estratégico y Planeación
Dimensión 3: Gestión con valores para resultados
Dimensión 4: Evaluación de Resultados
Dimensión 7: Control Interno 
</t>
  </si>
  <si>
    <r>
      <t>•</t>
    </r>
    <r>
      <rPr>
        <sz val="7"/>
        <color theme="1"/>
        <rFont val="Arial"/>
        <family val="2"/>
      </rPr>
      <t xml:space="preserve">  </t>
    </r>
    <r>
      <rPr>
        <sz val="9"/>
        <color theme="1"/>
        <rFont val="Arial"/>
        <family val="2"/>
      </rPr>
      <t>Transparencia, acceso a la información pública y lucha contra la corrupción
•  Participación ciudadana en la gestión pública
•  Control Interno</t>
    </r>
  </si>
  <si>
    <t>1.   MAPA DE RIESGOS DE CORRUPCIÓN</t>
  </si>
  <si>
    <t>1. Política de administración del Riesgo de Corrupción</t>
  </si>
  <si>
    <t>F1</t>
  </si>
  <si>
    <t>Revisar la Política de administración de riesgos de la entidad, para verificar si requiere de actualización o ajuste.</t>
  </si>
  <si>
    <t>Seguimiento a la revisión de la Política de administración de riesgos</t>
  </si>
  <si>
    <t xml:space="preserve">No. de revisiones realizadas a la Política de administración de riesgos de la entidad de la SDA </t>
  </si>
  <si>
    <t>Una (1) revisión anual a la Política de Administración del riesgo de la SDA.</t>
  </si>
  <si>
    <t>Actas de reunión o comunicaciones internas de revisión de la politica.
Comunicación convocatoria CICII para llevar a aprobación el ajuste o actualización de la politica.
Acta de Comité Institucional de Coordinación de Control Interno.</t>
  </si>
  <si>
    <t>X</t>
  </si>
  <si>
    <t xml:space="preserve">Subsecretaria General 
(Grupo Sistema Integrado de Gestión)
Comité Institucional de Coordinación del Control Interno </t>
  </si>
  <si>
    <t>Programado para el tercer cuatrimestre</t>
  </si>
  <si>
    <t>NA</t>
  </si>
  <si>
    <t>N.A.</t>
  </si>
  <si>
    <t xml:space="preserve">Esta actividad se encuentra programada para el tercer cuatrimestre de la vigencia </t>
  </si>
  <si>
    <t>F2</t>
  </si>
  <si>
    <t>Socializar la Política de administración de riesgos de la entidad, en los procesos que conforman el mapa de proceso de la SDA.</t>
  </si>
  <si>
    <t>Socialización de la Política de administración de riesgos en los procesos</t>
  </si>
  <si>
    <t>No. de procesos socializados con la Política de administración de riesgos de la entidad</t>
  </si>
  <si>
    <t>18 procesos de la entidad socializados sobre la Política de administración de riesgos de la entidad</t>
  </si>
  <si>
    <t>Comunicaciones de convocatoria a la socialización.
Actas de socialización y listados de asistencia.
Medios audiovisuales de apoyo</t>
  </si>
  <si>
    <t>x</t>
  </si>
  <si>
    <t>Subsecretaria General
 (Grupo Sistema Integrado de Gestión)</t>
  </si>
  <si>
    <t>F3</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</si>
  <si>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</si>
  <si>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</si>
  <si>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</si>
  <si>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</si>
  <si>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Comunicaciones internas de solicitud de inclusión contractual
Minutas con la cláusula incluida</t>
  </si>
  <si>
    <t>Dirección Legal Ambiental</t>
  </si>
  <si>
    <t>En los contratos de prestación de servicios vigencia 2022, de los apoderados judiciales, se incluyó la cláusula “Manifestar al Supervisor del contrato cualquier conflicto de intereses, existente o sobreviniente, en el que se encuentre incurso en relación con los procesos judiciales y extrajudiciales de toda índole, asignados a su cargo”. A continuación, se relacionan los nombres de los apoderados y el número de Contrato. 
ANDREA CRISTINA BUCHELY MORENO-CTO SDA-CPS-20220322
MARIBEL DE LAS MISERICORDIAS MESA CORREA-CTO SDA-CPS-20220603
NINA MARIA PADRON BALLESTAS-CTO SDA-CPS-20221105
MARCO SANABRIA PULIDO-CTO SDA-CPS-20220876
CINDY CATALINA CONTRERAS ACERO CESIÓN A MARIA DE LOS ANGELES LOPEZ VALBUENA-CTO SDA-CPS-20221334</t>
  </si>
  <si>
    <t>Contratos relacionado</t>
  </si>
  <si>
    <t>En los contratos de prestación de servicios vigencia 2022, de los apoderados judiciales, se incluyó la cláusula “Manifestar al Supervisor del contrato cualquier conflicto de intereses, existente o sobreviniente, en el que se encuentre incurso en relación con los procesos judiciales y extrajudiciales de toda índole, asignados a su cargo”. A continuación, se relacionan los nombres de los apoderados y el número de Contrato. 
ANDREA CRISTINA BUCHELY MORENO-CTO SDA-CPS-20220322
MARIBEL DE LAS MISERICORDIAS MESA CORREA-CTO SDA-CPS-20220603
NINA MARIA PADRON BALLESTAS-CTO SDA-CPS-20221105
MARCO SANABRIA PULIDO-CTO SDA-CPS-20220876
CINDY CATALINA CONTRERAS ACERO CESIÓN A MARIA DE LOS ANGELES LOPEZ VALBUENA-CTO SDA-CPS-20221334</t>
  </si>
  <si>
    <r>
      <rPr>
        <sz val="9"/>
        <rFont val="Arial"/>
        <family val="2"/>
      </rPr>
      <t>Contratos relacionado</t>
    </r>
    <r>
      <rPr>
        <u/>
        <sz val="9"/>
        <color theme="10"/>
        <rFont val="Arial"/>
        <family val="2"/>
      </rPr>
      <t xml:space="preserve">
https://drive.google.com/drive/folders/1hw_GagxYxKneMF0uhfNv-GH_Ldskpw9h</t>
    </r>
  </si>
  <si>
    <t>CUMPLIDA
100%</t>
  </si>
  <si>
    <t>En los contratos de prestación de servicios vigencia 2022, de los apoderados judiciales de la Dirección Legal Ambiental, se incluyó la cláusula “Manifestar al Supervisor del contrato cualquier conflicto de intereses, existente o sobreviniente, en el que se encuentre incurso en relación con los procesos judiciales y extrajudiciales de toda índole, asignados a su cargo”. A continuación, se relacionan los nombres de los apoderados y el número de Contrato. 
ANDREA CRISTINA BUCHELY MORENO-CTO SDA-CPS-20220322
MARIBEL DE LAS MISERICORDIAS MESA CORREA-CTO SDA-CPS-20220603
NINA MARIA PADRON BALLESTAS-CTO SDA-CPS-20221105
MARCO SANABRIA PULIDO-CTO SDA-CPS-20220876
CINDY CATALINA CONTRERAS ACERO CESIÓN A MARIA DE LOS ANGELES LOPEZ VALBUENA-CTO SDA-CPS-20221334</t>
  </si>
  <si>
    <t xml:space="preserve">100%
</t>
  </si>
  <si>
    <r>
      <rPr>
        <sz val="9"/>
        <rFont val="Arial"/>
        <family val="2"/>
      </rPr>
      <t xml:space="preserve">Contratos vigencia 2022-Apoderados Judiciales. </t>
    </r>
    <r>
      <rPr>
        <u/>
        <sz val="9"/>
        <color theme="10"/>
        <rFont val="Arial"/>
        <family val="2"/>
      </rPr>
      <t xml:space="preserve">
https://drive.google.com/drive/folders/1hw_GagxYxKneMF0uhfNv-GH_Ldskpw9h</t>
    </r>
  </si>
  <si>
    <t xml:space="preserve">Mediante la ruta drive:
 https://drive.google.com/drive/folders/1hw_GagxYxKneMF0uhfNv-GH_Ldskpw9h
Se identifican como soprte de la actividad, únicamente  los documentos de Estudios Previos debidamente firmados y correspondientes a: 
Cindy  Contreras - CESIÓN A MARIA DE LOS ANGELES LOPEZ VALBUENA-CTO SDA-CPS-20221334
Andrea Buchelly - CTO SDA-CPS-20220322
Marco Sanabria - CTO SDA-CPS-20220876
Maribel Mesa - CTO SDA-CPS-20220603
Nina Padrón - CTO SDA-CPS-20221105
Cada documento refiere en las OBLIGACIONES ESPECIFICAS, Numeral 14, la clausula sobre los conflictos de interés. "Manifestar al Supervisor del contrato cualquier conflicto de intereses, existente o sobreviniente, en el que se encuentre incurso en relación con los procesos judiciales y extrajudiciales de toda índole, asignados a su cargo”. Esta Actividad se encuentra CUMPLIDA 
</t>
  </si>
  <si>
    <t>3.Consulta y divulgación</t>
  </si>
  <si>
    <t>F4</t>
  </si>
  <si>
    <t>Realizar divulgación del Mapa de riesgos  de  gestión y de corrupción de la SDA.</t>
  </si>
  <si>
    <t>Divulgación del mapa de riesgos  de  gestión y de corrupción de la SDA</t>
  </si>
  <si>
    <t>No. de divulgaciones realizadas del mapa de riesgos  de  gestión y de corrupción de la SDA</t>
  </si>
  <si>
    <t>Dos (2) divulgaciones del mapa de riesgos  de  gestión y de corrupción de la SDA realizadas</t>
  </si>
  <si>
    <t>Actas de socialización y listados de asistencia.
Medios audiovisuales de apoyo</t>
  </si>
  <si>
    <t>Subsecretaria General 
(Grupo Sistema Integrado de Gestión)</t>
  </si>
  <si>
    <t>En el mes de marzo se presento el Mapa de riesgos consolidado al Comité de Coordinación de Control Interno y se dio su aprobación. Se realizo la socialización del mapa de riesgos de gestión y corrupción mediante memorando interno y publicación en la pagina WEB de la entidad de acuerdo a la actividad formulada en este plan.</t>
  </si>
  <si>
    <t>2  divulgaciones realizadas del mapa de riesgos  de  gestión y de corrupción de la SDA</t>
  </si>
  <si>
    <t>Radicado 2022IE67541
https://www.ambientebogota.gov.co/es/web/transparencia/plan-anticorrupcion-y-de-atencion-al-ciudadano1/-
/document_library_display/Y0VDqzfpYjO5/view/2404140?_110_INSTANCE_Y0VDqzfpYjO5_redirect=https%3A%2F%2Fww
w.ambientebogota.gov.co%2Fes%2Fweb%2Ftransparencia%2Fplan-anticorrupcion-y-de-atencion-al-
ciudadano1%3Fp_p_id%3D110_INSTANCE_Y0VDqzfpYjO5%26p_p_lifecycle%3D0%26p_p_state%3Dnormal%26p_p_mo
de%3Dview%26p_p_col_id%3Dcolumn-2%26p_p_col_pos%3D1%26p_p_col_count%3D4</t>
  </si>
  <si>
    <t>Se realizaron dos divulgaciones del mapa de riesgos de gestión y de corrupción, una vez presentado y aprobado el mapa de riesgos de la entidad por el Comité de Coordinación de Control Interno en su sesión del 22 de marzo de 2022.
1.  Mediante memorando interno con Radicado 2022IE67541
2. Mediante publicación en la sede electrónica de la SDA en Transparencia/Inicio/4. Planeación, presupuesto e Informes/4.8.3. Plan Anticorrupción y de Atención al Ciudadano/Mapa de riesgos</t>
  </si>
  <si>
    <t>Radicado 2022IE67541
https://www.ambientebogota.gov.co/es/web/transparencia/plan-anticorrupcion-y-de-atencion-al-ciudadano1/-/document_library_display/Y0VDqzfpYjO5/view/2404140?_110_INSTANCE_Y0VDqzfpYjO5_redirect=https%3A%2F%2Fwww.ambientebogota.gov.co%2Fes%2Fweb%2Ftransparencia%2Fplan-anticorrupcion-y-de-atencion-al-ciudadano1%3Fp_p_id%3D110_INSTANCE_Y0VDqzfpYjO5%26p_p_lifecycle%3D0%26p_p_state%3Dnormal%26p_p_mode%3Dview%26p_p_col_id%3Dcolumn-2%26p_p_col_pos%3D1%26p_p_col_count%3D4</t>
  </si>
  <si>
    <t>No se identifican acciones adicionales o  complementarias durante el mes de abril de 2022</t>
  </si>
  <si>
    <t>Se verifica en la página WEB de la SDA, la publicación del Mapa de Riesgos Institucional, en fecha 23 de marzo de 2022, mediante el siguiente link: https://www.ambientebogota.gov.co/es/web/transparencia/plan-anticorrupcion-y-de-atencion-al-ciudadano1/-/document_library_display/Y0VDqzfpYjO5/view/2404140?_110_INSTANCE_Y0VDqzfpYjO5_redirect=https%3A%2F%2Fwww.ambientebogota.gov.co%2Fes%2Fweb%2Ftransparencia%2Fplan-anticorrupcion-y-de-atencion-al-ciudadano1%3Fp_p_id%3D110_INSTANCE_Y0VDqzfpYjO5%26p_p_lifecycle%3D0%26p_p_state%3Dnormal%26p_p_mode%3Dview%26p_p_col_id%3Dcolumn-2%26p_p_col_pos%3D1%26p_p_col_count%3D4.
Al respecto la Oficina de Control Interno en Su Rol de Enfoque Hacia la Prevención,  informa, que, bajo los lineamientos establecidos en el documento de ESTRATEGIAS PARA LA CONSTRUCCIÓN DEL PLAN ANTICORRUPCIÓN Y DE ATENCIÓN AL CIUDADANO - Versión 2, bajo el Componente - GESTIÓN DEL RIESGO DE CORRUPCIÓN - MAPA DE RIESGOS DE CORRUPCIÓN. Se define: ...."El Mapa de Riesgos de Corrupción se debe publicar en la página web de la entidad o en un medio de fácil acceso al ciudadano, a más tardar el 31 de enero de cada año. Durante el año de su vigencia se podrá modificar o ajustar las veces que sea necesario. 
A partir de la fecha de publicación cada responsable debe ejecutar las acciones contempladas en sus subcomponentes o procesos. En concordancia con la cultura del autocontrol, al interior de la entidad los líderes de los procesos junto con su equipo permanentemente realizaran monitoreo y evaluación del mapa"....
Por lo anterior, se recomienda trabajar la revisión del Mapa de Riesgos durante el ultimo cuatrimestre de la vigencia, para dar cumplimiento a este criterio y publicar la versión revisada y aprobaba, antes del 31 de enero de la siguiente vigencia.</t>
  </si>
  <si>
    <t>F5</t>
  </si>
  <si>
    <t>Socializar y evaluar la interiorización de la cartilla de inducción y reinducción de la SDA.</t>
  </si>
  <si>
    <t>Socialización y evaluación de la Cartilla de inducción y reinducción de la SDA</t>
  </si>
  <si>
    <t>No. de actividades de socialización y de evaluación de la cartilla de inducción y reinducción realizadas</t>
  </si>
  <si>
    <t>Una (1) actividad de socialización y una (1) evaluación de la Cartilla de inducción y reinducción de la SDA</t>
  </si>
  <si>
    <t>Reporte de la socialización de la  cartilla de inducción y reinducción de la SDA, y los soportes de la evaluación aplicada.</t>
  </si>
  <si>
    <t>Dirección de Gestión Corporativa</t>
  </si>
  <si>
    <t>Programado para el segundo y tercer cuatrimestre</t>
  </si>
  <si>
    <t xml:space="preserve">Esta actividad se encuentra programada para el  segundo cuatrimestre de la vigencia </t>
  </si>
  <si>
    <t>F6</t>
  </si>
  <si>
    <t>Ejecutar y hacer seguimiento al  Plan de trabajo Gestión de conflicto de intereses 2021-2022</t>
  </si>
  <si>
    <t>Porcentaje de ejecución del plan de trabajo de gestión de conflicto de interés</t>
  </si>
  <si>
    <t># de actividades ejecutadas del plan de trabajo / # de actividades programadas del plan de trabajo x 100</t>
  </si>
  <si>
    <t>100% de ejecución plan de trabajo de gestión de conflicto de interés 2022</t>
  </si>
  <si>
    <t>Documentos evidencias de la ejecución de las actividades, actas de reunión, correos de socialización,</t>
  </si>
  <si>
    <t>Dirección de Gestión Corporativa
Gestores de Integridad</t>
  </si>
  <si>
    <t xml:space="preserve">Teniendo en cuenta las actividades del plan de trabajo dentro del Plan Institucional de Capacitación-PIC se incluyó capacitaciones sobre conflicto de intereses, ética de lo público e integridad. 
Dentro de los riesgos de corrupción definidos para cada uno de los procesos de la DGC para la vigencia 2022, se tuvo en cuenta en las causas y controles relacionados a la gestión de conflictos de interés, actividad que se puede verificar en la matriz de riesgos de corrupción.  </t>
  </si>
  <si>
    <t>Plan Institucional de Capacitación PIC, publicado en el link de transparencia y acceso a la información. https://ambientebogota.gov.co/es/web/transparencia/lineamientos.
http://190.27.245.106:8080/Isolucionsda/RiesgosDafp/SeguimientoControlesLista.aspx</t>
  </si>
  <si>
    <t>En ejecución del plan de trabajo para la gestión de conflictos de intereses, se cumplió la actividad programada de incluir en el PAAC 2022 actividades de pedagogía, gestión o seguimiento a los conflictos.
Así mismo se cumplió con la programación de la actividad de incluir en el Plan Institucional de Capacitaciones  PIC del 2022, actividades sobre integridad, ética de lo público y conflicto de intereses, las cuales serán ejecutadas de acuerdo a la programación del equipo de talento humano.
Así mismo se cumplió con la actividad de plan de trabajo "Socializar la información para que los gerentes públicos, contratistas y servidores públicos realicen los cursos de integridad, transparencia o lucha contra la corrupción, ofrecidos por el Departamento Administrativo de la Función Pública", mediante correo institucional del 20 de abril de 2022.</t>
  </si>
  <si>
    <r>
      <rPr>
        <sz val="9"/>
        <rFont val="Calibri"/>
        <family val="2"/>
        <scheme val="minor"/>
      </rPr>
      <t xml:space="preserve">Plan de trabajo Gestión de conflicto de intereses 2021-2022
Plan Institucional de Capacitaciones
Memorando 2022IE06208 por el cual se remite PAAC 
</t>
    </r>
    <r>
      <rPr>
        <u/>
        <sz val="9"/>
        <color theme="10"/>
        <rFont val="Calibri"/>
        <family val="2"/>
        <scheme val="minor"/>
      </rPr>
      <t>https://drive.google.com/drive/folders/17dw2a0_2yKb4p7Vmy_jKsQ7EEpHHemZ9</t>
    </r>
  </si>
  <si>
    <t>EN EJECUCIÓN
30%</t>
  </si>
  <si>
    <t>GESTORES DE INTEGRIDAD: En cumplimiento del plan de trabajo para conflicto de intereses 2021-2022, se realizó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de la socialización del tema, con la oficina de comunicaciones.
Mediante correo electrónico del 20 de abril de 2022, se comunicó a funcionarios y contratistas invitación para que adelanten capacitación ofrecida por el Departamento Administrativo de la Función Pública, sobre Integridad, Transparencia y Lucha contra la Corrupción.</t>
  </si>
  <si>
    <t>Actas de reunión 14 de febrero, 25 de marzo y 8 de abril 2022.
Piezas de comunicación Boletín informativo #7 y otras recordativas.
Soporte de correo electrónico enviado por la OAC, que reposa en el PC del enlace del SIG de la DGC</t>
  </si>
  <si>
    <t xml:space="preserve">Se identificó como soportes de la actividad: 
Plan de Trabajo de Conflicto de intereses
Plan de Capacitación mediante el cual se plantea como eje tematico en el Modulo "Deberes y Derechos y Prohibiciones del Servidor Público", el Subtema: Marco legal de los regímenes a los que están sujetos los servidores públicos, Derechos del servidor público, Deberes del servidor público, Prohibiciones del servidor público, Inhabilidades, Conflicto de intereses y Relación de los servidores públicos con las políticas nacionales de transparencia y anticorrupción. Se programa Capacitación en Conflicto de Intereses para el mes de noviembre de 2022. 
Se identificó correo de invitación para inscribirse en el Curso de Transparencia de la Función Publica. 
Se identificó memorando 2022IE06208 del 14 de enero de 2022, mediante el cual se remitió el borrador de la matriz del PAAC. 
El Plan de Trabajo de Conflicto de Intereses contiene un total de trece (13) actividades, de las cuales cinco (5) se programaron entre los meses de enero y marzo de 2022; es decir, el 38%, al corte del 30 de abril de 2022, se identificaron avances sobre dichas actividades; sin embargo, aunque se identificó una matriz del Plan mediante la cual tienen una columna de seguimiento, no se esta midiendo el indicador establecido en el  PAAC. Se recomienda presentar para cada seguimiento, la medición del indicador establecido. </t>
  </si>
  <si>
    <t>5. Seguimiento</t>
  </si>
  <si>
    <t>F7</t>
  </si>
  <si>
    <t>Ejecutar y hacer seguimiento al plan de implementación de la politica antisoborno de la SDA</t>
  </si>
  <si>
    <t>Porcentaje de ejecución del plan de implementación de la politica antisoborno de la SDA</t>
  </si>
  <si>
    <t># de actividades ejecutadas del plan de implementación / # de actividades programadas del plan de implementación x 100</t>
  </si>
  <si>
    <t>90% de ejecución del plan de implementación de la politica antisoborno de la SDA</t>
  </si>
  <si>
    <t xml:space="preserve">Documentos evidencias de la ejecución de las actividades, actas de reunión, correos de socialización, documentos de apoyo, informes de PQRS. </t>
  </si>
  <si>
    <t>Subsecretaría General, Dirección Gestión Corporativa, Oficina de Control Interno, Dependencias SDA,
Gestores de Integridad</t>
  </si>
  <si>
    <t xml:space="preserve">GESTORES DE INTEGRIDAD: En cumplimiento del plan de implementacion de la Política Institucional Antisoborno, aprobado el 1 de octubre de 2021, se realizó la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de la socialización del tema con la oficina de comunicaciones.
Se ha adelantado el seguimiento al Plan de Implementación de la Política Antisoborno por la Oficina de Control Interno.
De igual manera, se ha requerido la modificación del plan de implementación de la Política Antisoborno, atendiendose la solicitud, la que se presentará ante el Comité para su aprobación, en la sesión prevista para la última  semana de abril de 2022.
Desde la Oficina de Control Interno mediante memorando 2022IE35957 del 24 de febrero, se realizó el seguimiento al PLAN DE IMPLEMENTACIÓN DE LA POLÍTICA ANTISOBORNO, desde la fecha de aprobación de la politica hasta el 28 de febrero, por lo que todas las dependencias debieron atenter la solicitud, conforme a la responsabilidad de cada área. Con memorando 2022IE67783 del 28 de marzo la OCI remite el resultado del trabajo “Seguimiento a la Política Antisoborno (Plan de implementación)”. No se reportó sobre investigaciones   disciplinarias adelantadas por soborno, número de denuncias recibidas al respecto, de reportes a entes de control y de solicitudes de información de entes de control. No se ha recibido reportes relativos  a  la  prohibición de recepción de cualquier  tipo  de  regalos  o  beneficios  u hospitalidad,  por  parte  de  ningún  Directivo  de la SDA,  razón  por  la  cual  el  indicador queda: cero (0) # de reportes efectuados / cero (0) # de reportes recibidos. De otra parte, desde la DGC se solicitó por correo electrónico del 19 de abril a la OAC la socialización para funcionarios y colaboradores de la Política Antisoborno  y del plan de acción, por lo que se envío dichos documentos. </t>
  </si>
  <si>
    <t>Actas de reunión 14 de febrero, 25 de marzo y 8 de abril 2022.
Piezas de comunicación Boletín informativo #7 y otras recordativas.
Resultado del seguimiento  Política Antisoborno,  mediante memorando 2022IE67783 del 28 de marzo de 2022 suscrito por el Jefe de la Oficina de Control Interno.
Memorando registrados en el sistema de correspondencia FOREST, de solicitud y respuesta de las áreas.</t>
  </si>
  <si>
    <t xml:space="preserve">La oficina de Control Interno con memorando 2022IE35957 del 24 de febrero solicitó reporte a las dependencias sobre el plan de implementación de la politica antisoborno de la SDA, al respecto realizó seguimiento y lo comunicó mediante memorando 2022IE67783 del 28 de marzo, en el cual informó que No se reportó investigaciones disciplinarias adelantadas por soborno, número de denuncias recibidas al respecto, de reportes a entes de control y de solicitudes de información de entes de control. No se ha recibido reportes relativos  a  la  prohibición de recepción de cualquier  tipo  de  regalos  o  beneficios  u hospitalidad,  por  parte  de  ningún  Directivo  de la SDA,  razón  por  la  cual  el  indicador queda: cero (0) # de reportes efectuados / cero (0) # de reportes recibidos. De otra parte, desde la DGC se solicitó por correo electrónico del 19 de abril a la OAC la socialización para funcionarios y colaboradores de la Política Antisoborno  y del plan de acción, por lo que se envió dichos documentos. </t>
  </si>
  <si>
    <r>
      <rPr>
        <sz val="9"/>
        <rFont val="Calibri"/>
        <family val="2"/>
        <scheme val="minor"/>
      </rPr>
      <t>2022IE67783, ANEXO Informe Seguimiento Politica Antisoborno, correo socialización</t>
    </r>
    <r>
      <rPr>
        <u/>
        <sz val="9"/>
        <color theme="10"/>
        <rFont val="Calibri"/>
        <family val="2"/>
        <scheme val="minor"/>
      </rPr>
      <t xml:space="preserve">
https://drive.google.com/drive/folders/1scrFoXniWp7Mvwt_xnOadi9uwaeokSPf</t>
    </r>
  </si>
  <si>
    <t xml:space="preserve">GESTORES DE INTEGRIDAD: En cumplimiento del plan de implementacion de la Política Institucional Antisoborno, aprobado el 1 de octubre de 2021, se realizó la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de la socialización del tema con la oficina de comunicaciones.
Se ha adelantado el seguimiento al Plan de Implementación de la Política Antisoborno por la Oficina de Control Interno.
De igual manera, se ha requerido la modificación del plan de implementación de la Política Antisoborno, atendiendose la solicitud, la que se presentará ante el Comité para su aprobación, en la sesión prevista para la última  semana de abril de 2022.
</t>
  </si>
  <si>
    <t>Actas de reunión 14 de febrero, 25 de marzo y 8 de abril 2022.
Piezas de comunicación Boletín informativo #7 y otras recordativas.
Resultado del seguimiento  Política Antisoborno,  mediante memorando 2022IE67783 del 28 de marzo de 2022 suscrito por el Jefe de la Oficina de Control Interno.</t>
  </si>
  <si>
    <t>Se consulta la Politica Antisoborno tanto en la pagina WEB mediante link: https://ambientebogota.gov.co/es/web/transparencia/lineamientos/-/document_library_display/eVU7938nZRvM/view/2894582?_110_INSTANCE_eVU7938nZRvM_redirect=https%3A%2F%2Fambientebogota.gov.co%2Fes%2Fweb%2Ftransparencia%2Flineamientos%3Fp_p_id%3D110_INSTANCE_eVU7938nZRvM%26p_p_lifecycle%3D0%26p_p_state%3Dnormal%26p_p_mode%3Dview%26p_p_col_id%3Dcolumn-2%26p_p_col_count%3D2
De igual forma en el aplicativo ISOLUCIÓN mediante la url: http://190.27.245.106:8080/Isolucionsda/Administracion/frmFrameSet.aspx?Ruta=fi9CYW5jb0Nvbm9jaW1pZW50b1NEQS85Lzk1ZGE5NmEwNDM4MzQyZmQ5ZTg4OGQ5OGFjNjBiNjRhLzk1ZGE5NmEwNDM4MzQyZmQ5ZTg4OGQ5OGFjNjBiNjRhLmFzcA==&amp;debug=yes
Se identificó Informe de seguimiento a la Politica Antisoborno con Radicado No.  2022IE67783 del 28 de marzo de 2022, realizado por la Oficina de Control Interno,  mediante el cual se hicieron las observaciones y recomendaciones pertinentes, en torno al comportamiento de la politica al interior de la SDA.  
Se identificó remisión de la Politica Antisoborno por correo electrónico (19 de abril de 2022) y programación de capacitación para el día 3 de mayo de 2022. 
Se recomienda presentar para cada seguimiento, la medición del indicador establecido. "Porcentaje de ejecución del plan de implementación de la politica antisoborno de la SDA"</t>
  </si>
  <si>
    <t>F8</t>
  </si>
  <si>
    <t>Realizar seguimiento al PAAC (incluyendo la gestión de los riesgos consolidados en el mapa de riesgos de gestión y de corrupción), de conformidad con el Plan Anual de Auditoría, remitir los resultados al Comité Institucional de Coordinación de Control Interno - CICCI y publicarlos en la página Web de la Entidad.</t>
  </si>
  <si>
    <t>Informes de seguimiento al PAAC.</t>
  </si>
  <si>
    <t xml:space="preserve"> (Cantidad de informes de seguimiento al PAAC emitidos y
publicados / 3) x 100.</t>
  </si>
  <si>
    <t>Tres (3) informes de seguimiento al PAAC (uno cada cuatrimestre) emitidos, comunicados y publicados.</t>
  </si>
  <si>
    <t>Informes de seguimientos radicados
Resultado comunicado en el CICCI
Publicación en web</t>
  </si>
  <si>
    <t>Oficina de Control Interno</t>
  </si>
  <si>
    <t>Esta actividad se realiza con una periodicidad cuatrimestral por parte de la tercera línea de defensa.</t>
  </si>
  <si>
    <t>Se documenta Matriz de Monitoreo Plan Anticorrupción y Atención al Ciudadano PAAC - Primer Cuatrimestre y se remite para la respectiva publicación. 
Se documenta de igual forma Matriz de revisión a Riesgos de Proceso y Corrupción de la SDA y se remite para la respectiva publicación.</t>
  </si>
  <si>
    <t xml:space="preserve">Un Informe de seguimiento al PAAC,  elaborado para publicación </t>
  </si>
  <si>
    <t>Se documentó Matriz de Monitoreo Plan Anticorrupción y Atención al Ciudadano PAAC - Primer Cuatrimestre y se remitió para la respectiva publicación.
Se documentó de igual forma Matriz de revisión a Riesgos de Proceso y Corrupción de la SDA y se remitió para la respectiva publicación.</t>
  </si>
  <si>
    <t>2.  ESTRATEGIA ANTITRÁMITES</t>
  </si>
  <si>
    <t>2. Priorización de trámites</t>
  </si>
  <si>
    <t>F9</t>
  </si>
  <si>
    <t>Priorizar los trámites y/o servicios que sean objeto de racionalización y diseñar la estrategia de racionalización durante la vigencia 2022.</t>
  </si>
  <si>
    <t>Priorización de trámites y/o servicios para racionalización</t>
  </si>
  <si>
    <t xml:space="preserve">No. de trámites y/o servicios priorizados para racionalización </t>
  </si>
  <si>
    <t>Priorización del 100% Trámites y/o servicios que van a ser objeto de racionalización normativa, tecnológica o administrativa durante la vigencia 2022 con el diseño de una estrategia de racionalización</t>
  </si>
  <si>
    <t>Matriz de priorización  de trámites
Actas de reunión entre las dependencias
mesas de trabajo
Planes de trabajo de cada estrategia</t>
  </si>
  <si>
    <t>Subsecretaria General.
Proceso responsable del Tramite (Lidera)
DPSIA (Si es mejora tecnología)
Equipo SIG (Si es mejora Administrativa)
Grupo Servicio al Ciudadano (Apoya)</t>
  </si>
  <si>
    <t>Durante el primer trimestre, se llevaron a cabo 2 reuniones para socializar y seleccionar las estrategias de racionalización que serán desarrolladas durante el 2022, con los líderes de las dependencias, en estas reuniones se realizan propuestas para los tramites a racionalizar durante esta vigencia, entre los cuales están: Permiso de Vertimientos y Concesión de Aguas el cual esta pendiente de aprobación, Evaluación de estudios de Calidad del Aire, Licencia Ambiental.
Adicional a esto, se  realizó actualización de formularios de trámites en el sistema SUIT.</t>
  </si>
  <si>
    <t>https://drive.google.com/drive/u/0/folders/1vbU3BXTrkbM0vcYnRIWJXvTVx4SEwwxo</t>
  </si>
  <si>
    <t xml:space="preserve">Se han realizado dos reuniones de trabajo en las cuales se han seleccionado 4 tramites como propuesta para la estrategias de racionalización que serán desarrolladas durante el 2022, la cual esta pendiente de aprobación. </t>
  </si>
  <si>
    <r>
      <rPr>
        <sz val="9"/>
        <rFont val="Calibri"/>
        <family val="2"/>
        <scheme val="minor"/>
      </rPr>
      <t xml:space="preserve">Actas de reunión </t>
    </r>
    <r>
      <rPr>
        <u/>
        <sz val="9"/>
        <color theme="10"/>
        <rFont val="Calibri"/>
        <family val="2"/>
        <scheme val="minor"/>
      </rPr>
      <t xml:space="preserve">
https://drive.google.com/drive/folders/1wlELx86_tQV1pcqZWq-BbDt1S7mEyhuH</t>
    </r>
  </si>
  <si>
    <t>EN EJECUCIÓN
50%</t>
  </si>
  <si>
    <t xml:space="preserve">Se identifica Acta de reunión de fecha 21 de febrero de 2022 mediante la cual se determina la necesidad de ajustes sobre la encuesta de percepción sobre racionalización de tramites, que se aplico en 2021. Se acuerda realizar el envío del link final a Claudia Martínez de la SGCD el viernes 25 de febrero de 2022, para poder iniciar con la aplicación de la encuesta en el mes de marzo.
Mediante Acta del 9 de febrero de 2022, se identifica la postulación de manera previa el Trámite de Permiso de vertimientos, por la importancia que éste representa en términos de vinculación con la VUC y el impacto positivo que tendría a la ciudadanía y la SDA en la simplificación y racionalización de trámites.
Mediante Acta de reunión del 9 de marzo de 2022, se identifica que, la SCAAV, plantea, para trabajar en racionalización durante el 2022, “Evaluación de Estudios de Calidad del Aire, con miras a verificar el cumplimiento de las normas de inmisión”. Queda pendiente para el 2022, finalizar el proceso de virtualización del trámite Licencia Ambiental, en acompañamiento de Secretaría de Hábitat para la VUC. Adicionalmente se estudia la posibilidad de que el trámite “Permiso de Ocupación de Cauce” pueda trabajarse en términos de lenguaje claro, teniendo en cuenta que la ciudadanía manifestó en la encuesta de percepción aplicada en 2022, que era necesario ser claros en la explicación de los requisitos para el trámite. Se concluye que las propuestas planteadas serán abordadas por DPSIA hasta el mes de junio ó julio, luego de ésta fecha se evaluará si es posible recibir nuevas propuestas. Queda pendiente por revisar si aguas subterráneas entrará a ser racionalizado para 2022
Se identifica acta de reunión de fecha 22 de febrero de 2022, mediante la cual se revisan los ítems del formulario de caracterización y priorización de trámites para el trámite de Centros de Diagnóstico Automotor, sobre el cual, el área sugiere solicitar cambio del nombre que define el trámite por “Certificación ambiental en materia de revisión de gases a Centros de Diagnostico Automotor”.
En atención al desarrollo de la actividad, a pesar de identificar las actas de reunión en las que se mencionan algunos trámites para su priorización, no se cuenta con la Matriz de priorización  de trámites, ni los Planes de Trabajo de cada Estrategia. Adicionalmente, se plantea efectuar acciones hasta el mes de junio o julio de 2022. No se puede conocer el resultado del indicador. Se recomienda  documentar  Matriz de priorización  de trámites y los Planes de Trabajo de cada Estrategia. </t>
  </si>
  <si>
    <t xml:space="preserve">3. Diseñar Estrategia de Racionalización </t>
  </si>
  <si>
    <t>F10</t>
  </si>
  <si>
    <t>Inscribir en el SUIT e implementar la estrategia de Racionalización de los trámites y/o servicios priorizados por la SDA durante la vigencia 2022.</t>
  </si>
  <si>
    <t>Estrategia de racionalización de  trámites y/o servicios inscrita
Porcentaje de Implementación de la estrategia de racionalización</t>
  </si>
  <si>
    <t>No. de Estrategia de racionalización de  trámites y/o servicios inscritas en el SUIT 
Porcentaje de Implementación de la estrategia de racionalización</t>
  </si>
  <si>
    <t>Una (1) estrategia de racionalización de  trámites y/o servicios inscrita en el SUIT 
100% de implementación de la estrategia de racionalización de la SDA para la vigencia 2022</t>
  </si>
  <si>
    <t>Matriz del SUIT.
Registro de inscripción de la estrategia en el SUIT.</t>
  </si>
  <si>
    <t>Subsecretaria General.
Dirección de Control Ambiental y sus Subdirecciones. 
Comité de Gestión y Desempeño Institucional</t>
  </si>
  <si>
    <t>La inscripción de la estrategia será realizada en el mes de abril, a la espera de la aprobación o rechazo de la propuesta de virtualización del trámite de concesión de aguas subterráneas.
Sin embargo, durante el primer trimestre de 2022, se realizó capacitación sobre el manejo y diligenciamiento del sistema SUIT a la SCAAV.</t>
  </si>
  <si>
    <t>https://drive.google.com/drive/u/0/folders/1hAnd6SJOG7CxHm58oSE2fwOG4Rr3LfQG</t>
  </si>
  <si>
    <t>El proceso indica que la inscripción de la estrategia será realizada en el mes de abril, a la espera de la aprobación o rechazo de la propuesta de virtualización del trámite de concesión de aguas subterráneas.
Reportan capacitación sobre la plataforma SUIT en cuanto al acceso y actualización del formato integrado y los datos de operación a la SCAAV el día 11 de febrero de 2022.</t>
  </si>
  <si>
    <r>
      <rPr>
        <sz val="9"/>
        <rFont val="Arial"/>
        <family val="2"/>
      </rPr>
      <t>Acta y listado de capacitación</t>
    </r>
    <r>
      <rPr>
        <u/>
        <sz val="9"/>
        <color theme="10"/>
        <rFont val="Arial"/>
        <family val="2"/>
      </rPr>
      <t xml:space="preserve">
https://drive.google.com/drive/folders/1Qi_IPRKsEyhCsl6sfWTlzNdNjYDUqi2U
</t>
    </r>
  </si>
  <si>
    <t>SIN INICIAR
0%</t>
  </si>
  <si>
    <t xml:space="preserve">En atención a la descripción de la actividad, no se identifica la inscripción en el SUIT de tramites priorizados, como tampoco de la Estrategia de Racionalización de los trámites y/o servicios priorizados por la SDA vigencia 2022. se identifica únicamente un Acta de reunión de fecha 11 de febrero de 2022, mediante la cual  se soporta la realización de una capacitación en la Plataforma SUIT, relacionada con acceso y actualización del formato integrado y los datos de operación. No se identifica la Matriz del SUIT, ni el soporte del registro de inscripción de la estrategia en el SUIT. Esta actividad no se encuentra cumplida </t>
  </si>
  <si>
    <t xml:space="preserve">4. Seguimiento y Monitoreo de la Estrategia de racionalización de trámites </t>
  </si>
  <si>
    <t>F11</t>
  </si>
  <si>
    <t>Socializar a la ciudadanía  la mejora del  trámite y servicio de acuerdo con el  plan de trabajo generado y la estrategia de racionalización diseñada por la SDA</t>
  </si>
  <si>
    <t>Numero de socializaciones de trámite racionalizado</t>
  </si>
  <si>
    <t>No. de socializaciones realizadas de racionalización en el 2022 / No. de socializaciones de racionalización establecidas para el 2022 ) x 100</t>
  </si>
  <si>
    <t>Dos (2) socializaciones de la estrategia de racionalización de trámites para la vigencia 2022</t>
  </si>
  <si>
    <t>Soportes de la socialización  de la  mejora
Plan de trabajo por estrategia de racionalización
Informes de seguimiento</t>
  </si>
  <si>
    <t>Proceso responsable del Tramite (Lidera)
DPSIA (Si es mejora tecnología)
Equipo SIG (Si es mejora Administrativa)
Grupo Servicio al Ciudadano (Apoya)</t>
  </si>
  <si>
    <t>F12</t>
  </si>
  <si>
    <t>Realizar monitoreo y apoyo de la estrategia de racionalización conforme a las seis preguntas que conforman la guía de Tramites y Servicios  del SUIT, de acuerdo con el plan de trabajo generado con los responsables de cada estrategia  de racionalización</t>
  </si>
  <si>
    <t xml:space="preserve">Monitoreos realizados a la estrategia de racionalización </t>
  </si>
  <si>
    <t>No. de monitoreos de la estrategia de racionalización realizados</t>
  </si>
  <si>
    <t>Monitoreo a las 6 preguntas del SUIT</t>
  </si>
  <si>
    <t>Informes de verificación del avance en plan de plan de trabajo y registro en SUIT</t>
  </si>
  <si>
    <t>Subsecretaria General (rol de planeación)
Oficina de Control Interno  (Rol control interno)</t>
  </si>
  <si>
    <t>Porcentaje de Implementación de la estrategia de racionalización</t>
  </si>
  <si>
    <t>Dimensión 3:  Gestión con valores para resultados
Dimensión 5: Información y comunicación</t>
  </si>
  <si>
    <r>
      <t>•</t>
    </r>
    <r>
      <rPr>
        <sz val="7"/>
        <color theme="1"/>
        <rFont val="Arial"/>
        <family val="2"/>
      </rPr>
      <t xml:space="preserve">  </t>
    </r>
    <r>
      <rPr>
        <sz val="9"/>
        <color theme="1"/>
        <rFont val="Arial"/>
        <family val="2"/>
      </rPr>
      <t>Participación Ciudadana en la gestión pública
•  Transparencia y Acceso a la Información Pública</t>
    </r>
  </si>
  <si>
    <r>
      <t>3.</t>
    </r>
    <r>
      <rPr>
        <sz val="9"/>
        <color theme="1"/>
        <rFont val="Arial"/>
        <family val="2"/>
      </rPr>
      <t xml:space="preserve">   </t>
    </r>
    <r>
      <rPr>
        <b/>
        <sz val="9"/>
        <color theme="1"/>
        <rFont val="Arial"/>
        <family val="2"/>
      </rPr>
      <t>RENDICIÓN DE CUENTAS</t>
    </r>
  </si>
  <si>
    <t>1.  Información de calidad y en lenguaje comprensible</t>
  </si>
  <si>
    <t>F13</t>
  </si>
  <si>
    <t>Diseñar y ejecutar el plan de comunicaciones para la vigencia 2022, el cual incluye la socialización y divulgación de la gestión institucional e información de interés, a través de los canales tanto internos como externos con los que cuenta la entidad</t>
  </si>
  <si>
    <t>Seguimiento al cumplimiento del plan de comunicaciones</t>
  </si>
  <si>
    <t xml:space="preserve">No. de seguimientos realizados al cumplimiento del plan de comunicaciones de la vigencia 2022 </t>
  </si>
  <si>
    <t>Doce (12) seguimientos de cumplimiento del plan de comunicaciones de la vigencia 2022 realizados</t>
  </si>
  <si>
    <t>Informes mensuales de avance del Plan de Comunicaciones</t>
  </si>
  <si>
    <t>Oficina Asesora Comunicaciones</t>
  </si>
  <si>
    <t>La Oficina Asesora de Comunicaciones ejecuta el Plan de Comunicaciones 2022 a través de dos líneas estratégicas:
1.	Línea de comunicación organizacional e interna 
2.	Línea de comunicación externa e informativa</t>
  </si>
  <si>
    <t>3 INFORMES</t>
  </si>
  <si>
    <t xml:space="preserve">Aplicativo Isolucion indicadores </t>
  </si>
  <si>
    <t>Se han realizado los informes mensuales de avance del Plan de Comunicaciones 2022, en los cuales relacionan las actividades realizadas durante el mes en cada una de las líneas estratégicas: 1.	Línea de comunicación organizacional e interna  y  2.	Línea de comunicación externa e informativa.</t>
  </si>
  <si>
    <r>
      <rPr>
        <sz val="9"/>
        <rFont val="Calibri"/>
        <family val="2"/>
        <scheme val="minor"/>
      </rPr>
      <t>Informes mensuales de avance del Plan de Comunicaciones</t>
    </r>
    <r>
      <rPr>
        <u/>
        <sz val="9"/>
        <color theme="10"/>
        <rFont val="Calibri"/>
        <family val="2"/>
        <scheme val="minor"/>
      </rPr>
      <t xml:space="preserve">
https://drive.google.com/drive/folders/1wQIdWpD41dUMCrnm42Um6tNyRrD9OVJw</t>
    </r>
  </si>
  <si>
    <t>CUMPLIENDO 
25%</t>
  </si>
  <si>
    <t xml:space="preserve">No se reportan avances adicionales </t>
  </si>
  <si>
    <t>La Primera y Segunda línea de Defensa señalaron que se diseñó y ejecutó el Plan de Comunicaciones para la vigencia 2022 y se socializó y divulgó la gestión institucional e información de interés, a través de los canales internos -organizacional y  externos- informativo de la entidad, como consta en los informes mensuales de avance del Plan de Comunicaciones 2022 o de indicadores de la Oficina Asesora de Comunicaciones, en los cuales relacionan las siguientes actividades realizadas durante el primer trimestre de 2022, que constan en el drive: https://drive.google.com/drive/folders/1wQIdWpD41dUMCrnm42Um6tNyRrD9OVJw.  : 
1. Línea de comunicación organizacional e interna: a. Carteleras digitales: Se realizó la publicación de los siguientes contenidos en las carteleras digitales de la entidad: Total 253; b. Correo institucional: Se enviaron los siguientes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Total 168; c. Fondos de pantalla: Durante este periodo se realizó la publicación de los siguientes fondos de pantalla en los computadores de la SDA, 1 cada mes; 
2. Línea de comunicación externa e informativa: En El Primer Trimestre
a. Comunicados de prensa y notas: para divulgar masiva y oportunamente las actuaciones institucionales y la gestión adelantada por las diferentes dependencias de la entidad. Total 124.
b. Monitoreo de medios: en todas sus plataformas (radio, prensa, televisión e internet), como resultado de la gestión free press de la OAC: Total 866.
c. Convocatoria a medios, sobre los temas señalados a continuación: 1 en enero: Plan retorno y su impacto ambiental; 2 en febrero: Día Mundial de los Humedales y Alerta ambiental por calidad del aire y; 3 en marzo: Rueda de prensa sensibilización micro generadores de residuos hospitalarios; Rueda de prensa Plan de Acción para el mejoramiento de la calidad del aire Ciudad Bolívar – CAR (Invitó y programó la CAR), asistió́ el Subsecretario de Ambiente, Julio Cesar Pulido y; Rueda de prensa primera temporada de lluvias. (Invitó el Idiger), participó y asistió́ la Secretaria Distrital de Ambiente, Carolina Urrutia. 
d.  Redes Sociales: Los resultados fueron: nuevos seguidores / consolidado, así: Twitter: 2.874 / 146.524, Facebook: 2.414 / 51.044,Instagram: 1.611 / 42.278, Tik Tok: 1.083 / 3.623. Igualmente, las visualizaciones de videos institucionales en el canal de YouTube: 11.367.209 
e. Página Web:  www.ambientebogota.gov.co se publicaron los 333 contenidos y se registraron 348501
f. Piezas gráficas: Se diseñaron y publicaron 490 piezas de comunicación  a través de los canales internos y externos que permitieron evidenciar a la comunidad la gestión ambiental en el Distrito Capital, promoviendo la imagen positiva de la SDA.
g. Material audiovisual: notas periodísticas, cápsulas informativas sobre temas institucionales divulgados en los canales internos y externos de la entidad: 223:  133 videos y 90 animaciones.
h Campañas, eventos y celebraciones: del calendario ecológico que permitieron divulgar y posicionar los mensajes institucionales, así como contribuir al mejoramiento del ambiente. Los temas desarrollados respondieron a las prioridades de la entidad: Para un total de 36 campañas, 18 celebraciones  y 20 eventos.
No se revisó ningún informe de comunicaciones, debido a que en el drive no están los soportes de cada una de las actividades señaladas, ni el plan de comunicaciones de la vigencia 2022, lo que impidió realizar su verificación y cotejo.
No se informó el avance de abril de 2022 por parte de la Primera y Segunda Línea de Defensa
Se recomienda incluir en los informes mensuales de avance las actuaciones programadas en el Plan de Comunicaciones y las actuaciones realizadas para facilitar su seguimiento y cotejo e incluir en el Drive el Plan de Comunicaciones de la vigencia 2022  y  los soportes de las actuaciones realizadas ordenadas cronológicamente para facilitar su seguimiento,  para facilitar su cotejo.</t>
  </si>
  <si>
    <t>F14</t>
  </si>
  <si>
    <t>Actualizar los indicadores ambientales dispuestos en el Observatorio Ambiental de Bogotá-OAB y en el Observatorio Regional Ambiental y de Desarrollo Sostenible del Río Bogotá-ORARBO.</t>
  </si>
  <si>
    <t>Nivel de actualización del OAB y del ORARBO</t>
  </si>
  <si>
    <t>(No. de indicadores actualizados / No. total de indicadores que requieren actualización, según su periodicidad de medición ) x 100</t>
  </si>
  <si>
    <t>Alcanzar un nivel de actualización de 96% del OAB y del 81% del ORARBO, al finalizar la vigencia 2022.</t>
  </si>
  <si>
    <t>Bitácoras de actualización de los OAB
Informes de avance de los Observatorios</t>
  </si>
  <si>
    <t>Dirección de Planeación y Sistemas de Información Ambiental</t>
  </si>
  <si>
    <t xml:space="preserve">En el marco de la administración integral del OAB, y dando cumplimiento a las metas gerenciales, se llevaron a cabo actividades de diseño de una estrategia para el ajuste e implementación del OAB, en 4 líneas, gestión del conocimiento, gestión de la información, gestión tecnológica, gestión de la divulgación. A partir de las cuales se espera ampliar la divulgación del OAB en dos comunidades, académicas y locales. 2. Gestión de la información:  Reuniones con delegados para ajuste a los módulos de OAB y actualización de indicadores. 3. Gestión del conocimiento: Socializaciones con la Red Ambiental de Universidades (RAUS), para dar a conocer el OAB y posibilitar el desarrollo de  investigaciones ambientales con universidades y con la Empresa CARE-PERÚ para asesorar en la construcción de un observatorio propios. 4. Gestión tecnológica: ajustes y actualizaciones de la plataforma con relación a incidencias. 5. Gestión de la divulgación: planeación y diseño base de nuevas estrategias de comunicación como infografías y material audiovisual que pueda servir de complemento en el portal y los indicadores. 6. Se llevan a cabo actividades de capacitación interna a los colaboradores de la entidades, con el fin que se apropien del Observatorio, y conozcan sus usos, fueron capacitados 446 colaboradores. </t>
  </si>
  <si>
    <r>
      <rPr>
        <sz val="9"/>
        <rFont val="Arial"/>
        <family val="2"/>
      </rPr>
      <t xml:space="preserve">Bitácoras de actualización de los OAB
Informes de avance de los Observatorios
</t>
    </r>
    <r>
      <rPr>
        <u/>
        <sz val="9"/>
        <color theme="10"/>
        <rFont val="Arial"/>
        <family val="2"/>
      </rPr>
      <t>https://drive.google.com/drive/folders/1Nx1LdbKmnSpsF8Len_upsZppOV6u0kLn</t>
    </r>
  </si>
  <si>
    <t>OAB 76,86%
ORARBO 71,64%</t>
  </si>
  <si>
    <t>Se reporta un nivel de actualización del OAB 76,86% con indicadores 458 actualizados y del ORARBO 71,64% con 67 indicadores del distrito capital actualizados.
Se deben realizar actividades de fortalecimiento en las diferentes estrategias para alcanzar un nivel de actualización de 96% del OAB y del 81% del ORARBO, al finalizar la vigencia 2022.</t>
  </si>
  <si>
    <t>CUMPLIENDO
OAB 76,86%
ORARBO 71,64%</t>
  </si>
  <si>
    <t xml:space="preserve">la SEGUNDA LINEA DE DEFENSA INFORMÓ: Durante el mes de abril de 2022 se actualizaron y se mantienen actividad 458 indicadores en el OAB, lo que representa un nivel de actualización del 89,52%, lo que incrementó considerablemente respecto a corte de marzo. Por su parte el ORARBO en abril mantuvo públicos 67 indicadores activos, pero de los cuales 37 están actualizados, lo que representa 55,22%.
Adicionalmente, en el marco de la estrategia de Gestión del Conocimiento,  se realizó  la administración integral de los Observatorios Ambientales OAB- ORARBO/SIRIO. Teniendo en cuenta  4 componentes, gestión de la información, gestión del conocimiento, administración tecnológica y divulgación de la información. </t>
  </si>
  <si>
    <r>
      <rPr>
        <sz val="9"/>
        <rFont val="Arial"/>
        <family val="2"/>
      </rPr>
      <t xml:space="preserve">Bitácoras de actualización de los OAB y del ORARBO del mes de abril
Informes de avance de los Observatorios
</t>
    </r>
    <r>
      <rPr>
        <u/>
        <sz val="9"/>
        <color theme="10"/>
        <rFont val="Arial"/>
        <family val="2"/>
      </rPr>
      <t>https://drive.google.com/drive/folders/1Nx1LdbKmnSpsF8Len_upsZppOV6u0kLn</t>
    </r>
  </si>
  <si>
    <t xml:space="preserve">
33% 
CUMPLIENDO
OAB 76,86%
ORARBO 71,64% EN Promedio corresponde a 799%
</t>
  </si>
  <si>
    <t xml:space="preserve">Se actualizaron los indicadores ambientales dispuestos en el Observatorio Ambiental de Bogotá-OAB y en el Observatorio Regional Ambiental y de Desarrollo Sostenible del Río Bogotá-ORARBO, con un reporte de actualización con corte al abril de 2022 del  Observatorio Ambiental de Bogotá- OAB: 89,52%: De los 458 indicadores, están actualizados 410 y no actualizados 48 y  del Observatorio Regional Ambiental y de Desarrollo Sostenible del Río Bogotá-ORARBO: 55,22% con 67 indicadores del Distrito Capital, de los cuales están actualizados 37 y no actualizados 30, conforme a las Bitácoras de actualización de los OAB y los Informes de avance de los Observatorios, ubicados en el enlace: https://drive.google.com/drive/folders/1Nx1LdbKmnSpsF8Len_upsZppOV6u0kLn,  por tanto, el porcentaje de cumplimeto al año es de 33%
Se recomienda fortalecer  las actividades de actualización de los indicadores para alcanzar un nivel de actualización de 96% del OAB y del 81% del ORARBO, al finalizar la vigencia 2022, como está establecido en la meta.
</t>
  </si>
  <si>
    <t>F15</t>
  </si>
  <si>
    <t>Elaborar los informes normados que rinden cuenta sobre la gestión de la administración Distrital, el estado y calidad de los recursos naturales.</t>
  </si>
  <si>
    <t>Porcentaje de elaboración de informes normados de gestión, el estado y calidad de los recursos naturales</t>
  </si>
  <si>
    <t>(No. de informes normados elaborados / 2 informes requeridos por normativa y disposición distrital (Acuerdo 067 de  2002  y Bogotá como vamos) x 100</t>
  </si>
  <si>
    <t xml:space="preserve">100% de los informes normados sobre gestión y estado de recursos normados elaborados. </t>
  </si>
  <si>
    <t>Comunicaciones internas y externas de solicitud de información y de envió del informe, tanto por forest como electrónicas.
Informes normados</t>
  </si>
  <si>
    <t xml:space="preserve"> </t>
  </si>
  <si>
    <t>Con radicado 2022EE37701 y 2022EE63850 se remitió el informe del Programa Bogotá como Vamos, con la información actualizada con corte a 2021, con anexos y archivo de tablas y gráficos, tal como fue requerido para la evaluación de la calidad de vida en Bogotá.
Con radicado 2022EE31061 se remitió a la SDP el  Informe balance de Gestión (Acuerdo 067 de 2002) (Radicado SDA 2021ER264827) de la vigencia 2021.
Con radicado 2022EE19515 se remitió a la SDP la Matriz indicadores ciudad – Sector Ambiente (Radicado SDA 2021ER264827), posteriormente por correo electrónico se realizaron ajustes y aclaraciones solicitadas.
Mediante correo institucional del 24 de marzo la DPSIA remitió a la SDP el Reporte Local Voluntario (RLV) año 2021 en lo que corresponde al ODS 13 Acción por el clima.</t>
  </si>
  <si>
    <t>https://drive.google.com/drive/folders/1-srRO7c8BoQeETgzfUrrRu4Ho6_5CLoT
https://drive.google.com/drive/folders/1y7NCCFuWwvtiYc6Dx1H3J9G7ag8xNurl</t>
  </si>
  <si>
    <r>
      <rPr>
        <sz val="9"/>
        <rFont val="Arial"/>
        <family val="2"/>
      </rPr>
      <t>Radicados e Informes</t>
    </r>
    <r>
      <rPr>
        <u/>
        <sz val="9"/>
        <color theme="10"/>
        <rFont val="Arial"/>
        <family val="2"/>
      </rPr>
      <t xml:space="preserve">
https://drive.google.com/drive/folders/1npP1ms8Tnrk8nTblQH2VAaSdYIJ3wacR
</t>
    </r>
  </si>
  <si>
    <t>CUMPLIDO
100%</t>
  </si>
  <si>
    <t xml:space="preserve">
100%</t>
  </si>
  <si>
    <r>
      <t xml:space="preserve">Se elaboraron los informes normados que rinden cuenta sobre la gestión de la administración Distrital, el estado y calidad de los recursos naturales, como lo señaló la Primera y Segunda línea de Defensa, en los siguientes casos y consta en el siguiente enlace: https://drive.google.com/drive/folders/1npP1ms8Tnrk8nTblQH2VAaSdYIJ3wacR
Con radicado 2022EE37701 y 2022EE63850 se remitió el informe del Programa Bogotá cómo Vamos, con la información con corte a diciembre 31 de 2021, con los anexos correspondientes, como fue requerido para efectuar un monitoreo a la calidad de vida en Bogotá, solicitado con el Rad. 2022ER03259.
Se remitió a la Secretaria Distrital de Planeación - SDP, con radicado 2022EE31061 del 18 de febrero de 2022, el  Informe balance de Gestión de la vigencia 2021 , según Acuerdo 067 de 2002 y con radicado 2022EE19515 la Matriz indicadores ciudad – Sector Ambiente, según solicitud con radicado SDA 2021ER264827.
</t>
    </r>
    <r>
      <rPr>
        <sz val="9"/>
        <color rgb="FFFF0000"/>
        <rFont val="Arial"/>
        <family val="2"/>
      </rPr>
      <t xml:space="preserve">
</t>
    </r>
    <r>
      <rPr>
        <sz val="9"/>
        <rFont val="Arial"/>
        <family val="2"/>
      </rPr>
      <t xml:space="preserve">En el drive no se encuentra un listado de los informes normados que rinden cuenta sobre la gestión de la administración Distrital, el estado y calidad de los recursos naturales de competencia de ésta entidad, con la respectiva norma, lo que impide realizar un efectivo seguimiento. Por tanto, se tiene un cumplimiento del 100% conforme a lo señalado por la Primera y Segunda Línea de Defensa
</t>
    </r>
    <r>
      <rPr>
        <sz val="9"/>
        <color rgb="FFFF0000"/>
        <rFont val="Arial"/>
        <family val="2"/>
      </rPr>
      <t xml:space="preserve">
</t>
    </r>
    <r>
      <rPr>
        <sz val="9"/>
        <rFont val="Arial"/>
        <family val="2"/>
      </rPr>
      <t>Se recomienda realizar un listado de los informes normados que rinden cuenta sobre la gestión de la administración Distrital, el estado y calidad de los recursos naturales de competencia de ésta entidad, en el que conste la norma que lo señala, la fecha de entrega y el destinatario, para facilitar el seguimiento, control y cumplimiento e incluirlo en el Drive de evidencias, para facilitar su seguimiento y control por las diferentes líneas de Defensa.
Vincular en forest las solicitudes de informes para evitar perder la trazabilidad del trámite a futuro, los anterior debido a que  las dos respuestas dos se dieron al mismo radicado 2022ER03259, no están vinculadas .</t>
    </r>
  </si>
  <si>
    <t>F16</t>
  </si>
  <si>
    <t>Actualizar los indicadores de seguimiento de los Objetivos de Desarrollo Sostenible, realizando los reportes requeridos y publicándolos en el Observatorio Ambiental de Bogotá, de acuerdo con los indicadores ODS concertados con la Secretaría Distrital de Planeación.</t>
  </si>
  <si>
    <t>Seguimiento al avance de los indicadores ODS de la SDA</t>
  </si>
  <si>
    <t>No. de revisiones realizadas para actualizar los indicadores de ODS en el OAB</t>
  </si>
  <si>
    <t>Dos (2) revisiones para la actualización de los indicadores ODS de la SDA</t>
  </si>
  <si>
    <t>Comunicaciones internas y externas de coordinación con la SDP y con las dependencia SDA, tanto por forest como electrónicas.
Actas de reunión 
Informes de seguimiento</t>
  </si>
  <si>
    <t xml:space="preserve">Esta actividad se encuentra programada para el segundo y tercer cuatrimestre de la vigencia </t>
  </si>
  <si>
    <t>F17</t>
  </si>
  <si>
    <t>Publicar y divulgar el Plan Anticorrupción y de Atención al Ciudadano de la SDA vigencia 2022, y de sus diferentes versiones si da lugar.</t>
  </si>
  <si>
    <t xml:space="preserve">Cumplimiento de las actividades de publicación y divulgación del Plan Anticorrupción y de Atención al Ciudadano </t>
  </si>
  <si>
    <t xml:space="preserve">No. de actividades de promoción y divulgación del PAAC realizadas </t>
  </si>
  <si>
    <t>3 actividades de publicación y divulgación del Plan Anticorrupción y de Atención al Ciudadano 2022 y sus versiones.</t>
  </si>
  <si>
    <t>Pantallazos de publicación 
Reporte de divulgación del Plan Anticorrupción que contenga las actividades realizadas</t>
  </si>
  <si>
    <t xml:space="preserve">X </t>
  </si>
  <si>
    <t>Se realizó 1 actividades de publicación y divulgación del Plan Anticorrupción y de Atención al Ciudadano 2022 en la página web.</t>
  </si>
  <si>
    <t>1 actividad de publicación</t>
  </si>
  <si>
    <t>https://ambientebogota.gov.co/documents/893475/2773804/9.+Plan+Anticorrupci%C3%B3n+y+de+Atenci%C3%B3n+al+Ciudadano+2022.xlsx/e050b14f-f801-4bc5-be79-e2eb816321a4</t>
  </si>
  <si>
    <t>Se realizó 1 actividades de publicación y divulgación del Plan Anticorrupción y de Atención al Ciudadano 2022 en la página web.
Se recomienda realizar las otras actividades de divulgación en el segundo cuatrimestre, de acuerdo a lo programado.</t>
  </si>
  <si>
    <t>CUMPLIENDO 
33%</t>
  </si>
  <si>
    <t>Se realizó la publicación y divulgación del Plan Anticorrupción y de Atención al Ciudadano 2022 en la página web de la entidad, como consta en el siguiente enlace, en el que se observa que fue publicado el 28 de enero de 2022, conforme al Decreto Nacional 612 de 2018: 
https://ambientebogota.gov.co/es/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ambientebogota.gov.co%2Fes%2Fweb%2Ftransparencia%2Fplan-anticorrupcion-y-de-atencion-al-ciudadano1%2F-%2Fdocument_library_display%2FY0VDqzfpYjO5%2Fview%2F2737080%3F_110_INSTANCE_Y0VDqzfpYjO5_redirect%3Dhttps%253A%252F%252Fambientebogota.gov.co%252Fes%252Fweb%252Ftransparencia%252Fplan-anticorrupcion-y-de-atencion-al-ciudadano1%252F-%252Fdocument_library_display%252FY0VDqzfpYjO5%252Fview%252F1001920%253F_110_INSTANCE_Y0VDqzfpYjO5_redirect%253Dhttps%25253A%25252F%25252Fambientebogota.gov.co%25252Fes%25252Fweb%25252Ftransparencia%25252Fplan-anticorrupcion-y-de-atencion-al-ciudadano1%25253Fp_p_id%25253D110_INSTANCE_Y0VDqzfpYjO5%252526p_p_lifecycle%25253D0%252526p_p_state%25253Dnormal%252526p_p_mode%25253Dview%252526p_p_col_id%25253Dcolumn-2%252526p_p_col_pos%25253D1%252526p_p_col_count%25253D3&amp;_110_INSTANCE_Y0VDqzfpYjO5_fileEntryId=2774011</t>
  </si>
  <si>
    <t>2.  Diálogo de doble vía con la ciudadanía y sus organizaciones</t>
  </si>
  <si>
    <t>F18</t>
  </si>
  <si>
    <t>Vincular nuevos grupos, colectivos u organizaciones al programa de Voluntariado Ambiental</t>
  </si>
  <si>
    <t>Número de grupos, colectivos u organizaciones vinculados al programa de Voluntariado Ambiental</t>
  </si>
  <si>
    <t>No. de grupos, colectivos u organizaciones vinculados al programa de Voluntariado Ambiental</t>
  </si>
  <si>
    <t>Vincular 25 nuevos grupos, colectivos u organizaciones al programa de Voluntariado Ambiental</t>
  </si>
  <si>
    <t>Documentos de inscripción y reconocimiento de participación en el programa de Voluntariado Ambiental.</t>
  </si>
  <si>
    <t>Oficina de Participación, Educación y Localidades</t>
  </si>
  <si>
    <t>F19</t>
  </si>
  <si>
    <t>Desarrollar procesos de participación y realizar las actividades de educación ambiental, conforme al plan de acción programado para la vigencia 2022.</t>
  </si>
  <si>
    <t>Porcentaje de realización de los procesos de participación.
Porcentaje de ejecución de las actividades de educación ambiental</t>
  </si>
  <si>
    <t>(No. de procesos de participación realizados / No. de procesos de participación programados) x 100
(No. de actividades de educación ambiental desarrolladas en los espacios administrados por la SDA  / #No. de actividades de educación ambiental programas en los espacios administrados por la SDA) x 100</t>
  </si>
  <si>
    <t>100% de realización de los procesos de participación programados en el 2022 
100% de ejecución de las actividades de educación ambiental programadas durante la vigencia 2022</t>
  </si>
  <si>
    <t>Plan de trabajo del gestor ambiental
Registros físicos de las actividades de participación
Plan de trabajo de educación ambiental
Registros físicos de las actividades de educación ambiental</t>
  </si>
  <si>
    <t>Durante este periodo se programaron y ejecutaron 221 actividades de participación ciudadana donde se contó con la participación de  22.906 personas.  Esta participación se desarrolló en el marco de las 20 Comisiones Ambientales Locales, donde se desarrollaron actividades con las entidades, actores y comunidades, para la atención priorizada de Situaciones Ambientales Conflictivas en el marco de los Consejos Locales de Gobierno. Así mismo, en las actividades desarrolladas estuvieron relacionadas con  jornadas relacionadas con el día del agua y la continuación del proceso de participación ciudadana desde la visión de niños, niñas y adolescentes. Los registros documentales de estas actividades reposan la  Unidad Compartida OPEL, archivos 2022, https://drive.google.com/drive/u/1/folders/1yJj4lvISrtzMczGF0gCXTFJbQ0v0W9ds. Así mismo, se anexan los planes de trabajo de los gestores ambientales locales.
Por otra parte, se ejecutaron 889 actividades de educación ambiental  donde se contó con la participación de 99.516 personas.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adelantaron caminatas en diferentes senderos de la entidad, entre los cuales se recorrió el PEDH el Tunjo, PQ. Ecológico Nacional Olaya Herrera, Canal la Esmeralda, PEDH El Salitre, Cerro del Zuque, RDH El Burro, Pasquilla Rural, Quebrada las Delicias, Sendero Guadalupe - Aguanoso, La Conejera, Canal Albina, Tibanica.   Los registros documentales de estas actividades reposan la  Unidad Compartida OPEL, archivos 2022, https://drive.google.com/drive/u/1/folders/1sOPvl_mquzsPMSah59XcFga0Uz9eGgH3 y https://drive.google.com/drive/u/1/folders/1zPKbpy3K8UX3y54w-_MDIFhiaoP5puKP. Así mismo se anexan los planes de trabajo de educación ambiental.</t>
  </si>
  <si>
    <t xml:space="preserve">Ver anexo - Actividad F19 Planes de trabajo participación. Los registros de las actividades de participación reposan en la unidad compartida de la OPEL https://drive.google.com/drive/u/1/folders/1yJj4lvISrtzMczGF0gCXTFJbQ0v0W9ds
Ver anexo - Actividad F19 Planes de trabajo educación. Los registros de las actividades de educación ambiental reposan en la unidad compartida de la OPEL https://drive.google.com/drive/u/1/folders/1sOPvl_mquzsPMSah59XcFga0Uz9eGgH3 y https://drive.google.com/drive/u/1/folders/1zPKbpy3K8UX3y54w-_MDIFhiaoP5puKP
</t>
  </si>
  <si>
    <t>Se elaboraron y aprobaron los planes de trabajo del componente de educación ambiental para ser ejecutados durante la vigencia 2022, para el equipo territorios y para las aulas ambientales y parques administrados por la SDA (Soratama, mirador de los nevados, entre nubes, Santa Maria del Lago, Sector Juan Rey) en los cuales se programan las actividades a desarrollar, los soportes y logros esperados, así como la programación en el  mes y el contratista o responsable a cargo. 
Para el componente de participación se cuenta con el plan de trabajo de los gestores por cada una de las localidades, donde relacionan las actividades a desarrollar y el mes programado.
En tal sentido, se han venido ejecutando las actividades programadas para los  meses enero a marzo, 889 actividades de educación ambiental y  221 actividades de participación ciudadana representadas en informes técnicos para espacios de participación ciudadana en diferentes localidades, la realización de la mesa de arbolado del Consejo Consultivo, diferentes reuniones de la gestión ambiental local y del equipo de participación.</t>
  </si>
  <si>
    <r>
      <rPr>
        <sz val="9"/>
        <rFont val="Calibri"/>
        <family val="2"/>
        <scheme val="minor"/>
      </rPr>
      <t>Planes de trabajo y evidencias de ejecución de los procesos de participación y actividades de educación en:</t>
    </r>
    <r>
      <rPr>
        <u/>
        <sz val="9"/>
        <color theme="10"/>
        <rFont val="Calibri"/>
        <family val="2"/>
        <scheme val="minor"/>
      </rPr>
      <t xml:space="preserve">
https://drive.google.com/drive/folders/1AAYoc1jnjzRXTdBY47ZRUDf9W6858-fd</t>
    </r>
  </si>
  <si>
    <t>CUMPLIENDO
25%</t>
  </si>
  <si>
    <t>Durante el mes de abril ejecutaron 103 actividades de participación ciudadana donde se contó con la participación de  9.572 personas.  Esta participación se desarrolló en el marco de las 20 Comisiones Ambientales Locales, donde se desarrollaron actividades con las entidades, actores y comunidades, para la atención priorizada de Situaciones Ambientales Conflictivas en el marco de los Consejos Locales de Gobierno. Así mismo, en las actividades desarrolladas estuvieron relacionadas con  el proceso de participación ciudadana desde la visión de niños, niñas y adolescentes. Los registros documentales de estas actividades reposan la  Unidad Compartida OPEL, archivos 2022, https://drive.google.com/drive/u/1/folders/1yJj4lvISrtzMczGF0gCXTFJbQ0v0W9ds. Así mismo, se anexan los planes de trabajo de los gestores ambientales locales.
Por otra parte, se ejecutaron 415 actividades de educación ambiental  donde se contó con la participación de 51.052 personas.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adelantaron caminatas en diferentes senderos de la entidad, entre los cuales se recorrió el PEDH el Tunjo, PQ. Ecológico Nacional Olaya Herrera, Canal la Esmeralda, PEDH El Salitre, Cerro del Zuque, RDH El Burro, Pasquilla Rural, Quebrada las Delicias, Sendero Guadalupe - Aguanoso, La Conejera, Canal Albina, Tibanica.   Los registros documentales de estas actividades reposan la  Unidad Compartida OPEL, archivos 2022, https://drive.google.com/drive/u/1/folders/1sOPvl_mquzsPMSah59XcFga0Uz9eGgH3 y https://drive.google.com/drive/u/1/folders/1zPKbpy3K8UX3y54w-_MDIFhiaoP5puKP. Así mismo se anexan los planes de trabajo de educación ambiental.</t>
  </si>
  <si>
    <t xml:space="preserve">Ver anexo - Actividad F19 Planes de trabajo participación. Los registros de las actividades de participación reposan en la unidad compartida de la OPEL https://drive.google.com/drive/u/1/folders/1yJj4lvISrtzMczGF0gCXTFJbQ0v0W9ds
Ver anexo - Actividad F19 Planes de trabajo educación. Los registros de las actividades de educación ambiental reposan en la unidad compartida de la OPEL https://drive.google.com/drive/u/1/folders/1sOPvl_mquzsPMSah59XcFga0Uz9eGgH3 y https://drive.google.com/drive/u/1/folders/1zPKbpy3K8UX3y54w-_MDIFhiaoP5puKP
</t>
  </si>
  <si>
    <t>Se desarrollaron procesos de participación y se realizaron actividades de educación ambiental, conforme al plan de acción programado para la vigencia 2022. La Primera Línea de Defensa señaló que durante este periodo (Cuatrimestre) se  ejecutaron 324 actividades de participación ciudadana donde se contó con la participación de  32.478 personas.  Esta participación se desarrolló en el marco de las 20 Comisiones Ambientales Locales, donde se desarrollaron actividades con las entidades, actores y comunidades, para la atención priorizada de Situaciones Ambientales Conflictivas en el marco de los Consejos Locales de Gobierno. Así mismo, en las actividades desarrolladas estuvieron relacionadas con  jornadas relacionadas con el día del agua y la continuación del proceso de participación ciudadana desde la visión de niños, niñas y adolescentes. Igualmente, se ejecutaron 1.304 actividades de educación ambiental  donde se contó con la participación de 150.568 personas.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adelantaron caminatas en diferentes senderos de la entidad, entre los cuales se recorrió el PEDH el Tunjo, PQ. Ecológico Nacional Olaya Herrera, Canal la Esmeralda, PEDH El Salitre, Cerro del Zuque, RDH El Burro, Pasquilla Rural, Quebrada las Delicias, Sendero Guadalupe - Aguanoso, La Conejera, Canal Albina, Tibanica. 
Se verificaron los siguientes documentos que se encuentran en el siguiente Drive:https://drive.google.com/drive/folders/1AAYoc1jnjzRXTdBY47ZRUDf9W6858-fd     
1. Plan de trabajo de Participación de  Gestor Ambiental de Usaquén. 
2. Planes de trabajo de Educación Ambiental: a. Aula Ambiental Parque Distrital Ecológico de Montaña Mirador de los Nevados, b. Parque Distrital Ecológico de Montaña Soratama, c. Territorio, Caminatas y TIC; d.  Aula Ambiental Reserva Distrital de Humedal Santa María del Lago, e. Parque Distrital Ecológico de Montaña Entrenubes, f.Parque Distrital Ecológico de Montaña Entrenubes - Sector Juan Rey.
3. Registros de las actividades de participación y educación ambiental: a. acta de reunión (28. 03.2022), cuyo objeto fue: Formatos aplicables al procedimiento, Solicitud de vehículos y apoyo bachilleres, - Informe de escenarios y solicitudes. b. Memoria de reunión del Consejo Local PYBAP- Proyecto de Protección y Bienestar Animal (09.02.2022), c. Acta de mesa de arbolado (11.02.2022), d. acta del Consejo Local de Gestión del Riesgo y Cambio Climático CLGRCC (24.02.2022), e,  Accion pedagógica "Protección del agua" (24.03.2022), f. Constancia de Educación Ambiental Estructura Ecológica Principal - Cerros Orientales en Aula Ambiental Soratama (08.02.2022), Cuento Ancestral: MAMÁ AVÓ” Celebración Día Mundial de los Humedales (17.02.2022), Tráfico de fauna y flora (01.02.2022),  separación y manejo de residuos sólidos (19.02.2022), Sensibilización: Protección y Bienestar Animal (25.01.2022), Comisión Ambiental Local -CAL (21.04.2022).
Se recomienda realizar un informes mensuales por cada plan de trabajo de participación y educación ambiental,  que incluya las actividades programadas y  los avances logrados, en el que se señale el nombre del archivo donde está la evidencia correspondiente. Igualmente, se adjunte al drive, un número cronológico y el nombre que consta en el informe, el cual debe ser acorde al tema que incluye, debido a que algunas veces constan números, como en las actividades de educación  y hay que leer el contenido para saber de qué trata; esto para facilitar el seguimiento y control por las diferentes líneas de Defensa.
Estudiar la posibilidad de unificar o estandarizar  los formatos de soportes de los registros de las actividades de participación y educación ambiental.</t>
  </si>
  <si>
    <t>F20</t>
  </si>
  <si>
    <t>Socializar el Plan Institucional de Participación Ciudadana a través de las 20 Comisiones Ambientales Locales del D.C.</t>
  </si>
  <si>
    <t>Número de socializaciones realizadas</t>
  </si>
  <si>
    <t xml:space="preserve">
(No de socializaciones ejecutadas / No de socializaciones programadas)</t>
  </si>
  <si>
    <t>20 socializaciones realizadas en las Comisiones Ambientales Locales</t>
  </si>
  <si>
    <t>Acta de reunión de la Comisión Ambiental Local</t>
  </si>
  <si>
    <t>Durante el primer trimestre no se realizó la socialización del Plan Institucional de Participación en el marco de las Comisiones Ambientales Locales.</t>
  </si>
  <si>
    <t>Ninguno</t>
  </si>
  <si>
    <t>Durante el primer trimestre se elaboran y aprueban los planes de acción de las CAL, por lo que este es un punto primordial para la instancia, por lo que dentro del orden del día no fue posible incorporar otros puntos. A partir del segundo trimestre se tiene proyectado y concertado con los gestores locales iniciar los procesos de socialización del Plan de Participación en las CAL.</t>
  </si>
  <si>
    <t>No aplica</t>
  </si>
  <si>
    <t>Durante este periodo se adelantó la socialización del plan de participación en la CAL de Fontibón</t>
  </si>
  <si>
    <t>Debido a que la socialización se realizó en el mes de abril y el acta de reunión de la sesión debe ser aprobada y firmada por el Alcalde Local, no se tiene el acta final, por lo que por ahora se anexa el listado de asistencia.</t>
  </si>
  <si>
    <t>La Primera Línea de Defensa informó que socializó el Plan Institucional de Participación Ciudadana a través de las 20 Comisiones Ambientales Locales del D.C ,  en la CAL de Fontibón, faltando las demás. Igualmente, informó que debido a que la socialización se realizó en el mes de abril y a que el acta de reunión de la sesión debe ser aprobada y firmada por el Alcalde Local, no se tiene el acta final y que anexa el listado de asistencia (El cual no anexó), por tanto se tiene un 0 % de cumplimiento.
La Segunda Línea de Defensa informó que durante el primer trimestre se elaboran y aprueban los planes de acción de las CAL, por lo que este es un punto primordial para la instancia, por lo que dentro del orden del día no fue posible incorporar otros puntos. A partir del segundo trimestre se tiene proyectado y concertado con los gestores locales iniciar los procesos de socialización del Plan de Participación en las CAL.</t>
  </si>
  <si>
    <t>F21</t>
  </si>
  <si>
    <t xml:space="preserve">Hacer presencia institucional en ferias y eventos de servicio al ciudadano, organizadas por la Alcaldía Mayor de Bogotá y/o otras entidades. </t>
  </si>
  <si>
    <t>Porcentaje de participación de las ferias de servicio al ciudadano</t>
  </si>
  <si>
    <t>(No. de participaciones en ferias de servicio al ciudadano de la SDA, durante el cuatrimestre / No. de ferias de servicio al ciudadano convocadas e invitadas a la SDA organizadas por la Alcaldía Mayor de Bogotá y/o otras entidades) x 100</t>
  </si>
  <si>
    <t>Participar 100% de las ferias de servicio al ciudadano en donde sea convocada la Entidad durante la vigencia 2022</t>
  </si>
  <si>
    <t>Actas de las ferias de servicio y lista de asistencia de ciudadanos atendidos</t>
  </si>
  <si>
    <t>Subsecretaria General (Grupo Servicio a la ciudadanía)</t>
  </si>
  <si>
    <t xml:space="preserve">Durante el primer trimestre de la vigencia 2022, el grupo se Servicio a la Ciudadanía hizo presencia y &lt;asistió a las ferias de Servicio convocadas por la Secretaria General, así:
- Feria 21  y 22 de enero en Américas, se atendieron 18 ciudadanos 
- Feria 28 y 29 de enero en Engativá, se atendieron 36 ciudadanos
- Feria 4 y  5 de febrero en parque Ilimani, se atendieron 87 ciudadanos
- Feria 11 y  12 de febrero en parque Recreo, se atendieron 95 ciudadanos
- Feria 18 y  19 de febrero en Fontibón, se atendieron 91 ciudadanos
-Feria 26 de febrero en Tunjuelito, se atendieron 5 ciudadanos
-Feria 4 y 5 de marzo en Chapinero, se atendieron 25 ciudadanos
-Feria 11 de marzo en Parque Alameda, se atendieron 14 ciudadanos
-Feria 18 y 19 de marzo en Barrios Unidos, se atendieron 37 ciudadanos
-Feria 25 y 26 de marzo en parque Verbenal, se atendieron 28 ciudadanos
</t>
  </si>
  <si>
    <t>https://drive.google.com/drive/u/0/folders/1h3DQbfT5F3vmE2hh0BzgWQ9bAH3HHByM</t>
  </si>
  <si>
    <t>El grupo de Servicio a la Ciudadanía asistió a las 18 ferias de Servicio convocadas por la Secretaria General, así:
- Feria 21  y 22 de enero en Américas, se atendieron 18 ciudadanos 
- Feria 28 y 29 de enero en Engativá, se atendieron 36 ciudadanos
- Feria 4 y  5 de febrero en parque Ilimani, se atendieron 87 ciudadanos
- Feria 11 y  12 de febrero en parque Recreo, se atendieron 95 ciudadanos
- Feria 18 y  19 de febrero en Fontibón, se atendieron 91 ciudadanos
-Feria 26 de febrero en Tunjuelito, se atendieron 5 ciudadanos
-Feria 4 y 5 de marzo en Chapinero, se atendieron 25 ciudadanos
-Feria 11 de marzo en Parque Alameda, se atendieron 14 ciudadanos
-Feria 18 y 19 de marzo en Barrios Unidos, se atendieron 37 ciudadanos
-Feria 25 y 26 de marzo en parque Verbenal, se atendieron 28 ciudadanos</t>
  </si>
  <si>
    <r>
      <rPr>
        <sz val="9"/>
        <rFont val="Calibri"/>
        <family val="2"/>
        <scheme val="minor"/>
      </rPr>
      <t>Actas de reunión y listados de asistencias de las ferias</t>
    </r>
    <r>
      <rPr>
        <u/>
        <sz val="9"/>
        <color theme="10"/>
        <rFont val="Calibri"/>
        <family val="2"/>
        <scheme val="minor"/>
      </rPr>
      <t xml:space="preserve">
https://drive.google.com/drive/folders/1TbfHdyvP6DIoO-oQcn4YuV1uq1P6RV1g?usp=sharing</t>
    </r>
  </si>
  <si>
    <t>CUMPLIENDO
100% DE LAS FERIAS CONVOCADAS EN EL PERIODO</t>
  </si>
  <si>
    <t>No se envió información</t>
  </si>
  <si>
    <t>Se ha realizado presencia institucional en ferias y eventos de servicio al ciudadano, organizadas por la Alcaldía Mayor de Bogotá y/u otras entidades, como lo señaló la Primera y Segunda Línea de Defensa, durante el primer trimestre de la vigencia 2022, al asistir el Grupo del Servicio a la Ciudadanía, a las ferias de Servicio convocadas por la Secretaria General, para lo cual se verificaron las actas de las ferias de servicios y relaciones de asistencia de los usuarios atendidos en el 2022, que constan en el siguiente enlace: https://drive.google.com/drive/folders/1TbfHdyvP6DIoO-oQcn4YuV1uq1P6RV1g?usp=sharing:
- Feria 21  y 22 de enero en Portal Américas
- Feria 28 y 29 de enero en Engativá
- Feria 4 y  5 de febrero en parque Ilimani
- Feria 11 y  12 de febrero en parque Recreo
- Feria 18 y  19 de febrero en Fontibón
-Feria 26 de febrero en Tunjuelito
-Feria 4 y 5 de marzo en Chapinero
-Feria 11 de marzo en Parque Alameda
-Feria 18 y 19 de marzo en Barrios Unidos
-Feria 25 y 26 de marzo en parque Verbenal
No se reportó el avance del mes de abril de 2022 por parte de la Primera y Segunda Línea de Defensa, por tanto, el índice de cumplimiento es del 25 %. El reporte del avance y las evidencias del PAAC debe ser por el cuatrimestre tanto para la Primera como la Segunda Línea de Defensa</t>
  </si>
  <si>
    <t>F22</t>
  </si>
  <si>
    <t>Coordinar como cabeza del sector ambiente, las acciones a que haya lugar, para la presentación del informe de balance del PDD para la rendición de cuentas de la Administración Distrital u otros insumos requeridos conforme a los lineamientos metodológicos distritales.</t>
  </si>
  <si>
    <t>Porcentaje de actividades de coordinación ejecutadas para la presentación del Informe de rendición de cuentas Distrital</t>
  </si>
  <si>
    <t>(No. de actividades de coordinación ejecutadas para la presentación del Informe de rendición de cuentas Distrital / No. de actividades de coordinación solicitadas para la presentación del Informe de rendición de cuentas Distrital) x 100</t>
  </si>
  <si>
    <t>100% de las actividades de coordinación ejecutadas para la presentación del Informe de rendición de cuentas Distrital, conforme a los lineamientos metodológicos distritales.</t>
  </si>
  <si>
    <t>Comunicaciones internas y externas de solicitud de información o de otras actividades de coordinación ejecutadas para la presentación del Informe de rendición de cuentas Distrital
Infografías - registro fotográfico
lineamientos metodológicos distritales.</t>
  </si>
  <si>
    <t>Despacho de Secretaría.
Dirección de Planeación y Sistemas de Información Ambiental
Subdirección de proyectos y cooperación internacional</t>
  </si>
  <si>
    <t>Se realizaron el 100% de las actividades de coordinación ejecutadas para la presentación del Informe de rendición de cuentas Distrital, conforme a los lineamientos metodológicos distritales.
Se gestionó y aportó en la planeación y ejecución de la rendición de cuenta de la SDA para la vigencia de 2021, mediante la consolidación y revisión de la presentación de los directivos, el diseño del formulario en línea y consolidación de las preguntas y consulta temática, la preparación de bullets para la intervención de la DPSIA en la rendición de cuenta, la consolidación y revisión de las preguntas de la rendición de cuenta, aporte para la producción de la nota de prensa y para el video de la Dirección, documentación de la ejecución de la rendición de cuenta y diseño del formulario de la evaluación de la jornada, elaboró requerimiento de las preguntas de Rendición de cuentas con radicado No. 2022IE25586
Se gestionó y preparó intervención de AMBIENTE en el eje planeación territorial y ambiente en la Jornada de Inducción Audiencia de Rendición de Cuentas Alcaldesa  mediante la elaboración de la presentación y preparación de bullets para intervención de la DPSIA y la participación en las reuniones citadas</t>
  </si>
  <si>
    <t>https://ambientebogota.gov.co/es/web/transparencia/informe-de-rendicion-de-cuentas-a-los-ciudadanos/-/document_library_display/qYPcwWJUMJMh/view/2875044?_110_INSTANCE_qYPcwWJUMJMh_redirect=https%3A%2F%2Fambientebogota.gov.co%2Fes%2Fweb%2Ftransparencia%2Finforme-de-rendicion-de-cuentas-a-los-ciudadanos%3Fp_p_id%3D110_INSTANCE_qYPcwWJUMJMh%26p_p_lifecycle%3D0%26p_p_state%3Dnormal%26p_p_mode%3Dview%26p_p_col_id%3Dcolumn-2%26p_p_col_pos%3D1%26p_p_col_count%3D3</t>
  </si>
  <si>
    <r>
      <rPr>
        <sz val="9"/>
        <rFont val="Calibri"/>
        <family val="2"/>
        <scheme val="minor"/>
      </rPr>
      <t xml:space="preserve">Documentos y soportes de las actividades en </t>
    </r>
    <r>
      <rPr>
        <u/>
        <sz val="9"/>
        <color theme="10"/>
        <rFont val="Calibri"/>
        <family val="2"/>
        <scheme val="minor"/>
      </rPr>
      <t xml:space="preserve">
https://drive.google.com/drive/folders/1TvflH9RmUK9adA0BBOaUEGBQDsCqLmpR
https://ambientebogota.gov.co/es/web/transparencia/informe-de-rendicion-de-cuentas-a-los-ciudadanos/-/document_library_display/qYPcwWJUMJMh/view/2875044</t>
    </r>
  </si>
  <si>
    <t>Se coordinó como cabeza del sector ambiente, las acciones a que hubo lugar, para la presentación del informe de balance del Plan de Desarrollo Distrital -PDD para la rendición de cuentas de la Administración Distrital y otros insumos requeridos conforme a los lineamientos metodológicos distritales.
La Primera y Segunda Línea de Defensa informaron, en resumen que se realizaron el 100% de las actividades de coordinación ejecutadas para la presentación del Informe de rendición de cuentas Distrital, conforme a los lineamientos metodológicos distritales. Se gestionó y aportó en la planeación y ejecución de la rendición de cuenta de la SDA para la vigencia de 2021, mediante la consolidación y revisión de la presentación de los directivos, el diseño del formulario en línea y consolidación de las preguntas y consulta temática, la preparación de bullets para la intervención de la DPSIA en la rendición de cuenta, la consolidación y revisión de las preguntas de la rendición de cuenta, aporte para la producción de la nota de prensa y para el video de la Dirección, documentación de la ejecución de la rendición de cuenta y diseño del formulario de la evaluación de la jornada, elaboró requerimiento de las preguntas de Rendición de cuentas con radicado No. 2022IE25586
Se gestionó y preparó intervención de AMBIENTE en el eje planeación territorial y ambiente en la Jornada de Inducción Audiencia de Rendición de Cuentas Alcaldesa  mediante la elaboración de la presentación y preparación de bullets para intervención de la DPSIA y la participación en las reuniones citadas.
Se verificaron comunicaciones internas y externas de solicitud de información y de otras actividades de coordinación ejecutadas para la presentación del Informe de rendición de cuentas Distrital, registro fotográfico y lineamientos metodológicos distritales, que se encuentran en los siguientes enlaces: https://drive.google.com/drive/folders/1TvflH9RmUK9adA0BBOaUEGBQDsCqLmpR   y    https://ambientebogota.gov.co/es/web/transparencia/informe-de-rendicion-de-cuentas-a-los-ciudadanos/-/document_library_display/qYPcwWJUMJMh/view/2875044, como las siguientes: Banner de evaluación de rendición de la cuenta, bullets para intervención de la DPSIA, ejecución de la rendición de cuenta, evaluación rendición de cuenta SDA 2021,  formulario consulta y preguntas Rendición de Cuentas 2021,  formulario evaluación Rendición Cuentas, nota de prensa y para el video de la Dirección, presentación preparación audiencia distrital, presentación rendición de la cuenta, rendición de cuentas DPSIA-SPPA-SPCI 2021, respuestas Rendición de cuentas 2021  y en redes sociales, resultado consulta y preguntas RC 2021, resultado encuesta 7 febrero2022 y resultados del formulario en línea, plan de rendición de cuenta hace parte del Plan Anticorrupción y de Atención al Ciudadano en su componente III, conforme al Decreto 124 de 2016 y su respectivo documento 'Estrategias para la construcción del plan anticorrupción y de atención al ciudadano',  eje temático: Planeación territorial y ambiente, Informe de gestión y resultados SDA 2021, rendición por directivos y Secretaría y  Rad 2022IE25586 Preguntas seleccionadas del formulario de consulta a la ciudadanía</t>
  </si>
  <si>
    <t>F23</t>
  </si>
  <si>
    <t>Atender las preguntas, comentarios y/u observaciones realizadas por la ciudadanía dirigidas al sector ambiente, en el proceso de rendición de cuentas distrital.</t>
  </si>
  <si>
    <t>Porcentaje de atención de preguntas, comentarios y/u observaciones de la ciudadanía resultante de la rendición de cuenta distrital</t>
  </si>
  <si>
    <t>(No. de preguntas, comentarios y/u observaciones dirigidas al sector ambiente por la ciudadanía / No. de preguntas, comentarios y/u observaciones atendidas por el sector ambiente) x 100</t>
  </si>
  <si>
    <t>Atención del 100%  preguntas, comentarios y/u observaciones de la ciudadanía bajo competencia del sector ambiente, en el marco de la rendición de cuenta de la administración distrital.</t>
  </si>
  <si>
    <t xml:space="preserve">Documento de inquietudes Dialogo </t>
  </si>
  <si>
    <t>Dirección de Planeación y Sistemas de Información Ambiental.
Dependencia según la temática.</t>
  </si>
  <si>
    <t xml:space="preserve">Con radicado 2022IE25586 se envió a las dependencias el reporte de preguntas Rendición, de las 74 participaciones en total y 38 preguntas realizadas, de las cuales se seleccionaron las siguientes 16 preguntas para ser respondidas en vivo en el espacio de la rendición.
Todas fueron respondidas en un documento consolidado el cual se publicó en la sede electrónica de a SDA en Transparencia/Inicio/4. Planeación, presupuesto e Informes/4.7.3. Informe de rendición de cuentas a la ciudadanía/2021/Respuestas Rendición de cuentas 2021 </t>
  </si>
  <si>
    <t>https://ambientebogota.gov.co/documents/893475/2875044/Respuestas+Rendici%C3%B3n+de+cuentas+2021.docx/967814c5-4e9e-4dd1-9f2b-8302af503d38
https://ambientebogota.gov.co/documents/893475/2875044/Respuestas+Rendici%C3%B3n+de+cuentas+2021+-+En+redes+sociales.docx/650fcd52-69d9-4973-9c9f-cae272583e03</t>
  </si>
  <si>
    <t xml:space="preserve">Se realizó atención del 100%  preguntas, comentarios y/u observaciones de la ciudadanía bajo competencia del sector ambiente, en el marco de la rendición de cuenta de la SDA, las cuales fueron en total 38 preguntas las cuales fueron respondidas en un documento consolidado el cual se publicó en la sede electrónica de a SDA en Transparencia/Inicio/4. Planeación, presupuesto e Informes/4.7.3. Informe de rendición de cuentas a la ciudadanía/2021/Respuestas Rendición de cuentas 2021 </t>
  </si>
  <si>
    <r>
      <rPr>
        <sz val="9"/>
        <rFont val="Calibri"/>
        <family val="2"/>
        <scheme val="minor"/>
      </rPr>
      <t>Respuestas Rendición de cuentas 2021 - En redes sociales y en el espacio de dialogo</t>
    </r>
    <r>
      <rPr>
        <u/>
        <sz val="9"/>
        <color theme="10"/>
        <rFont val="Calibri"/>
        <family val="2"/>
        <scheme val="minor"/>
      </rPr>
      <t xml:space="preserve">
https://drive.google.com/drive/folders/17GMzI8H0eDKMtCDtK6jcN6CaixhO-lu0</t>
    </r>
  </si>
  <si>
    <t>Se atendieron las preguntas, comentarios y/u observaciones realizadas por la ciudadanía dirigidas al sector ambiente, en el proceso de rendición de cuentas distrital 2021 , en redes sociales y en el espacio de dialogo
Se realizó atención del 100%  preguntas, comentarios y/u observaciones de la ciudadanía bajo competencia del sector ambiente, en el marco de la rendición de cuenta de la SDA, las cuales fueron en total 38 preguntas las cuales fueron respondidas en un documento consolidado el cual se publicó en la sede electrónica de a SDA en Transparencia/Inicio/4. Planeación, presupuesto e Informes/4.7.3. Informe de rendición de cuentas a la ciudadanía/2021/Respuestas Rendición de cuentas 2021 
Se verificaron los documentos de inquietudes Dialogo, que se encuentran en el siguiente enlace: https://drive.google.com/drive/folders/17GMzI8H0eDKMtCDtK6jcN6CaixhO-lu0; como los siguientes Rad. 2022IE25586  sobre preguntas seleccionadas del formulario de consulta a la ciudadanía para Rendición de cuentas de la SDA vigencia 2021, Respuestas Rendición de cuentas 2021 - En redes sociales, preguntas Rendición de Cuentas, Respuestas Rendición de cuentas 2021 y resultados consulta y preguntas de rendición  de cuentas 2021</t>
  </si>
  <si>
    <t>F24</t>
  </si>
  <si>
    <t>Realizar una jornada de dialogo ciudadano y rendición de cuenta de la vigencia 2021, conforme a la ruta de trabajo y lineamientos metodológicos de la Administración distrital y la Veeduría Distrital.</t>
  </si>
  <si>
    <t>Realización de la  jornada de dialogo ciudadano y rendición de cuenta de la vigencia 2021</t>
  </si>
  <si>
    <t>No. de jornada de dialogo ciudadano y rendición de cuenta realizada de la vigencia 2021</t>
  </si>
  <si>
    <t>Una (1) jornada de dialogo ciudadano y rendición de cuenta de la vigencia 2021 efectuada.</t>
  </si>
  <si>
    <t xml:space="preserve">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Plan de trabajo o actas de reunión
Listado de asistencia.
Presentaciones realizadas
</t>
  </si>
  <si>
    <t>Despacho SDA
Dirección de Planeación y Sistemas de Información Ambiental
Oficina asesora de comunicaciones</t>
  </si>
  <si>
    <t>El 18 de febrero de 2022, se realizó el dialogo ciudadano y audiencia pública de rendición de cuentas 2021, en el cual la secretaria de Ambiente, Carolina Urrutia, y su equipo directivo le contaron a la ciudadanía los resultados de la gestión, autoridad ambiental trabaja por mejorar las condiciones ambientales de Bogotá en temas como aire, crisis climática, arbolado, humedales, fauna, flora y POT, entre otras y sobre el compromiso de todos los actores ha sido fundamental para avanzar en la planeación y ejecución de acciones para tener una ciudad más verde. 
Se realizó mediante facebook live con una participación aproximada de 165 usuarios y se trasmitió por YouTube, por facebook live y en directo por la página web de la SDA. 
Se aplicó evaluación de la jornada</t>
  </si>
  <si>
    <t>https://drive.google.com/drive/folders/1H7s0i6fkmW4cR5mpXNWHi3n3fb-N1oN-</t>
  </si>
  <si>
    <r>
      <rPr>
        <sz val="9"/>
        <rFont val="Calibri"/>
        <family val="2"/>
        <scheme val="minor"/>
      </rPr>
      <t>Soportes y evidencias de realización de la jornada de dialogo ciudadano y rendición de cuenta de la vigencia 2021 efectuada</t>
    </r>
    <r>
      <rPr>
        <u/>
        <sz val="9"/>
        <color theme="10"/>
        <rFont val="Calibri"/>
        <family val="2"/>
        <scheme val="minor"/>
      </rPr>
      <t xml:space="preserve">
https://drive.google.com/drive/folders/1CyOex4uD4KmmX6KApFeQ1jTnrhWh1jov</t>
    </r>
  </si>
  <si>
    <t>Se realizó una jornada de diálogo ciudadano y rendición de cuenta de la vigencia 2021, conforme a la ruta de trabajo y lineamientos metodológicos de la Administración distrital y la Veeduría Distrital.
El 18 de febrero de 2022, se realizó el dialogo ciudadano y audiencia pública de rendición de cuentas 2021, en el cual la Secretaria de Ambiente y su equipo directivo le contaron a la ciudadanía los resultados de la gestión, autoridad ambiental trabaja por mejorar las condiciones ambientales de Bogotá en temas como aire, crisis climática, arbolado, humedales, fauna, flora y POT, entre otras y sobre el compromiso de todos los actores ha sido fundamental para avanzar en la planeación y ejecución de acciones para tener una ciudad más verde. Se realizó mediante facebook live con una participación aproximada de 165 usuarios y se trasmitió por YouTube, por facebook live y en directo por la página web de la SDA. 
Se aplicó evaluación de la jornada
Se verificaron 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actas de reunión , listado de asistencia y presentaciones realizadas, que se encuentran en el siguiente enlace: https://drive.google.com/drive/folders/1CyOex4uD4KmmX6KApFeQ1jTnrhWh1jov</t>
  </si>
  <si>
    <t>3.  Responsabilidad</t>
  </si>
  <si>
    <t>F25</t>
  </si>
  <si>
    <t>Elaborar flash informativos disciplinarios a fin de dar a conocer a los servidores públicos a la SDA asuntos preventivos en materia disciplinaria.</t>
  </si>
  <si>
    <t>Porcentaje de elaboración de los flash informativo disciplinario</t>
  </si>
  <si>
    <t>(No. de flash informativo elaborado / No. de flash informativo programado) x 100</t>
  </si>
  <si>
    <t>100% de elaboración de los flash informativo disciplinario conforme a la programación de la vigencia 2022</t>
  </si>
  <si>
    <t>Comunicaciones electrónicas en las que se divulgan los Flash Informativos</t>
  </si>
  <si>
    <t>Oficina de Control Disciplinario Interno</t>
  </si>
  <si>
    <t>La Oficina de Control Disciplinario Interno de la SDA  realizó y ha remitido un flash disciplinario de forma mensual con información de asuntos disciplinarios: el  30 de marzo de 2022 sobre un comparativo juicio Disciplinario LEY 734-2002 Vrs-1952-2019, el 25 de febrero sobre clases de faltas disciplinaras y sus sanciones en cada ley y el 28 de enero de 2022 sobre faltas relacionadas con la intervención politica.</t>
  </si>
  <si>
    <t>3 flash disciplinario</t>
  </si>
  <si>
    <t>https://drive.google.com/drive/folders/1m58TzXkF1H8cU40XsMGPelaDYao82RMK</t>
  </si>
  <si>
    <t>La Oficina de Control Disciplinario Interno de la SDA  realizó y ha remitido un flash disciplinario de forma mensual con información de asuntos disciplinarios: el  30 de marzo de 2022 sobre un comparativo juicio Disciplinario LEY 734-2002 Vrs-1952-2019, el 25 de febrero sobre clases de faltas disciplinarias y sus sanciones en cada ley y el 28 de enero de 2022 sobre faltas relacionadas con la intervención politica.</t>
  </si>
  <si>
    <r>
      <rPr>
        <sz val="9"/>
        <rFont val="Calibri"/>
        <family val="2"/>
        <scheme val="minor"/>
      </rPr>
      <t>Piezas graficas y correo enviado</t>
    </r>
    <r>
      <rPr>
        <u/>
        <sz val="9"/>
        <color theme="10"/>
        <rFont val="Calibri"/>
        <family val="2"/>
        <scheme val="minor"/>
      </rPr>
      <t xml:space="preserve">
https://drive.google.com/drive/folders/1m58TzXkF1H8cU40XsMGPelaDYao82RMK</t>
    </r>
  </si>
  <si>
    <t>Durante el mes de Abril del 2022 fue remitido de manera masiva a los correos institucionales de funcionarios y contratistas el flash disciplinario del día 29 del mismo mes sobre, “la ley 1010 de 2006, Tramites de queja de acoso laboral ante la Oficina de Control Disciplinario Interno”.</t>
  </si>
  <si>
    <t>4 FLASH DISCIPLINARIO</t>
  </si>
  <si>
    <t>https://drive.google.com/drive/u/1/folders/1Mq6SgDBTPfgl9XzDoTaeVJbUi-HA3qAe</t>
  </si>
  <si>
    <t>Se elaboraron por la Oficina de Control Disciplinario Interno de la SDA flash informativos preventivos disciplinarios mensuales a los servidores públicos a la SDA, por el correo institucional, en las siguientes fechas, conforme a lo programado
28 de enero de 2022 sobre faltas relacionadas con la intervención politica.
25 de febrero de 2022 sobre clases de faltas disciplinarias y sus sanciones en cada ley. 
30 de marzo de 2022 sobre un comparativo juicio Disciplinario Ley 734-2002 Vrs-1952-2019
29 de abril de 2022, sobre  acoso laboral y su trámite -Comité de convivencia y acoso laboral. 
Con el  Rad 2022IE106226 se envió el seguimiento de la Primera Línea de Defensa del mes de abril de 2022 y demás del periodo.</t>
  </si>
  <si>
    <t>Dimensión 1. Talento Humano
Dimensión 3. Gestión con Valores para Resultados
Dimensión 3. Direccionamiento Estratégico y Planeación</t>
  </si>
  <si>
    <t>•  Servicio al ciudadano</t>
  </si>
  <si>
    <r>
      <t>4.</t>
    </r>
    <r>
      <rPr>
        <sz val="9"/>
        <color theme="1"/>
        <rFont val="Arial"/>
        <family val="2"/>
      </rPr>
      <t xml:space="preserve">   </t>
    </r>
    <r>
      <rPr>
        <b/>
        <sz val="9"/>
        <color theme="1"/>
        <rFont val="Arial"/>
        <family val="2"/>
      </rPr>
      <t>ATENCIÓN AL CIUDADANO</t>
    </r>
  </si>
  <si>
    <t>1. Estructura administrativa y direccionamiento estratégico</t>
  </si>
  <si>
    <t>F26</t>
  </si>
  <si>
    <t>Realizar visitas de seguimiento al servicio prestado en los diferentes puntos de atención presenciales de la SDA.</t>
  </si>
  <si>
    <t>Realización de visitas de seguimiento al servicio prestado por la SDA</t>
  </si>
  <si>
    <t>No. de visitas de seguimiento al servicio prestado realizadas</t>
  </si>
  <si>
    <t>4 visitas de seguimiento en el primer cuatrimestre, 4 visitas en el segundo y 3 visitas en tercer cuatrimestre del 2022</t>
  </si>
  <si>
    <t>Actas de visita seguimiento a los puntos de atención</t>
  </si>
  <si>
    <t>Subsecretaria General
(Equipo servicio a la ciudadanía)</t>
  </si>
  <si>
    <t>Durante el primer trimestre de la vigencia 2022, se  realizaron 19 de visitas  (seguimiento) de cades la los puntos Super Cade CAD (2) , Suba (2), Bosa (2), Américas (2), Toberín (2), Engativá (2), Manitas (2) Fontibón (2), y (3) Calle 13, en estas visitas se verifico que el servicio se esta prestando acorde con la Politica Publica Distrital de Servicio a la Ciudadanía</t>
  </si>
  <si>
    <t>https://drive.google.com/drive/u/0/folders/1fwyZ6wRXyg-U9BM4rz1eeyJgNpxVp_I1</t>
  </si>
  <si>
    <t>Se sobre ejecutó la actividad, dado que se planteaban 4 visitas de seguimiento de cades la los puntos Super Cade CAD  en el primer cuatrimestre del año y se reportan la realización de 19 visitas en lo corrido del trimestre.
Durante el primer trimestre de la vigencia 2022, se  realizaron 19 de visitas  (seguimiento) de cades la los puntos Super Cade CAD (2) , Suba (2), Bosa (2), Américas (2), Toberín (2), Engativá (2), Manitas (2) Fontibón (2), y (3) Calle 13, en estas visitas se verifico que el servicio se esta prestando acorde con la Politica Publica Distrital de Servicio a la Ciudadanía.</t>
  </si>
  <si>
    <r>
      <rPr>
        <sz val="9"/>
        <rFont val="Calibri"/>
        <family val="2"/>
        <scheme val="minor"/>
      </rPr>
      <t>Acta de reunión y relación de asistencia</t>
    </r>
    <r>
      <rPr>
        <u/>
        <sz val="9"/>
        <color theme="10"/>
        <rFont val="Calibri"/>
        <family val="2"/>
        <scheme val="minor"/>
      </rPr>
      <t xml:space="preserve">
https://drive.google.com/drive/folders/15dWFZNsD9dILw-FffoHbIuB4P95WjFKX?usp=sharing</t>
    </r>
  </si>
  <si>
    <t>Durante el primer cuatrimestre de la vigencia 2022, se  realizaron 28 de visitas  (seguimiento) de cades la los puntos Super Cade CAD (3) , Suba (3), Bosa (3), Américas (3), Toberín (3), Engativá (3), Manitas (3) Fontibón (3), y (4) Calle 13, en estas visitas se verificó que el servicio se esta prestando acorde con la Politica Publica Distrital de Servicio a la Ciudadanía</t>
  </si>
  <si>
    <t>De acuerdo con lo informado por la primera línea de defensa, se realizaron 28 visitas de seguimiento al servicio prestado en los diferentes puntos de atención presenciales de la SDA, se tenían programadas 4 visitas de seguimiento en el primer cuatrimestre, según reporte de segunda línea esta meta se encuentra sobre ejecutada. Se verificaron actas de reunión de las 19 visitas reportadas de enero a  marzo  en la ruta: https://drive.google.com/drive/folders/15dWFZNsD9dILw-FffoHbIuB4P95WjFKX?usp=sharing y las demás se observaron en carpeta compartida remitida vía correo electrónica el día 09 de mayo de 2022, correspondientes a 9 realizadas en el mes de abril de 2022.</t>
  </si>
  <si>
    <t>2. Fortalecimiento de los canales de atención</t>
  </si>
  <si>
    <t>F27</t>
  </si>
  <si>
    <t>Implementar acciones del  modelo de servicio al ciudadano para la SDA, acorde a los lineamientos dados por la Secretaria General.</t>
  </si>
  <si>
    <t>Porcentaje de implementación del modelo de servicio al ciudadano para la SDA</t>
  </si>
  <si>
    <t>(No. De actividades implementadas del  modelo de servicio de la SDA / No. De actividades programadas del modelo de servicio de la SDA conforme al plan de acción para la vigencia 2022 ) x 100</t>
  </si>
  <si>
    <t>Implementar el 90% de las acciones propuestas por el modelo de servicio de la SDA, a diciembre de 2022.</t>
  </si>
  <si>
    <t>Matriz de seguimiento a la implementación del modelo de servicio</t>
  </si>
  <si>
    <t>Durante el primer trimestre de 2022 , se han implementado acciones del Modelo de Servicio a la Ciudadanía dando continuidad a las actividades realizadas en  la vigencia 2019, 2020  y 2021, así:
• Implementación de Formato de monitoreo de gestión, que busca evaluar el desempeño y la calidad del servicio de cada uno de los agentes, logrando detectar oportunidades de mejora
• Implementación y aplicación de encuestas de percepción ciudadana en el canal presencial, telefónico y virtual, evidenciando el grado de satisfacción sobre la atención prestada en la sala y los diferentes puntos de atención.
•  Implementacion de estrategias para el fortalecimiento de los canales de atención teléfono y virtual con el fin de garantizar el servicio  y brindar el acceso a los tramites y servicios ofrecidos por la Entidad, así mismo aumentando el numero de atenciones respecto a la vigencia anterior
• Seguimiento y control de indicadores de gestión mensualmente de canal telefónico y canal presencial
• Entrenamientos y cualificación a los servidores de manera constante y periódica
• Incentivos y premiación a los agentes de servicio, así como retroalimentación de la calidad del servicio
• Asistencia y participación en ferias de servicio
• Infraestructura adecuada para la prestación del servicio contando con la señalización de sala principal en lengua de señas, braille, etnia wayu, idioma ingles
•Desarrollo e implementacion  de un Chatbot para la pagina web de la entidad</t>
  </si>
  <si>
    <t>https://drive.google.com/drive/u/0/folders/1GeBqCiFRY25pq3P6UN2m_1UBYw50FAkp</t>
  </si>
  <si>
    <t>Durante el primer trimestre de 2022 , se han continuado implementando 9 acciones del Modelo de Servicio a la Ciudadanía: 1)  Implementación de Formato de monitoreo de gestión, que busca evaluar el desempeño y la calidad del servicio de cada uno de los agentes, logrando detectar oportunidades de mejora; 2) Implementación y aplicación de encuestas de percepción ciudadana en el canal presencial, telefónico y virtual, evidenciando el grado de satisfacción sobre la atención prestada en la sala y los diferentes puntos de atención, 3) Implementacion de estrategias para el fortalecimiento de los canales de atención teléfono y virtual con el fin de garantizar el servicio  y brindar el acceso a los tramites y servicios ofrecidos por la Entidad, así mismo aumentando el numero de atenciones respecto a la vigencia anterior, 4) Seguimiento y control de indicadores de gestión mensualmente de canal telefónico y canal presencial, 5) Entrenamientos y cualificación a los servidores de manera constante y periódica, 6) Incentivos y premiación a los agentes de servicio, así como retroalimentación de la calidad del servicio, 7) Asistencia y participación en ferias de servicio, 8) Infraestructura adecuada para la prestación del servicio contando con la señalización de sala principal en lengua de señas, braille, etnia wayu, idioma ingles Y 9) Desarrollo e implementacion  de un Chatbot para la pagina web de la entidad.</t>
  </si>
  <si>
    <r>
      <rPr>
        <sz val="9"/>
        <rFont val="Calibri"/>
        <family val="2"/>
        <scheme val="minor"/>
      </rPr>
      <t>Matriz implementación modelo de servicio</t>
    </r>
    <r>
      <rPr>
        <u/>
        <sz val="9"/>
        <color theme="10"/>
        <rFont val="Calibri"/>
        <family val="2"/>
        <scheme val="minor"/>
      </rPr>
      <t xml:space="preserve">
https://drive.google.com/drive/folders/12WCgDtCI8QjIKT8sJdMnHa5kV5qwJHHV</t>
    </r>
  </si>
  <si>
    <t>CUMPLIENDO
33%</t>
  </si>
  <si>
    <t>Durante el primer cuatrimestre de 2022 , se han implementado acciones del Modelo de Servicio a la Ciudadanía dando continuidad a las actividades realizadas en  la vigencia 2019, 2020  y 2021, así:
• Implementación de Formato de monitoreo de gestión, que busca evaluar el desempeño y la calidad del servicio de cada uno de los agentes, logrando detectar oportunidades de mejora
• Implementación y aplicación de encuestas de percepción ciudadana en el canal presencial, telefónico y virtual, evidenciando el grado de satisfacción sobre la atención prestada en la sala y los diferentes puntos de atención.
•  Implementacion de estrategias para el fortalecimiento de los canales de atención teléfono y virtual con el fin de garantizar el servicio  y brindar el acceso a los tramites y servicios ofrecidos por la Entidad, así mismo aumentando el numero de atenciones respecto a la vigencia anterior
• Seguimiento y control de indicadores de gestión mensualmente de canal telefónico y canal presencial
• Entrenamientos y cualificación a los servidores de manera constante y periódica
• Incentivos y premiación a los agentes de servicio, así como retroalimentación de la calidad del servicio
• Asistencia y participación en ferias de servicio
• Infraestructura adecuada para la prestación del servicio contando con la señalización de sala principal en lengua de señas, braille, etnia wayu, idioma ingles
•Desarrollo e implementacion  de un Chatbot para la pagina web de la entidad</t>
  </si>
  <si>
    <t>De acuerdo con lo reportado por la primera y segunda línea de defensa, frente a la implementación acciones del  modelo de servicio al ciudadano para la SDA, acorde a los lineamientos dados por la Secretaria General, se observó que durante el primer trimestre de 2022 , según lo informado por la primera y segunda línea de defensa se continuó implementando 9 acciones del Modelo de Servicio a la Ciudadanía, para lo cual se aportó matriz de implementación de modelo de servicio, sin embargo, dentro de dicho documento no se observó registro de porcentajes de avance o ejecución, así como las evidencias de las actividades adelantadas.</t>
  </si>
  <si>
    <t>3. Talento Humano</t>
  </si>
  <si>
    <t>F28</t>
  </si>
  <si>
    <t>Realizar actividades de entrenamiento a los servidores del grupo servicio a la ciudadanía, en cumplimiento a la política distrital de servicio al ciudadano.</t>
  </si>
  <si>
    <t>Cumplimiento del número de entrenamientos al personal de servicio a la ciudadanía</t>
  </si>
  <si>
    <t>No. de entrenamientos realizados durante la vigencia 2022</t>
  </si>
  <si>
    <t>30 entrenamientos para el personal de servicio al ciudadano y correspondencia.</t>
  </si>
  <si>
    <t>Actas de entrenamientos al grupo de servicio a la ciudadanía</t>
  </si>
  <si>
    <t>Durante el primer trimestre de 2022 , se llevaron a cabo 13 entrenamientos en las siguientes temáticas: introducción a la publicidad exterior visual, condiciones y prohibiciones para la instalación de publicidad exterior visual, fuentes fijas, marco regulatorio en materia de ruido, fuentes móviles, centros de diagnostico automotor, cualificación introducción al servicio, proceso sancionatorio, flora maderas, ley de transparencia, observatorio ambiental, licencia ambiental, cualificación en tema del estado y distrito.
Lo anterior, con el propósito de mantener los servidores del grupo de Servicio a la Ciudadanía cualificados en temas relacionados con la misionalidad de la entidad y conceptos de servicio, y así garantizar la atención de calidad, oportuna y confiable, dando cumplimiento al modelo de servicio, lo cual se verá refojado en el nivel de percepción y satisfacción ciudadana con el servicio prestado por el grupo de Servicio al Ciudadano</t>
  </si>
  <si>
    <t>https://drive.google.com/drive/u/0/folders/1Viv6fpGJe5bz0HAEqBouCINBA0tKcwUH</t>
  </si>
  <si>
    <t>Se realizaron 13 entrenamientos para el personal de servicio al ciudadano y correspondencia en las siguientes temáticas: introducción a la publicidad exterior visual, condiciones y prohibiciones para la instalación de publicidad exterior visual, fuentes fijas, marco regulatorio en materia de ruido, fuentes móviles, centros de diagnóstico automotor, cualificación introducción al servicio, proceso sancionatorio, flora maderas, ley de transparencia, observatorio ambiental, licencia ambiental, cualificación en tema del estado y Distrito.</t>
  </si>
  <si>
    <r>
      <rPr>
        <sz val="9"/>
        <rFont val="Calibri"/>
        <family val="2"/>
        <scheme val="minor"/>
      </rPr>
      <t>Acta de reunión y relación de asistencia</t>
    </r>
    <r>
      <rPr>
        <u/>
        <sz val="9"/>
        <color theme="10"/>
        <rFont val="Calibri"/>
        <family val="2"/>
        <scheme val="minor"/>
      </rPr>
      <t xml:space="preserve">
https://drive.google.com/drive/folders/17biC_U6hCnWkYXHOAQ4UVjl1HJkcMtuQ?usp=sharing</t>
    </r>
  </si>
  <si>
    <t>CUMPLIENDO
43%</t>
  </si>
  <si>
    <t>Durante el primer cuatrimestre de 2022 , se llevaron a cabo 17 entrenamientos en las siguientes temáticas: introducción a la publicidad exterior visual, condiciones y prohibiciones para la instalación de publicidad exterior visual, fuentes fijas, marco regulatorio en materia de ruido, fuentes móviles, centros de diagnostico automotor, cualificación introducción al servicio, proceso sancionatorio, flora maderas, ley de transparencia, observatorio ambiental, licencia ambiental, cualificación en tema del estado y distrito, aire, forest, radicación, modulo de cualificación por parte de la Secretaria General.
Lo anterior, con el propósito de mantener los servidores del grupo de Servicio a la Ciudadanía cualificados en temas relacionados con la misionalidad de la entidad y conceptos de servicio, y así garantizar la atención de calidad, oportuna y confiable, dando cumplimiento al modelo de servicio, lo cual se verá refojado en el nivel de percepción y satisfacción ciudadana con el servicio prestado por el grupo de Servicio al Ciudadano</t>
  </si>
  <si>
    <t>Se observó que se realizaron actividades de entrenamiento a los servidores del grupo servicio a la ciudadanía, en cumplimiento a la política distrital de servicio al ciudadano, reportando 17 actividades de 30 programadas para la vigencia y correspondencia en las temáticas: introducción a la publicidad exterior visual, condiciones y prohibiciones para la instalación de publicidad exterior visual, fuentes fijas, marco regulatorio en materia de ruido, fuentes móviles, centros de diagnóstico automotor, cualificación introducción al servicio, proceso sancionatorio, flora maderas, ley de transparencia, observatorio ambiental, licencia ambiental, cualificación en tema del estado y Distrito. De las mencionadas actividades se evidenciaron actas de reunión de enero a marzo disponibles en la ruta: https://drive.google.com/drive/folders/17biC_U6hCnWkYXHOAQ4UVjl1HJkcMtuQ y 4 soportes e actividades del mes de abril en información remitida por correo electrónico el  9 de mayo de 2022. Se observa que respecto a lo programado para el cuatrimestre 33% se cumplio y se realizaron actividades adicionales, frente a lo cual se obser que de 30 actividades al año se han ejecutado 17 es decir un 57% repecto al total de la vigencia</t>
  </si>
  <si>
    <t>4. Normativo y procedimental</t>
  </si>
  <si>
    <t>F29</t>
  </si>
  <si>
    <t>Realizar  seguimiento a la oportunidad de las PQRS  que ingresan a través de los diferentes canales de atención de la SDA, generando las alertas necesarias; y efectuar un informe de evaluación mensual de la oportunidad de respuesta, teniendo en cuenta los plazos establecidos en la Ley 1755 de 2015.</t>
  </si>
  <si>
    <t>Porcentaje de PQRSF con seguimiento semestral realizado 
Realización del informe mensual de seguimiento a la atención de PQRSF</t>
  </si>
  <si>
    <t>(No. de PQRSF con seguimiento a la oportunidad de respuesta / No. total de PQRSF ingresadas a la entidad) x 100
No. de informes mensuales de seguimiento a la atención de PQRSF, durante la vigencia 2022.</t>
  </si>
  <si>
    <t xml:space="preserve">100% de los PQRSF que ingresan a la entidad con seguimiento semanal.
Un (1) informe mensual de la gestión y a la atención de las PQRSF realizado y publicado. </t>
  </si>
  <si>
    <t>Comunicaciones electrónico de alertas semanales a los diferentes procesos.
Informe mensual de la gestión y a la atención de las PQRSF realizado y publicado.</t>
  </si>
  <si>
    <t xml:space="preserve">Durante el primer trimestre de 2022, se llevó a cabo seguimiento a 5.506 PQR´S registradas ante la Entidad, así: 1556 en enero, 1808 en febrero y 2142 en marzo;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 realizaron alarmas semanales, las cuales fueron enviados a los líderes y enlaces de PQR´S de las diferentes dependencias, con el propósito de minimizar las respuestas fuera de término expedidas por la Entidad. De acuerdo a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primer trimestre de 2022, el 57% recibió respuesta dentro de los términos de ley, el 5% fuera de termino, e 1% sin respuesta y fuera de termino y  el 37% restante   se encuentra en termino para dar respuesta, el área que sobresale por su alto grado de cumplimiento a la hora de emitir respuestas dentro de los términos de ley es la Subdirección de Silvicultura, Flora y Fauna Silvestre, quienes a su vez es la que registra el mayor número de peticiones recibidas, por temas de arbolado urbano.
</t>
  </si>
  <si>
    <t>https://ambientebogota.gov.co/es/web/transparencia/informe-de-pqrs
Drive:
https://drive.google.com/drive/u/0/folders/1KQbJlg3H9imIDp4R9dgDJBih_3Ajee3K</t>
  </si>
  <si>
    <t>se llevó a cabo seguimiento a 5.506 PQR´S registradas ante la Entidad, se realizan alarmas semanales  y se realiza un informe mensual de la gestión y a la atención de las PQRSF realizado y publicado en la sede electrónica en https://ambientebogota.gov.co/es/web/transparencia/informe-de-pqrs</t>
  </si>
  <si>
    <r>
      <rPr>
        <sz val="9"/>
        <rFont val="Calibri"/>
        <family val="2"/>
        <scheme val="minor"/>
      </rPr>
      <t>Relación Resumen PQR Primer trimestre</t>
    </r>
    <r>
      <rPr>
        <u/>
        <sz val="9"/>
        <color theme="10"/>
        <rFont val="Calibri"/>
        <family val="2"/>
        <scheme val="minor"/>
      </rPr>
      <t xml:space="preserve">
https://drive.google.com/drive/folders/1X0MoLIF4fUs_Ja_oVtw_gI_87H06r8TI</t>
    </r>
  </si>
  <si>
    <t>CUMPLIENDO
27%</t>
  </si>
  <si>
    <t xml:space="preserve">Durante el primer cuatrimestre de 2022, se llevó a cabo seguimiento a 7.276 PQR´S registradas ante la Entidad, así: 1556 en enero, 1808 en febrero , 2142 en marzo y abril 1770;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 realizaron alarmas semanales, las cuales fueron enviados a los líderes y enlaces de PQR´S de las diferentes dependencias, con el propósito de minimizar las respuestas fuera de término expedidas por la Entidad. De acuerdo a lo anterior, se realizaron informes mensuales de seguimiento a la oportunidad de respuesta, teniendo en cuenta los plazos establecidos en la Ley 1755 de 2015 ".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68% recibió respuesta dentro de los términos de ley  y  el 25% restante  se encuentra en termino para dar respuesta en los meses de mayo y junio de 2022 y el 8% de las peticiones fueron contestadas fuera de termino.
</t>
  </si>
  <si>
    <t>Evidencia: https://ambientebogota.gov.co/es/web/transparencia/informe-de-pqrs
Drive:
https://drive.google.com/drive/u/0/folders/1KQbJlg3H9imIDp4R9dgDJBih_3Ajee3K</t>
  </si>
  <si>
    <t>Se observo la realización de seguimiento a la oportunidad de las PQRS  que ingresan a través de los diferentes canales de atención de la SDA, para lo cual se aporta matriz de Excel resumen de PQRS del primer cuatrimestre,  disponible en la ruta : https://drive.google.com/drive/folders/1X0MoLIF4fUs_Ja_oVtw_gI_87H06r8TI, de igual manera se observo que para los meses enero, febrero y marzo se realizó informe de evaluación mensual de la oportunidad de respuesta publicados para consulta en el enlace: https://ambientebogota.gov.co/es/web/transparencia/informe-de-pqrs, así mismo, se evidencian soportes de alertas semanales, no obstante no se aporta informe del mes de abril</t>
  </si>
  <si>
    <t>5. Relacionamiento con el ciudadano</t>
  </si>
  <si>
    <t>F30</t>
  </si>
  <si>
    <t>Medir el porcentaje de satisfacción del servicio prestado por el grupo servicio a la ciudadanía, mediante la aplicación de una encuesta de percepción a una muestra del 60% de los usuarios atendidos por los canales presencial y telefónico de la SDA.</t>
  </si>
  <si>
    <t>Porcentaje de satisfacción de atención en la sala de Servicio a la Ciudadanía y vía telefónica de la SDA</t>
  </si>
  <si>
    <t>(Sumatoria de los resultados de satisfacción de los usuarios encuestados / No. total de encuestas diligenciadas por los ciudadanos) x 100</t>
  </si>
  <si>
    <t>Mantener un 98% de satisfacción de atención en la sala de Servicio a la Ciudadanía y vía telefónica y presencial, promedio cuatrimestral.</t>
  </si>
  <si>
    <t xml:space="preserve">Informes de percepción y satisfacción ciudadana mensual </t>
  </si>
  <si>
    <t>Durante el primer trimestre de la vigencia 2022 se aplicaron un total de  9.057 encuestas a través de los canales de atención presencial (2240)  telefónico (6269) y virtual (548),  los cuales respondieron a la pregunta ¿se encuentra satisfecho con el servicio prestado? y se obtuvo de esta manera un porcentaje de satisfacción promedio de  94,6%, así: un 100% de satisfacción mediante el canal presencial, un 100% en el canal telefónico y un 84% en el canal virtual</t>
  </si>
  <si>
    <t>https://drive.google.com/drive/u/0/folders/1oU8FS4axXvMj6lVAO57Cj-7-EjFSKbDA</t>
  </si>
  <si>
    <t>Producto de la aplicación de 9.057 encuestas, se obtuvo un porcentaje de satisfacción promedio de  94,6%, representado en un 100% de satisfacción mediante el canal presencial, un 100% en el canal telefónico y un 84% en el canal virtual.
Se debe reforzar mejoras en la atención del canal virtual, ya que es el canal que esta bajando el promedio de porcentaje de satisfacción, teniendo en cuenta que la meta es mantener un 98% de satisfacción de atención en la sala de Servicio a la Ciudadanía y vía telefónica y presencial, promedio cuatrimestral.</t>
  </si>
  <si>
    <r>
      <rPr>
        <sz val="9"/>
        <rFont val="Arial"/>
        <family val="2"/>
      </rPr>
      <t>Informe mensual ENCUESTAS DE PERCEPCION Y SATISFACCION DEL SERVICIO</t>
    </r>
    <r>
      <rPr>
        <u/>
        <sz val="9"/>
        <color theme="10"/>
        <rFont val="Arial"/>
        <family val="2"/>
      </rPr>
      <t xml:space="preserve">
https://drive.google.com/drive/folders/13SD2WeDvyahKuRREw7IopozERbNJL7WR</t>
    </r>
  </si>
  <si>
    <t>CUMPLIENDO
94,6%</t>
  </si>
  <si>
    <t>Durante el primer cuál trimestre de la vigencia 2022 se aplicaron un total de  12.411 encuestas a través de los canales de atención presencial (3595)  telefónico (8164) y virtual (652),  los cuales respondieron a la pregunta ¿se encuentra satisfecho con el servicio prestado? y se obtuvo de esta manera un porcentaje de satisfacción promedio de  95,3%, así: un 99,9% de satisfacción mediante el canal presencial, un 100% en el canal telefónico y un 86% en el canal virtual</t>
  </si>
  <si>
    <t>Se observó la realización de medición del porcentaje de satisfacción del servicio prestado por el grupo servicio a la ciudadanía, de la cual se obtuvo un 94.6% de percepción de los usuarios atendidos por los canales presencial y telefónico de la SDA, del cual se aporto documento Excel de tabulación e informes mensuales disponibles en la ruta:  https://drive.google.com/drive/folders/13SD2WeDvyahKuRREw7IopozERbNJL7WR, dicho % de medición corresponde con el  de la meta programada para los meses de enero a marzo, y en  carpeta compartida lo relacionado con el mes de abril de 2022..</t>
  </si>
  <si>
    <t>F31</t>
  </si>
  <si>
    <t>Dar respuesta oportuna y de fondo a las solicitudes reiteradas o allegadas al Defensor del Ciudadano de la SDA.</t>
  </si>
  <si>
    <t>Porcentaje de atención de las solicitudes reiteradas allegadas al defensor del Ciudadano</t>
  </si>
  <si>
    <t>(No. de respuestas atendidas efectivamente por el defensor ciudadano  / No. de solicitudes recibidas por el defensor del ciudadano de la SDA) x 100</t>
  </si>
  <si>
    <t>Atender el 100% de las solicitudes reiteradas allegadas al defensor del Ciudadano</t>
  </si>
  <si>
    <t>Informe de gestión del Defensor del Ciudadano</t>
  </si>
  <si>
    <t>Defensor del Ciudadano</t>
  </si>
  <si>
    <t>Durante el primer trimestre de 2022 , se recibieron  35 solicitudes mediante el correo del defensor del ciudadano, las cuales fueron radicadas en el Sistema Forest y remitida al  grupo de Peticiones, quejas y Reclamos. Por otra parte, el informe de quejas reiterativas recibidas por las diferentes áreas se  reporta de manera cuatrimestral con corte a abril,  razón por la cual no se puede evidenciar a corte del primer trimestre</t>
  </si>
  <si>
    <t>https://drive.google.com/drive/u/0/folders/1WOlVgP4mrre8KVDyu8ZvtEvfy5QLiQrO</t>
  </si>
  <si>
    <t>35 solicitudes mediante el correo del defensor del ciudadano, las cuales fueron radicadas en el Sistema Forest y remitida al  grupo de Peticiones, quejas y Reclamos. 
Respecto al informe de atención de las solicitudes reiteradas allegadas al defensor del Ciudadano se realiza de manera cuatrimestral, por lo cual se verá reflejado en el próximo monitoreo.</t>
  </si>
  <si>
    <r>
      <rPr>
        <sz val="9"/>
        <rFont val="Calibri"/>
        <family val="2"/>
        <scheme val="minor"/>
      </rPr>
      <t>Formato registro y control de servicio Defensor</t>
    </r>
    <r>
      <rPr>
        <u/>
        <sz val="9"/>
        <color theme="10"/>
        <rFont val="Calibri"/>
        <family val="2"/>
        <scheme val="minor"/>
      </rPr>
      <t xml:space="preserve">
https://drive.google.com/drive/folders/1VgXWkf9BcOQCUT-RsGYrhSTxuG9czlop</t>
    </r>
  </si>
  <si>
    <t>Durante el primer cuatrimestre de 2022 , se recibieron  52 solicitudes mediante el correo del defensor del ciudadano, las cuales fueron radicadas en el Sistema Forest y remitida al  grupo de Peticiones, quejas y Reclamos. Por otra parte, el informe de quejas reiterativas recibidas por las diferentes áreas se  reporta de manera cuatrimestral con corte a abril mes vencido,  razón por la cual no se puede evidenciar a corte del primer trimestre</t>
  </si>
  <si>
    <t>Se observó  35 solicitudes mediante el correo del defensor del ciudadano, las cuales fueron radicadas en el Sistema Forest y remitida al  grupo de Peticiones, quejas y Reclamos, para lo cual se aportaron Informes de gestión del Defensor del Ciudadano de los meses enero, febrero y marzo disponibles en la ruta: https://drive.google.com/drive/folders/1VgXWkf9BcOQCUT-RsGYrhSTxuG9czlop, respecto al mes de abril se informe que se recibieron 17 solicitudes para un total de 52, sin embargo no se aportan soportes para su verificación.</t>
  </si>
  <si>
    <r>
      <t>Dimensión 5:</t>
    </r>
    <r>
      <rPr>
        <sz val="9"/>
        <color theme="1"/>
        <rFont val="Arial"/>
        <family val="2"/>
      </rPr>
      <t xml:space="preserve"> Información y Comunicación
Dimensión 7: Control Interno</t>
    </r>
  </si>
  <si>
    <r>
      <t>•</t>
    </r>
    <r>
      <rPr>
        <sz val="7"/>
        <color theme="1"/>
        <rFont val="Arial"/>
        <family val="2"/>
      </rPr>
      <t xml:space="preserve">  </t>
    </r>
    <r>
      <rPr>
        <sz val="9"/>
        <color theme="1"/>
        <rFont val="Arial"/>
        <family val="2"/>
      </rPr>
      <t>Transparencia y Acceso a la Información Pública
•  Gestión Documental
•  Control Interno</t>
    </r>
  </si>
  <si>
    <t>5. TRANSPARENCIA Y ACCESO A LA INFORMACIÓN PÚBLICA</t>
  </si>
  <si>
    <t>1. Lineamientos Transparencia Activa</t>
  </si>
  <si>
    <t>F32</t>
  </si>
  <si>
    <t>Realizar las mejoras requeridas y publicar la información en la sección de transparencia y acceso a la información de la SDA, conforme a la producción y actualización de la información en la SDA solicitada por los procesos.</t>
  </si>
  <si>
    <t>Porcentaje de publicación en la sección de transparencia y acceso a la información de las SDA.</t>
  </si>
  <si>
    <t>(No. de publicaciones realizadas en la sección de transparencia de la sede electrónica / No. de publicaciones solicitadas en el sección de transparencia) x 100</t>
  </si>
  <si>
    <t>Publicación del 100% de la información, conforme a las solicitudes de publicación en la sección de transparencia y acceso a la información de la SDA, realizadas por los procesos.</t>
  </si>
  <si>
    <t>Publicaciones solicitadas y realizadas en la sección de transparencia y acceso a la información de las SDA.
Reporte de mesa de servicios sobre solicitudes de publicación</t>
  </si>
  <si>
    <t>Se publicó toda la información relacionada a la ley 1712 de transparencia y acceso a la información solicitada por las dependencias.
Se publicaron trámites de autoliquidación, documentos, formularios y se desmontaron imágenes, auto liquidadores, capacitaciones, manuales en los portales siac, intranet y web de la sda solicitada por diferentes dependencias.</t>
  </si>
  <si>
    <t xml:space="preserve">2022IE55072 -
2022IE25870
2022IE80664
</t>
  </si>
  <si>
    <t>Se ha realizado las mejoras requeridas y la publicación de la información en la sección de transparencia y acceso a la información de la SDA, conforme a las solicitudes de las dependencias puestas en la mesa de servicios de la SDA.</t>
  </si>
  <si>
    <t xml:space="preserve">Reporte de requerimientos de publicación web en la Mesa de servicios
Documentos publicados
</t>
  </si>
  <si>
    <t>Se continuó publicando la información relacionada a la ley 1712 de transparencia y acceso a la información solicitada por las dependencias durante el mes de Abril de 2022 y registradas en la mesa de servicios de la SDA.</t>
  </si>
  <si>
    <t>https://drive.google.com/drive/folders/1LALsaHdawKcJ3h-3zmmMbkZfzw6ea62_</t>
  </si>
  <si>
    <t>Se evidenció la realización de publicación de información en la sección de transparencia y acceso a la información de la SDA, conforme a la producción y actualización de la información en la SDA solicitada por los procesos, frente a lo cual se evidenciaron solicitudes de publicación y reporte de requerimientos los cuales están disponibles en la ruta: https://drive.google.com/drive/folders/1LALsaHdawKcJ3h-3zmmMbkZfzw6ea62_</t>
  </si>
  <si>
    <t>F33</t>
  </si>
  <si>
    <t>Realizar mantenimiento y actualización de los datos abiertos en las plataformas distrital y nacional,  en cumplimiento de la ley 1712 de 2014, así como la gestión para la publicación de nuevos datasets</t>
  </si>
  <si>
    <t>Cantidad de datos abiertos publicados y actualizados en la plataforma Distrital y Nacional</t>
  </si>
  <si>
    <t>No. de datos abiertos gestionados y publicados en las plataformas  Distrital y Nacional</t>
  </si>
  <si>
    <t xml:space="preserve">3 nuevos datos abiertos gestionados en la plataforma Distrital y Nacional. 
55 datasets mantenidos y actualizados en la plataforma Distrital y Nacional. </t>
  </si>
  <si>
    <t>Actas de reunión.
Datos abiertos publicados en la plataforma Distrital y Nacional</t>
  </si>
  <si>
    <t>F34</t>
  </si>
  <si>
    <t>Realizar seguimiento especial a los pasivos exigibles, reservas y saneamiento contable</t>
  </si>
  <si>
    <t>Seguimientos realizados a los pasivos exigibles, reservas y saneamiento contable</t>
  </si>
  <si>
    <t>No. de Informes de seguimiento especial a los pasivos exigibles, reservas y saneamiento contable realizados</t>
  </si>
  <si>
    <t>Un (1) informe de seguimiento especial a los pasivos exigibles, reservas y saneamiento contable realizado.</t>
  </si>
  <si>
    <t>Informes de seguimiento
Comunicaciones internas de seguimiento</t>
  </si>
  <si>
    <t>2. Lineamientos Transparencia Pasiva</t>
  </si>
  <si>
    <t>F35</t>
  </si>
  <si>
    <t>Realizar asignación y seguimiento a las solicitudes de acceso a la información.</t>
  </si>
  <si>
    <t>Porcentaje de asignación de las solicitudes de acceso a la información</t>
  </si>
  <si>
    <t>(No. de solicitudes de acceso de información asignadas, con seguimiento y publicadas / No. total de solicitudes de acceso de información ingresadas a la entidad) x 100</t>
  </si>
  <si>
    <t>Asignar el 100% de solicitudes de acceso a la información generadas por parte de la ciudadanía en la vigencia 2022</t>
  </si>
  <si>
    <t>Informe de acceso a la Información</t>
  </si>
  <si>
    <t>Durante el primer trimestre de 2022 ,  se asignaron 25  solicitudes de acceso a la información recepcionadas por la Secretaría Distrital de Ambiente a través de sus canales de atención de las cuales se realizó seguimiento y se publicaron 25, así 12 en enero, 13 en febrero.</t>
  </si>
  <si>
    <t>https://ambientebogota.gov.co/es/web/transparencia/informe-de-pqrs/-/document_library_display/6nLwHuCsY1JF/view/2825494?_110_INSTANCE_6nLwHuCsY1JF_redirect=https%3A%2F%2Fambientebogota.gov.co%2Fes%2Fweb%2Ftransparencia%2Finforme-de-pqrs%2F-%2Fdocument_library_display%2F6nLwHuCsY1JF%2Fview%2F955656%3F_110_INSTANCE_6nLwHuCsY1JF_redirect%3Dhttps%253A%252F%252Fambientebogota.gov.co%252Fes%252Fweb%252Ftransparencia%252Finforme-de-pqrs%253Fp_p_id%253D110_INSTANCE_6nLwHuCsY1JF%2526p_p_lifecycle%253D0%2526p_p_state%253Dnormal%2526p_p_mode%253Dview%2526p_p_col_id%253Dcolumn-2%2526p_p_col_pos%253D1%2526p_p_col_count%253D3
Drive:
https://drive.google.com/drive/u/0/folders/1h3DQbfT5F3vmE2hh0BzgWQ9bAH3HHByM</t>
  </si>
  <si>
    <t>Se han asignar el 100% de solicitudes de acceso a la información generadas por parte de la ciudadanía en lo corrido del trimestre: 25  solicitudes de acceso a la información recepcionadas por la Secretaría Distrital de Ambiente a través de sus canales de atención de las cuales se realizó seguimiento y se publicaron 25, así 12 en enero, 13 en febrero.
Se publican en la sede electrónica de la SDA en Transparencia/Inicio/4. Planeación, presupuesto e Informes/4.10. Informes trimestrales sobre acceso a información, quejas y reclamos/Informe de Acceso a la información</t>
  </si>
  <si>
    <r>
      <rPr>
        <sz val="9"/>
        <rFont val="Arial"/>
        <family val="2"/>
      </rPr>
      <t>Informe de acceso</t>
    </r>
    <r>
      <rPr>
        <u/>
        <sz val="9"/>
        <color theme="10"/>
        <rFont val="Arial"/>
        <family val="2"/>
      </rPr>
      <t xml:space="preserve">
https://drive.google.com/drive/folders/1PhDmJNZm3mR0sn-o9-BbKc2nOdBb9QHI</t>
    </r>
  </si>
  <si>
    <t>CUMPLIENDO
100% DE LAS SOLICITUDES DE ACCESO EN EL PERIODO</t>
  </si>
  <si>
    <t>Se observó la  realización de asignación y seguimiento a las solicitudes de acceso a la información, para lo cual se aportaron informes de acceso a la Información de los meses de enero y febrero disponibles en el enlace:  https://drive.google.com/drive/folders/1PhDmJNZm3mR0sn-o9-BbKc2nOdBb9QHI los cuales se encuentran publicados en el enlace:https://ambientebogota.gov.co/es/web/transparencia/informe-de-pqrs?p_p_id=110_INSTANCE_6nLwHuCsY1JF&amp;p_p_lifecycle=0&amp;p_p_state=normal&amp;p_p_mode=view&amp;p_p_col_id=column-2&amp;p_p_col_pos=1&amp;p_p_col_count=3&amp;_110_INSTANCE_6nLwHuCsY1JF_struts_action=%2Fdocument_library_display%2Fview_file_entry&amp;_110_INSTANCE_6nLwHuCsY1JF_redirect=https%3A%2F%2Fambientebogota.gov.co%2Fes%2Fweb%2Ftransparencia%2Finforme-de-pqrs%2F-%2Fdocument_library_display%2F6nLwHuCsY1JF%2Fview%2F2825505%3F_110_INSTANCE_6nLwHuCsY1JF_advancedSearch%3Dfalse%26_110_INSTANCE_6nLwHuCsY1JF_cur2%3D1%26_110_INSTANCE_6nLwHuCsY1JF_keywords%3D%26_110_INSTANCE_6nLwHuCsY1JF_topLink%3Dhome%26p_r_p_564233524_resetCur%3Dfalse%26_110_INSTANCE_6nLwHuCsY1JF_delta2%3D20%26_110_INSTANCE_6nLwHuCsY1JF_andOperator%3Dtrue&amp;_110_INSTANCE_6nLwHuCsY1JF_fileEntryId=2825574 , incluido el informe de marzo que no estaba registrado en la carpeta compartida, en donde se observó para el primer trimestre 35  solicitudes de acceso a la información recepcionadas por la Secretaría Distrital de Ambiente a través de sus canales de atención de las cuales se realizó seguimiento y su publicación</t>
  </si>
  <si>
    <t>3.Elaboración de los Instrumentos de Gestión de la Información</t>
  </si>
  <si>
    <t>F36</t>
  </si>
  <si>
    <t>Actualizar el registro de activos de información e Índice de información clasificada y reservada</t>
  </si>
  <si>
    <t>Porcentaje de actualización del registro de activos de información e Índice de información clasificada y reservada de la SDA</t>
  </si>
  <si>
    <t>( No. de procesos que actualizan los activos de información índice de información clasificada y reservada / No. total de procesos que deben actualizarlo) x 100</t>
  </si>
  <si>
    <t>100% de actualización del cuadro de activos de información, índice de información clasificada y reservada actualizada de acuerdo a las modificaciones de los procedimientos y activos de información adoptados en la entidad.</t>
  </si>
  <si>
    <t>Comunicaciones electrónicas de revisión del registro de activos de información e Índice de información clasificada y reservada de las dependencias de la SDA.</t>
  </si>
  <si>
    <t>Dirección de Planeación y Sistemas de Información Ambiental
Dirección de Gestión Corporativa</t>
  </si>
  <si>
    <t>F37</t>
  </si>
  <si>
    <t>Gestionar la aprobación de la Tabla de Retención Documental ante el Archivo Distrital.</t>
  </si>
  <si>
    <t>Porcentaje de actividades de gestión realizadas para la aprobación de la Tabla de Retención Documental de la SDA.</t>
  </si>
  <si>
    <t>(No. de actividades de gestión realizadas para la aprobación de la Tabla de Retención Documental de la SDA / No. De actividades de gestión programadas para la aprobación de la Tabla de Retención Documental de la SDA) x 100</t>
  </si>
  <si>
    <t>100% de actividades de gestión realizadas para la aprobación de la Tabla de Retención Documental de la SDA.</t>
  </si>
  <si>
    <t xml:space="preserve">Comunicación externa al Consejo Distrital de Archivos de solicitud de información y de envío de ajustes atendidos. </t>
  </si>
  <si>
    <t>Mediante comunicación 2022EE11778 del 24 de enero de 2022 se realizó presentación de la actualización de las Tablas de Retención Documental -TRD ante el secretario técnico del Consejo Distrital de Archivos de Bogotá D.C.
Con oficio 2022ER37278 del 25 de febrero el Director del Archivo de Bogotá, realiza devolución de la TRD, con el fin de realizar los respectivos ajustes. Por lo que se procedió a mediante oficio 2022EE62304 del 22 de marzo solicitar ampliación de plazo para realizar los ajustes sobre la propuesta de actualización de las tablas de retención documental -TRD. Mediante oficio del 13 de abril de 2022, la Dirección Distrital de Archivo de Bogotá, negó la prórroga, teniendo en cuenta que desde el año 2017 se viene realizando los ajustes.
Se adjuntan las comunicaciones que se han dado entre el Archivo de Bogotá y la Secretaría Distrital de Ambiente, frente a la actualización de la Tabla de Retención Documental, de esta forma evidenciamos el trámite que se ha dado para lograr la actualización del instrumento archivístico.</t>
  </si>
  <si>
    <t xml:space="preserve">Oficios registrados en el sistema de correspondencia FOREST, y soportes reposan en el archivo de gestión del profesional del proceso de Gestión Documental. </t>
  </si>
  <si>
    <t>Se evidencia gestión para  la aprobación de la Tabla de Retención Documental ante el Archivo Distrital, mediante: 
Se presentó actualización de las Tablas de Retención Documental -TRD ante el secretario técnico del Consejo Distrital de Archivos de Bogotá D.C. mediante comunicación 2022EE11778 del 24 de enero de 2022, posteriormente con 2022ER37278 del 25 de febrero el Director del Archivo de Bogotá realiza devolución de la TRD con el fin de realizar los respectivos ajustes, por lo que se procedió solicitar ampliación de plazo para realizar los ajustes sobre la propuesta de actualización de las tablas de retención documental -TRD con 2022EE62304 del 22 de marzo; al respecto el Archivo responde con 2022IE86279 del 13 de abril de 2022, negando la prórroga, teniendo en cuenta que desde el año 2017 se viene realizando los ajustes.</t>
  </si>
  <si>
    <r>
      <rPr>
        <sz val="9"/>
        <rFont val="Calibri"/>
        <family val="2"/>
        <scheme val="minor"/>
      </rPr>
      <t>Memorandos</t>
    </r>
    <r>
      <rPr>
        <u/>
        <sz val="9"/>
        <color theme="10"/>
        <rFont val="Calibri"/>
        <family val="2"/>
        <scheme val="minor"/>
      </rPr>
      <t xml:space="preserve">
https://drive.google.com/drive/folders/13eyxaXWwGEtCaGu7BqdmyipHMPXW3-b_</t>
    </r>
  </si>
  <si>
    <t>EN EJECUCIÓN
10%</t>
  </si>
  <si>
    <t>Se observó que se realizaron gestiones para la aprobación de la Tabla de Retención Documental ante el Archivo Distrital, frente las cuales se aportaron comunicaciones radicado No. 2022EE11778 del 24 de enero de 2022 mediante el cual se realizó presentación de la actualización de las Tablas de Retención Documental -TRD, radicado No.  2022ER37278 del 25 de febrero del Director del Archivo de Bogotá, mediante el cual se realiza  la devolución de la TRD, con el fin de realizar los respectivos ajustes, radicado 2022EE62304 del 22 de marzo de 2022, en donde se solicita la ampliación de plazo para realizar  los ajustes  sobre la propuesta de actualización de  las TRD de la SDA. y finalmente  radicado No. 2022IE86279 del 13 de abril de 2022, en donde seg{un informa la segunda línea de defensa se niega prórroga solicitada por la SDA, teniendo en cuenta que desde el año 2017 se viene realizando los ajustes, esta última comunicación no registra como soporte en el enlace de consulta: https://drive.google.com/drive/folders/13eyxaXWwGEtCaGu7BqdmyipHMPXW3-b_, así mismo, la actividad se encontraba programada para ejecutarse durante el primer cuatrimestre  de 2022, y dado lo anteriormente enunciado,  no es posible evidenciar el cumplimiento de la meta  del 100% de actividades de gestión realizadas para la aprobación de la Tabla de Retención Documental de la SDA. De igual manera, no  se observa información adicional que permita determinar como se calculó por la segunda línea de defensa el 10% de avance registrado.</t>
  </si>
  <si>
    <t>F38</t>
  </si>
  <si>
    <t>Actualizar y adoptar el esquema de publicación de la información en la página web de la SDA.</t>
  </si>
  <si>
    <t>Adopción del esquema de publicación de la información en la página web de la SDA.</t>
  </si>
  <si>
    <t xml:space="preserve">Un acto administrativo por el cual se adopte el esquema de publicación de la SDA </t>
  </si>
  <si>
    <t>Esquema de publicación de la SDA adoptado</t>
  </si>
  <si>
    <t>Proyecto de resolución
Comunicaciones
Actas de reunión y listados de asistencias
Correos electrónicos</t>
  </si>
  <si>
    <t xml:space="preserve">Dirección de Planeación y Sistemas de Información Ambiental
Oficina Asesora de Comunicaciones
Subsecretaria General (Transparencia)
</t>
  </si>
  <si>
    <t>5. Monitoreo al Acceso a la información pública</t>
  </si>
  <si>
    <t>F39</t>
  </si>
  <si>
    <t xml:space="preserve">Realizar seguimiento al cumplimiento del esquema de publicación de la información de la SDA. </t>
  </si>
  <si>
    <t xml:space="preserve">Seguimiento realizados a la ejecución del esquema </t>
  </si>
  <si>
    <t>No. de seguimiento realizados a la ejecución del esquema (/ 1 Seguimiento realizados a la ejecución del esquema ) x 100</t>
  </si>
  <si>
    <t>(Un (1) seguimiento cada cuatrimestre</t>
  </si>
  <si>
    <t>Matriz actualizada de seguimiento de conformidad con el esquema de publicación 
Comunicaciones internas de seguimiento</t>
  </si>
  <si>
    <t>Subsecretaria General (Transparencia)</t>
  </si>
  <si>
    <t xml:space="preserve">Para efectos de mantener actualizado el índice de transparencia y acceso a la información del ITA de la procuraduría, se realizó memorando para la DPSIA mediante radicado  2022IE19190  en cumplimiento a la Circular No. 001 de 2022 la solicitud de la implementación dentro del botón de transparencia en la sección CONOCE, PROPONE Y PRIORIZA, se radicó oficio mediante numero 2022IE67675 sobre reporte de estudios, investigaciones y publicaciones para ciudadanos, usuarios y grupos de interés, mediante radicado 2022IE70443 a todas las áreas de la entidad, se envió a la dirección legal oficio requiriendo información sobre asociaciones y agremiaciones a las que pertenece la entidad, se radicó Memorando mediante numero 2022IE70491 a la dirección de gestión corporativa solicitando la actualización de registro de activos de la información.                                                                                                                                                                                                                                       Se realizó un memorando mediante radicado 2022IE53558  para efectos de enviar el proyecto de resolución mediante el cual se busca actualizar la resolución 03149 del 2015  a la dirección legal, sobre eso, se llevó acabo reunión   para efectos de realizar los ajustes y correcciones al proyecto de resolución PARA CUMPLIMIENTO DEL DECREO 1081 Artículo 2.1.1.2.1.4. NUMERAL 3 , DECRETO 103 articulo 41 SS, LEY 1712 Y LA RESOLUCIÓN 1519 DEL 24 DE AGOSTO DEL 2020 con la dirección legal. Adicionalmente se realizó el documento DTS, el cual se requiere la revisión de la dirección legal, se tiene previsto adelantar con el área de políticas y la DPSIA la creación del "menú participa" del  ITA y proyectar memorando para las áreas misionales de la entidad </t>
  </si>
  <si>
    <t xml:space="preserve"> reuniones , proyecto de resolución, memorando,  cumplido en un  60%</t>
  </si>
  <si>
    <t>Memorando radicado 2022IE53558, 2022IE19190,2022IE67675, 2022IE70443, 2022IE70491  y actas de reunión. https://drive.google.com/drive/folders/1IxeGFdika3aSJw2oIAsd71flAMp0wyZj?usp=sharing</t>
  </si>
  <si>
    <t>Se reportan actividades de gestión para contar con el instrumento "Esquema de publicación de la información" mediante el envió del proyecto de Resolución que adopte dicho instrumento con radicado 2022IE53558  a la Dirección legal ambiental, la realización de dos reuniones de trabajo para ajustes y correcciones al proyecto de resolución y la elaboración del DTS como soporte para el proyecto de Resolución.
En tal sentido, hasta que se cuente con el esquema de publicación de la información adoptado por la SDA, se realizarán los seguimientos al cumplimiento de dicho esquema programados en este plan.</t>
  </si>
  <si>
    <t>Memorando radicado 2022IE53558
Proyecto resolución esquema de publicación
Esquema de publicación
Actas de reunión disponibles en https://drive.google.com/drive/folders/1z0yMNNw_9F6uVryvOB3d1u1TcqrAMXXp</t>
  </si>
  <si>
    <t>Respecto al seguimiento cuatrimestral al cumplimiento del esquema de publicación de la información de la SDA, se observó que se realizaron gestiones tendientes a la elaboración y actualización del instrumento denominado "Esquema de publicación de la información", frente al cual se informó que se generó proyecto de Resolución para su adopción (documento Word que se encuentra en blanco); de igual manera , se informó la realización de reuniones de trabajo para ajustes y correcciones al proyecto de resolución frente a cual se aportó documento Word acta e cual no contiene información; así mismo, al consultar PDF denominado "memorando radicado 2022IE53558"  presenta error y no fue posible su consulta; de los archivos adjuntos, (5) únicamente se pueden consultar  (2) finalmente no se evidenció soporte de informe de seguimiento programado para el primer cuatrimestre.</t>
  </si>
  <si>
    <t>F40</t>
  </si>
  <si>
    <t>Realizar capacitaciones y sensibilizaciones sobre la importancia y la forma de realizar documentos accesibles (Word, Excel y PDF) para las personas en condición de discapacidad, dirigidas a las diferentes dependencias de la entidad, mediante el apoyo de entidades públicas sobre la accesibilidad y con el objetivo de publicar archivos y documentos accesibles en la sede electrónica de la SDA disponible a los diferentes públicos, según la Resolución Min tic No. 1519 de 2020.</t>
  </si>
  <si>
    <t>Capacitaciones sobre la producción y publicación de documentos accesibles en la sede electrónica de la SDA, conforme la Resolución 1519 de 2020</t>
  </si>
  <si>
    <t>N° de capacitaciones realizadas / N° de capacitaciones programadas.</t>
  </si>
  <si>
    <t>4 capacitaciones con las dependencias de la SDA</t>
  </si>
  <si>
    <t xml:space="preserve">Actas de reunión y asistencia
</t>
  </si>
  <si>
    <t>Dirección de Planeación y Sistemas de Información Ambiental
Oficina asesora de comunicaciones</t>
  </si>
  <si>
    <t>Con radicado 2022IE79984 la OAC y la DPSIA solicitaron delegados por dependencia para tomar la capacitación accesibilidad web  la formación en temas de "Accesibilidad web" para asistir a las tres sesiones programadas por el Instituto Nacional para Ciegos (INCI):
La primera jornada de capacitación martes 19 de abril "Taller introductorio a contenidos digitales",  la segunda capacitación es el jueves 21 de abril "Taller de documentos digitales accesibles", Y la tercera capacitación es el viernes 22 de abril "Taller de profundización en criterios de accesibilidad".</t>
  </si>
  <si>
    <t>Con radicado 2022IE79984
boletín interno Para estar en Ambiente #12 🌿De lunes 18 a domingo 24 abril de 2022</t>
  </si>
  <si>
    <t>Con radicado 2022IE79984 la OAC y la DPSIA solicitaron delegados por dependencia para tomar la capacitación accesibilidad web  la formación en temas de "Accesibilidad web" para asistir a las tres sesiones programadas por el Instituto Nacional para Ciegos (INCI) estas capacitaciones se realizaran los días 19, 21 y 22 de abril sobre temas de criterios de accesibilidad.</t>
  </si>
  <si>
    <r>
      <rPr>
        <sz val="9"/>
        <rFont val="Calibri"/>
        <family val="2"/>
        <scheme val="minor"/>
      </rPr>
      <t>Radicado 2022IE79984, correo electrónico, pieza divulgativa y boletín interno disponibles en</t>
    </r>
    <r>
      <rPr>
        <u/>
        <sz val="9"/>
        <color theme="10"/>
        <rFont val="Calibri"/>
        <family val="2"/>
        <scheme val="minor"/>
      </rPr>
      <t xml:space="preserve">
https://drive.google.com/drive/folders/1yiAcb8vEf5RLxvQ3FX0Hpqq6MMDEErdH</t>
    </r>
  </si>
  <si>
    <t>POR INICIAR
0%</t>
  </si>
  <si>
    <t>Se realizaron tres jornadas de capacitación el martes 19 de abril "Taller introductorio a contenidos digitales",  la segunda jueves 21 de abril "Taller de documentos digitales accesibles", Y la tercera fue el viernes 22 de abril "Taller de profundización en criterios de accesibilidad". Se adjuntan listados de asistencia, correo y documento presentación</t>
  </si>
  <si>
    <t>https://drive.google.com/drive/folders/1yiAcb8vEf5RLxvQ3FX0Hpqq6MMDEErdH</t>
  </si>
  <si>
    <t>Se observó la realización de 3 capacitaciones y sensibilizaciones sobre la importancia y la forma de realizar documentos accesibles (Word, Excel y PDF) para las personas en condición de discapacidad, los días 19 de abril "Taller introductorio a contenidos digitales",   21 de abril "Taller de documentos digitales accesibles", y  22 de abril "Taller de profundización en criterios de accesibilidad", de igual manera se aportaron correos electrónicos, pieza de divulgación  y boletín interno #12, los cuales se encuentran disponibles en la ruta:  https://drive.google.com/drive/folders/1yiAcb8vEf5RLxvQ3FX0Hpqq6MMDEErdH, por lo anterior se evidencia un cumplimiento del 75%  correspondiente a 3 actividades de 4 programadas para la vigencia.</t>
  </si>
  <si>
    <t>F41</t>
  </si>
  <si>
    <t xml:space="preserve">Diseñar e implementar una estrategia de promoción o divulgación de la sección de transparencia y acceso a la información publica de la sede electrónica de la SDA, dirigida a la ciudadanía y a la Entidad. </t>
  </si>
  <si>
    <t>Divulgación de la sección de transparencia y acceso a la información publicada la sede electrónica de la SDA</t>
  </si>
  <si>
    <t>No. De actividades de divulgación de la sección de transparencia y acceso a la información publica realizadas</t>
  </si>
  <si>
    <t>Una (1) actividad de promoción o divulgación de la sección de transparencia y acceso a la información publica a usuarios internos y externos una vez cada cuatrimestre</t>
  </si>
  <si>
    <t>Actividades de divulgación
Comunicaciones, link informativo
Correos electrónicos</t>
  </si>
  <si>
    <t xml:space="preserve">En el mes de febrero el día 14 se diseño, elaboró y revisó el cronograma de sensibilizaciones "participa dentro de las jornadas de sensibilización de transparencia y acceso a la información pública" a lo cual se divulgó con todas las áreas de la entidad y se definieron  los temas que se van a desarrollar.   se realizaron 2 flash informativos.             Para el mes de marzo se realizó la primera sensibilización : ¿Dónde ubicamos la transparencia y acceso a la información publica?  de manera virtual con la participación de funcionarios y contratistas. se realizaron 2 flash informativos de divulgación.  </t>
  </si>
  <si>
    <t xml:space="preserve"> cumplido en un 30%</t>
  </si>
  <si>
    <t>4 flash informativos, 1  flash publicitario de divulgación de temas de sensibilizaciones.1  presentación de la sensibilización con evidencia de asistencia y una acta https://drive.google.com/drive/folders/1dYowMb2BIbNwvMt396SPrI1jKJ0Od-fB?usp=sharing</t>
  </si>
  <si>
    <t>Se elaboró la estrategia de promoción y divulgación mediante un cronograma de sensibilizaciones de transparencia y acceso a la información pública y la realización de flash informativos de divulgación.  
Se implementó la estrategia mediante el envío de 4 flash informativos, 1  flash publicitario de divulgación de temas de sensibilizaciones y una sensibilización denominada ¿Dónde ubicamos la transparencia y acceso a la información publica?</t>
  </si>
  <si>
    <r>
      <rPr>
        <sz val="9"/>
        <rFont val="Calibri"/>
        <family val="2"/>
        <scheme val="minor"/>
      </rPr>
      <t xml:space="preserve">Actas de reunión
Flash informativos
Pantallazos evidencia de capacitación
</t>
    </r>
    <r>
      <rPr>
        <u/>
        <sz val="9"/>
        <color theme="10"/>
        <rFont val="Calibri"/>
        <family val="2"/>
        <scheme val="minor"/>
      </rPr>
      <t>https://drive.google.com/drive/folders/1Jrp92rdbaCA9ZWtKaSwgtNigM2gacM6R</t>
    </r>
  </si>
  <si>
    <t>Se observó que se adelantó una (1) actividad de promoción o divulgación de la sección de transparencia y acceso a la información publica a usuarios internos y externos para el primer cuatrimestre, de la cual  se aportaron evidencias de 4 flash informativos, 1  flash publicitario de divulgación de temas de sensibilizaciones, 1  presentación de la sensibilización con listado de asistencia y acta, documentos que fueron consultados en el enlace: https://drive.google.com/drive/folders/1Jrp92rdbaCA9ZWtKaSwgtNigM2gacM6R</t>
  </si>
  <si>
    <t>F42</t>
  </si>
  <si>
    <t xml:space="preserve">Proponer y/o desarrollar  estrategias de contenido o alternativas de solución para mejorar el posicionamiento de la sede electrónica de la entidad (ambientebogota.gov.co) y de las plataformas virtuales de la DPSIA, en los motores de búsqueda, conforme a las metas y visión estratégica de la entidad. </t>
  </si>
  <si>
    <t>Estrategias de contenido o alternativas de solución para mejorar el posicionamiento de la sede electrónica y de las plataformas virtuales de la DPSIA</t>
  </si>
  <si>
    <t>No. De estrategias de contenido o alternativas de solución para mejorar el posicionamiento de la sede electrónica y de las plataformas virtuales de la DPSIA</t>
  </si>
  <si>
    <t>Una estrategia para la sede electrónica
Una estrategia para las plataformas de la DPSIA (OAB y Visor)</t>
  </si>
  <si>
    <t>Documentos de apoyo, reportes, Diagnostico
Actas de reunión
Comunicaciones Correos electrónicos</t>
  </si>
  <si>
    <t>Se elaboró un plan de trabajo para identificar y establecer estrategias de contenido o alternativas de solución para mejorar el posicionamiento de la sede electrónica de la entidad (ambientebogota.gov.co) y de las plataformas OAB, ORARBO y VGA administradas por la DPSIA.</t>
  </si>
  <si>
    <t>Un plan de trabajo que contiene las actividades para llegar a las estrategias de posicionamiento</t>
  </si>
  <si>
    <t>https://drive.google.com/drive/folders/1dOBWv1-EAZolE9LnHefjQZaUQylMCZVG</t>
  </si>
  <si>
    <t>Se elaboró un plan de trabajo para identificar y establecer estrategias de contenido o alternativas de solución para mejorar el posicionamiento de la sede electrónica de la entidad (ambientebogota.gov.co) y de las plataformas OAB, ORARBO y VGA administradas por la DPSIA.
Se desarrolló el diagnóstico general del portal www.orarbo.gov.co a través de la herramienta SEMRUCH y se creó un documento de mejoras principales tanto técnicas como editoriales para el portal  www.orarbo.gov.co</t>
  </si>
  <si>
    <r>
      <rPr>
        <sz val="9"/>
        <rFont val="Calibri"/>
        <family val="2"/>
        <scheme val="minor"/>
      </rPr>
      <t xml:space="preserve">Plan de trabajo, diagnósticos, propuestas de mejoras y actas de reunión disponibles en </t>
    </r>
    <r>
      <rPr>
        <u/>
        <sz val="9"/>
        <color theme="10"/>
        <rFont val="Calibri"/>
        <family val="2"/>
        <scheme val="minor"/>
      </rPr>
      <t xml:space="preserve">
https://drive.google.com/drive/folders/1dOBWv1-EAZolE9LnHefjQZaUQylMCZVG</t>
    </r>
  </si>
  <si>
    <t>EN EJECUCIÓN
33%</t>
  </si>
  <si>
    <t>Se creó un documento de mejoras principales tanto técnicas como editoriales para el portal  www.orarbo.gov.co. Se creó un documento de etiquetas para el portal oab.ambientebogota.gov.co con base en palabras clave y los criterios de marca propios del portal. Se plantearon 15 temas recomendados para reforzar la estrategia de contenidos del portal. Se desarrolló un reporte de métricas e indicadores de SEO en Google DataStudio para empezar a hacer seguimiento a las métricas de posicionamiento para  oab.ambientebogota.gov.co ambientebogota.gov.co y www.orarbo.gov.co. Se desarrollaron informes de los problemas técnicos del sitio ambientebogota.gov.co en la herramienta SEMRush y se creó un informe pormenorizado de la situación del portal www.orarbo.gov.co en Screaming Frog en Excel</t>
  </si>
  <si>
    <t>Se observó la definición de plan de trabajo para la identificación de estrategias de contenido o alternativas de solución para mejorar el posicionamiento de la sede electrónica de la entidad (ambientebogota.gov.co) y de las plataformas virtuales de la DPSIA, en los motores de búsqueda, conforme a las metas y visión estratégica de la entidad, de lo cual se aportaron evidencias de plan de trabajo (archivo Excel), soporte de diagnóstico del portal www.orarbo.gov.co, actas de reunión y reportes,  así misma se evidenció documento de mejoras principales tanto técnicas como editoriales para el portal  www.orarbo.gov.co, así como un reporte de métricas e indicadores de SEO en Google DataStudio para el seguimiento a las métricas de posicionamiento para  oab.ambientebogota.gov.co ambientebogota.gov.co y www.orarbo.gov.co, frente los cuales se  aportan informes de los problemas técnicos del sitio ambientebogota.gov.co en la herramienta SEMRush e informe pormenorizado de la situación del portal www.orarbo.gov.co en Screaming Frog en Excel los cuales fueron verificados en el enlace: https://drive.google.com/drive/folders/1dOBWv1-EAZolE9LnHefjQZaUQylMCZVG</t>
  </si>
  <si>
    <t>Dimensión 1: Talento Humano
Dimensión 7: Control Interno</t>
  </si>
  <si>
    <r>
      <t>•</t>
    </r>
    <r>
      <rPr>
        <sz val="7"/>
        <color theme="1"/>
        <rFont val="Arial"/>
        <family val="2"/>
      </rPr>
      <t xml:space="preserve">  </t>
    </r>
    <r>
      <rPr>
        <sz val="9"/>
        <color theme="1"/>
        <rFont val="Arial"/>
        <family val="2"/>
      </rPr>
      <t>Gestión estratégica del talento humano
•  Integridad
•  Control Interno</t>
    </r>
  </si>
  <si>
    <t>6. GESTIÓN DE INTEGRIDAD</t>
  </si>
  <si>
    <t>1.  Diagnóstico</t>
  </si>
  <si>
    <t>F43</t>
  </si>
  <si>
    <t>Diseñar y formular el plan de gestión de integridad de la SDA, para la vigencia 2022</t>
  </si>
  <si>
    <t>Porcentaje de formulación y aprobación del Plan de gestión de integridad</t>
  </si>
  <si>
    <t>No. de Plan de gestión de Integridad SDA 2022 formulado y aprobado</t>
  </si>
  <si>
    <t>Un Plan de gestión de integridad formulado y aprobado para la vigencia 2022</t>
  </si>
  <si>
    <r>
      <t xml:space="preserve">Diseño y Formulación del Plan de Gestión  2022 por los gestores de integridad (correos electrónicos, comunicaciones forest).
</t>
    </r>
    <r>
      <rPr>
        <sz val="9"/>
        <rFont val="Arial"/>
        <family val="2"/>
      </rPr>
      <t xml:space="preserve">Acta de comité institucional de Gestión y Desempeño, de aprobación del Plan de Gestión de integridad 2022.
</t>
    </r>
    <r>
      <rPr>
        <sz val="9"/>
        <color theme="1"/>
        <rFont val="Arial"/>
        <family val="2"/>
      </rPr>
      <t>Solicitud de publicación del Plan de Gestión en la pág. web de la entidad.</t>
    </r>
  </si>
  <si>
    <t>Gestores de Integridad
Comité Institucional de Gestión y Desempeño</t>
  </si>
  <si>
    <t>Se diseñó, formuló  por los gestores de integridad el Plan de Gestión de Integridad, el cual se presentó ante el Comité Institucional de Gestión y Desempeño, instancia que lo  aprobó.</t>
  </si>
  <si>
    <t xml:space="preserve">100%
Un Plan de Gestión de Integridad SDA 2022, diseñado y aprobado.
</t>
  </si>
  <si>
    <r>
      <rPr>
        <sz val="9"/>
        <rFont val="Arial"/>
        <family val="2"/>
      </rPr>
      <t xml:space="preserve">Acta de Comité Directivo de fecha 27 de enero de 2022.
Presentación del Plan de Acción
Publicación en la página web de la entidad  link: 
</t>
    </r>
    <r>
      <rPr>
        <u/>
        <sz val="9"/>
        <color theme="10"/>
        <rFont val="Arial"/>
        <family val="2"/>
      </rPr>
      <t>http://nuevo.ambientebogota.gov.co/web/transparencia/plan-anticorrupcion-y-de-atencion-al-ciudadano</t>
    </r>
  </si>
  <si>
    <t xml:space="preserve">Se diseñó y formuló el plan de gestión de integridad de la SDA, para la vigencia 2022, el cual fue remitido para aprobación del Comité Institucional de gestión y desempeño por correo electrónico el día 13 de enero desde la cuenta etico@ambientebogota.gov.co, </t>
  </si>
  <si>
    <r>
      <rPr>
        <sz val="9"/>
        <rFont val="Calibri"/>
        <family val="2"/>
        <scheme val="minor"/>
      </rPr>
      <t xml:space="preserve">Acta de Comité Directivo de fecha 27 de enero de 2022.
Presentación del Plan de Acción
Publicación en la página web de la entidad  link: 
</t>
    </r>
    <r>
      <rPr>
        <u/>
        <sz val="9"/>
        <color theme="10"/>
        <rFont val="Calibri"/>
        <family val="2"/>
        <scheme val="minor"/>
      </rPr>
      <t>https://drive.google.com/drive/folders/17b0782Nt1Zqj8ODNhO1iKaUr_U2QqSO1</t>
    </r>
  </si>
  <si>
    <t>Acta de Comité Directivo de fecha 27 de enero de 2022.
Presentación del Plan de Acción
Publicación en la página web de la entidad  link: http://nuevo.ambientebogota.gov.co/web/transparencia/plan-anticorrupcion-y-de-atencion-al-ciudadano</t>
  </si>
  <si>
    <t>Se diseñó y formuló el plan de gestión de integridad de la SDA, para la vigencia 2022, por los gestores de integridad, el cual se señaló que fue aprobado en el  Comité Institucional de Gestión y Desempeño, en el acta  del  27 de enero de 2022, pero la misma no se localizó, en el drive de evidencias, del siguiente enlace: https://drive.google.com/drive/folders/17b0782Nt1Zqj8ODNhO1iKaUr_U2QqSO1
No obstante, se encuentra como parte del PAAC de la vigencia 2022, publicado en el siguiente enlace https://ambientebogota.gov.co/es/web/transparencia/plan-anticorrupcion-y-de-atencion-al-ciudadano1/-/document_library_display/Y0VDqzfpYjO5/view/2737080?_110_INSTANCE_Y0VDqzfpYjO5_redirect=https%3A%2F%2Fambientebogota.gov.co%2Fes%2Fweb%2Ftransparencia%2Fplan-anticorrupcion-y-de-atencion-al-ciudadano1%2F-%2Fdocument_library_display%2FY0VDqzfpYjO5%2Fview%2F1001920%3F_110_INSTANCE_Y0VDqzfpYjO5_redirect%3Dhttps%253A%252F%252Fambientebogota.gov.co%252Fes%252Fweb%252Ftransparencia%252Fplan-anticorrupcion-y-de-atencion-al-ciudadano1%253Fp_p_id%253D110_INSTANCE_Y0VDqzfpYjO5%2526p_p_lifecycle%253D0%2526p_p_state%253Dnormal%2526p_p_mode%253Dview%2526p_p_col_id%253Dcolumn-2%2526p_p_col_pos%253D1%2526p_p_col_count%253D3
Se recomienda incluir en el Drive de evidencias todos los soportes de las actuaciones realizadas, para facilitar el seguimiento, debido a que no se encontró el acta del 27 de enero de 2022</t>
  </si>
  <si>
    <t>2.  Implementación</t>
  </si>
  <si>
    <t>F44</t>
  </si>
  <si>
    <t>Ejecutar el plan de gestión de integridad de la SDA para la vigencia 2022</t>
  </si>
  <si>
    <t>Porcentaje de ejecución del Plan de gestión de Integridad</t>
  </si>
  <si>
    <t>(No. de actividades ejecutadas en la vigencia / No. total de actividades programadas en el Plan de gestión de Integridad 2022) x 100</t>
  </si>
  <si>
    <t>Ejecución del 100% de las acciones programadas en el Plan de gestión de integridad vigencia 2022</t>
  </si>
  <si>
    <t>Oficios, piezas divulgativas, registros de participación a las actividades ejecutadas, entre otros, según corresponda.</t>
  </si>
  <si>
    <t xml:space="preserve">ACTIVIDADES EJECUTADAS:
1.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2. Se adelantaron capacitaciones del MIPG a las dependencias, en las que se incluyó  el afianzamiento de valores y el código de integridad de la SDA.
3. Evaluación de la Gestión de Integridad 2021: Se presentó el informe de resultados ante el Comité de Gestión y Desempeño Institucional, en sesión del 27 de enero de 2022, y se efectuó la evaluación de la gestión 2021.
4. Se articuló el Plan de Gestión de Integridad  2022 dentro del Componente No. 6 Gestión de Integridad del PAAC 2022, el cual fue aprobado por el Comité de Gestión y Desempeño Institucional.
5. Se Articuló el seguimiento al MIPG con el reporte FURAG, reporte presentado el 28 de febrero de 2022.
6: Gestión de Recursos asignados para la vigencia 2022 ($50.000.000)
</t>
  </si>
  <si>
    <t>1. Actas de reunión de programación de la capacitación.
2. Presentación y asistencia.
3. Presentación de la Evaluación de la gestión 2021
4. Acta de reunión Comité de Gestión y Desempeño Institucional.
5. Drive institucional- Formulario FURAG 2021-Diagnóstico MIPG 2021</t>
  </si>
  <si>
    <t>Una vez aprobado el plan de integridad se inicia la ejecución del plan de gestión de integridad de la SDA, cuyas actividades están programadas de forma cuatrimestral, por lo que se evidenciará en el siguiente monitoreo</t>
  </si>
  <si>
    <t>Acta de reunión
Piezas divulgativas
https://drive.google.com/drive/folders/1Etx53Au1RK2iOc4m8IKiV6yxhQORe4cZ</t>
  </si>
  <si>
    <r>
      <rPr>
        <b/>
        <sz val="9"/>
        <color theme="1"/>
        <rFont val="Arial"/>
        <family val="2"/>
      </rPr>
      <t>ACTIVIDADES EJECUTADAS:</t>
    </r>
    <r>
      <rPr>
        <sz val="9"/>
        <color theme="1"/>
        <rFont val="Arial"/>
        <family val="2"/>
      </rPr>
      <t xml:space="preserve">
1.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2. Se adelantaron capacitaciones del MIPG a las dependencias, en las que se incluyó  el afianzamiento de valores y el código de integridad de la SDA.
3. Evaluación de la Gestión de Integridad 2021: Se presentó el informe de resultados ante el Comité de Gestión y Desempeño Institucional, en sesión del 27 de enero de 2022, y se efectuó la evaluación de la gestión 2021.
4. Se articuló el Plan de Gestión de Integridad  2022 dentro del Componente No. 6 Gestión de Integridad del PAAC 2022, el cual fue aprobado por el Comité de Gestión y Desempeño Institucional.
5. Se Articuló el seguimiento al MIPG con el reporte FURAG, reporte presentado el 28 de febrero de 2022.
6: Gestión de Recursos asignados para la vigencia 2022 ($50.000.000)
</t>
    </r>
  </si>
  <si>
    <t>1. Actas de reunión de programación de la capacitación.
2. Presentación y asistencia.
3. Presentación de la Evaluación de la gestión 2021, 3. y 4. Acta de reunión Comité de Gestión y Desempeño Institucional.
5. Drive institucional- Formulario FURAG 2021-Diagnóstico MIPG 2021</t>
  </si>
  <si>
    <t>Se esta ejecutando el plan de gestión de integridad de la SDA para la vigencia 2022.
La Primera y Segunda Línea de Defensa señalaron que se realizaron las siguientes actividades:
1.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2. Se adelantaron capacitaciones del MIPG a las dependencias, en las que se incluyó  el afianzamiento de valores y el código de integridad de la SDA.
3. Evaluación de la Gestión de Integridad 2021: Se presentó el informe de resultados ante el Comité de Gestión y Desempeño Institucional, en sesión del 27 de enero de 2022, y se efectuó la evaluación de la gestión 2021.
4. Se articuló el Plan de Gestión de Integridad  2022 dentro del Componente No. 6 Gestión de Integridad del PAAC 2022, el cual fue aprobado por el Comité de Gestión y Desempeño Institucional.
5. Se articuló el seguimiento al MIPG con el reporte FURAG, reporte presentado el 28 de febrero de 2022.
6: Gestión de Recursos asignados para la vigencia 2022 ($50.000.000)
Se revisaron los documentos de evidencia, ubicados en el drive, del siguiente enlace: https://drive.google.com/drive/folders/1Etx53Au1RK2iOc4m8IKiV6yxhQORe4cZ
1. Acta de reunión del 14 feb 2022 con el objeto de dar a conocer propuesta de capacitaciones de la Subsecretaría General sobre Transparencia y Acceso a la información a los gestores de integridad durante la vigencia del año 2022.-Propuesta de cronograma (programación de la capacitación).
2. Acta de reunión del 25 de  marzo de 2022, sobre programación de capacitaciones de transparencia y acceso a la información SG y Gestores de Integridad. Acompañamiento y apoyo de Gestores de Integridad dentro de la sensibilización "Politica institucional y antisoborno y conflicto de interés" a realizarse el 3 de mayo de 2022.
3. Acta de reunión del 8 de abril de 2022, sobre la presentación de temática de  "Politica institucional y antisoborno y conflicto de interés
4. Listado de asistencia diligenciado de Socialización SIG-MIPG Proceso GADR del 3 de marzo de 2022
5. Piezas divulgativas de capacitación 
6. Presentación SIG- MIPG- Sistema Integrado de Gestión y Modelo Integrado de Planeación y Gestión del 3 de marzo de 2022
Se recomienda : Incluir en el Drive de evidencias todos los soportes de las actuaciones realizadas, para facilitar el seguimiento, con fecha y el archivo identificarlo con su contenido.</t>
  </si>
  <si>
    <t>F45</t>
  </si>
  <si>
    <t>Realizar estrategias de comunicación (por diferentes medios) y sensibilización relacionadas con la declaración de conflicto de intereses.</t>
  </si>
  <si>
    <t>Socialización sobre conflicto de intereses</t>
  </si>
  <si>
    <t>No. de socializaciones realizadas sobre la importancia de declaración de conflicto de intereses.</t>
  </si>
  <si>
    <t>Dos (2) campañas de socialización.</t>
  </si>
  <si>
    <t>Oficios, piezas divulgativas, registros de participación a las actividades ejecutadas, según corresponda.</t>
  </si>
  <si>
    <t>Programado para el  tercer cuatrimestre</t>
  </si>
  <si>
    <t xml:space="preserve">3. Generación de información </t>
  </si>
  <si>
    <t>F46</t>
  </si>
  <si>
    <t>Aplicar encuestas de percepción para generar información sobre el valor más vulnerado al interior de la entidad y sobre el impacto de las acciones de gestión de integridad, a fin de evaluar la percepción sobre la gestión de integridad en el año 2022</t>
  </si>
  <si>
    <t>Aplicación de la encuesta de percepción a los servidores públicos respecto del impacto de la gestión de Integridad de la vigencia</t>
  </si>
  <si>
    <t>No. de encuestas de percepción  aplicadas a los servidores de la SDA, respecto a la gestión de integridad</t>
  </si>
  <si>
    <t>Una (1) encuesta de percepción aplicada a los servidores de la SDA, respecto a la gestión de integridad de la vigencia 2022</t>
  </si>
  <si>
    <t>Medio de aplicación de la encuesta.
Resultados de la aplicación de la encuesta.</t>
  </si>
  <si>
    <t>Gestores de integridad</t>
  </si>
  <si>
    <t>4. Seguimiento y evaluación</t>
  </si>
  <si>
    <t>F47</t>
  </si>
  <si>
    <t>Elaborar informe de resultados de la gestión de Integridad del 2022, presentarlo ante Comité Institucional de Gestión y Desempeño y publicarlo en la página web.</t>
  </si>
  <si>
    <t xml:space="preserve">Realización del informe de resultados de la gestión de Integridad </t>
  </si>
  <si>
    <t>No. de informes de resultados de la gestión de integridad elaborados, presentados y publicados.</t>
  </si>
  <si>
    <t>Un (1) informe de resultados de la gestión de Integridad del 2022 elaborado, presentado y publicado.</t>
  </si>
  <si>
    <t>Documento informe de resultados.
Acta del  Comité Institucional de Gestión y Desempeño. 
Solicitud de publicación y pantallazo de publicación en la web</t>
  </si>
  <si>
    <t>F48</t>
  </si>
  <si>
    <t>Realizar seguimiento cuatrimestral al plan de gestión de integridad de la SDA de la vigencia 2022</t>
  </si>
  <si>
    <t>Seguimientos realizados al plan de gestión de integridad</t>
  </si>
  <si>
    <t>No. de seguimiento realizados a la ejecución del plan de gestión de integridad</t>
  </si>
  <si>
    <t>3 seguimientos realizados a la ejecución del plan de gestión de integridad</t>
  </si>
  <si>
    <t xml:space="preserve">Comunicación en la que se remite el seguimiento realizado.
Seguimiento realizado cuatrimestralmente al Plan de Gestión de Integridad. </t>
  </si>
  <si>
    <t>Se  presenta el seguimiento del primer cuatrimestre del Plan de Gestión de Integridad de la SDA de la vigencia 2022.</t>
  </si>
  <si>
    <t>Se comunica por correo electrónico y por Comunicación Oficial  Interna.</t>
  </si>
  <si>
    <t xml:space="preserve">Se presenta primer seguimiento del plan de integridad en el cual se ha avanzado en:
* Diseño de piezas comunicativas para invitar y divulgar capacitaciones sobre temas de integridad que se llevarán a cabo durante el primer semestre de 2022. 
* Capacitaciones MIPG, en la que se incluyeron valores y código de integridad.
* Evaluación de la gestión de integridad 2021 documentada en el Informe de Gestión y Resultados 2021, presentado ante el Comité de Gestión y Desempeño Institucional, en sesión del 27 de enero de 2022. 
* Elaboración del Plan de Gestión de Integridad y se articuló en el Componente 6. Gestión de Integridad del PAAC, el cual fue aprobado por el Comité de Gestión y Desempeño Institucional.
* Gestiones para la asignación y compromiso de los recursos que se destinaron para la gestión de integridad de la vigencia
*  Elaboración del Diagnóstico MIPG de la vigencia 2021 y se diligenció el Formulario FURAG 2021. </t>
  </si>
  <si>
    <t>Soportes y evidencias de la ejecución del plan de integridad
https://drive.google.com/drive/folders/1MyPcAn-8irxbD_teZ58KlV2xQzRXQ-Qj</t>
  </si>
  <si>
    <t xml:space="preserve">Se realizó el seguimiento cuatrimestral al plan de gestión de integridad de la SDA de la vigencia 2022, como consta en el drive de evidencias del siguiente enlace: https://drive.google.com/drive/folders/1MyPcAn-8irxbD_teZ58KlV2xQzRXQ-Qj
Se comunicó por correo electrónico y por Comunicación Oficial  Interna.
Se han realizado las siguientes actividades
* Diseño de piezas comunicativas para invitar y divulgar capacitaciones sobre temas de integridad que se llevarán a cabo durante el primer semestre de 2022. En el Boletín Para estar en Ambiente # 7 del 14 al 21 de marzo de 2022, enviado por correo institucional del 14 de marzo de 2022 a todo el personal de la entidad y actas de reunión 14 de febrero, 25 de marzo y 8 abril de 2022, señaladas en el punto anterior.
* Capacitaciones MIPG, en la que se incluyeron valores y código de integridad.
* Evaluación de la gestión de integridad 2021 documentada en el Informe de Gestión y Resultados 2021, presentado ante el Comité de Gestión y Desempeño Institucional, en sesión del 27 de enero de 2022. 
* Elaboración del Plan de Gestión de Integridad y se articuló en el Componente 6. Gestión de Integridad del PAAC, el cual fue aprobado por el Comité de Gestión y Desempeño Institucional.
* Gestiones para la asignación y compromiso de los recursos que se destinaron para la gestión de integridad de la vigencia
* Elaboración del Diagnóstico MIPG de la vigencia 2021 y se diligenció el Formulario FURAG 2021. MIPG: Informe de Gestión de Resultados de la Gestión de Integridad 2021. FURAG: Drive institucional, 28 de febrero de 2022. *Documento oficial de reporte remitido el 15 de marzo de 2022 a DAFP.
Se recomienda incluir en el Drive de evidencias todos los soportes de las actuaciones realizadas, para facilitar el seguimiento, </t>
  </si>
  <si>
    <t>F49</t>
  </si>
  <si>
    <t>Realizar evaluación a la aprehensión del código de integridad en la SDA.</t>
  </si>
  <si>
    <t>Aprehensión del código de integridad</t>
  </si>
  <si>
    <t>N° de evaluaciones a la aprehensión del código de
integridad realizadas / 1.</t>
  </si>
  <si>
    <t>Una (1) evaluación a la aprehensión del Código de Integridad</t>
  </si>
  <si>
    <t>Informe de resultados de la encuesta comunicados a la entidad y al CICCI.</t>
  </si>
  <si>
    <t>Programado para el segundo cuatrimestre</t>
  </si>
  <si>
    <t xml:space="preserve">Esta actividad se encuentra programada para el segundo cuatrimestre de la vigencia </t>
  </si>
  <si>
    <t>Control de cambios</t>
  </si>
  <si>
    <t xml:space="preserve">VERSIÓN </t>
  </si>
  <si>
    <t>DESCRIPCIÓN</t>
  </si>
  <si>
    <t>FECHA DE PUBLICACIÓN WEB</t>
  </si>
  <si>
    <t>Aprobado en Comité Institucional de Gestión y Desempeño Sesión No. 1 del 27 de enero de 2022</t>
  </si>
  <si>
    <t>28 de enero de 2022</t>
  </si>
  <si>
    <t xml:space="preserve">Se inspeccionó la evidencia aportada (acta del 26 de abril de 2022) en donde se abordaron temas del MIPG y del código de integridad, acompañados de la respectiva evaluación y listados de asistencia. </t>
  </si>
  <si>
    <t>Se evidenciaron los formatos firmados "PA10-PR08-M1 Convenio de Confidencialidad Laboratorio Ambiental de la SDA"  de los contratistas de las áreas de RMRAB, RMCAB, Fuentes Móviles, Fuentes Fijas y emisión de Ruido, cumpliendo así con lo requerido en el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</si>
</sst>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d\-m\-yyyy"/>
    <numFmt numFmtId="166" formatCode="_-* #,##0_-;\-* #,##0_-;_-* &quot;-&quot;??_-;_-@_-"/>
  </numFmts>
  <fonts count="64"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name val="Arial"/>
      <family val="2"/>
    </font>
    <font>
      <sz val="10"/>
      <color theme="1"/>
      <name val="Arial"/>
      <family val="2"/>
    </font>
    <font>
      <b/>
      <sz val="10"/>
      <color theme="1"/>
      <name val="Arial"/>
      <family val="2"/>
    </font>
    <font>
      <sz val="10"/>
      <name val="Arial"/>
      <family val="2"/>
    </font>
    <font>
      <sz val="11"/>
      <name val="Arial"/>
      <family val="2"/>
    </font>
    <font>
      <sz val="9"/>
      <color rgb="FF000000"/>
      <name val="Tahoma"/>
      <family val="2"/>
    </font>
    <font>
      <sz val="9"/>
      <color indexed="81"/>
      <name val="Tahoma"/>
      <family val="2"/>
    </font>
    <font>
      <sz val="14"/>
      <color theme="1"/>
      <name val="Arial"/>
      <family val="2"/>
    </font>
    <font>
      <b/>
      <sz val="16"/>
      <color theme="0"/>
      <name val="Arial"/>
      <family val="2"/>
    </font>
    <font>
      <b/>
      <sz val="16"/>
      <color theme="1"/>
      <name val="Arial"/>
      <family val="2"/>
    </font>
    <font>
      <sz val="16"/>
      <color theme="1"/>
      <name val="Arial"/>
      <family val="2"/>
    </font>
    <font>
      <b/>
      <sz val="16"/>
      <color theme="0"/>
      <name val="Arial Narrow"/>
      <family val="2"/>
    </font>
    <font>
      <sz val="11"/>
      <name val="Calibri"/>
      <family val="2"/>
    </font>
    <font>
      <b/>
      <sz val="10"/>
      <color indexed="8"/>
      <name val="Arial"/>
      <family val="2"/>
    </font>
    <font>
      <b/>
      <sz val="10"/>
      <color rgb="FF000000"/>
      <name val="Arial Narrow"/>
      <family val="2"/>
    </font>
    <font>
      <b/>
      <sz val="16"/>
      <color rgb="FFFF0000"/>
      <name val="Arial"/>
      <family val="2"/>
    </font>
    <font>
      <b/>
      <sz val="10"/>
      <name val="Arial"/>
      <family val="2"/>
    </font>
    <font>
      <sz val="10"/>
      <color theme="1"/>
      <name val="Arial Narrow"/>
      <family val="2"/>
    </font>
    <font>
      <sz val="11"/>
      <color theme="1"/>
      <name val="Calibri"/>
      <family val="2"/>
    </font>
    <font>
      <sz val="10"/>
      <color rgb="FFFF0000"/>
      <name val="Arial"/>
      <family val="2"/>
    </font>
    <font>
      <sz val="10"/>
      <color rgb="FF000000"/>
      <name val="Arial"/>
      <family val="2"/>
    </font>
    <font>
      <sz val="11"/>
      <color rgb="FF000000"/>
      <name val="Arial Narrow"/>
      <family val="2"/>
    </font>
    <font>
      <strike/>
      <sz val="10"/>
      <color rgb="FFFF0000"/>
      <name val="Arial"/>
      <family val="2"/>
    </font>
    <font>
      <sz val="11"/>
      <name val="Calibri"/>
      <family val="2"/>
      <scheme val="minor"/>
    </font>
    <font>
      <u/>
      <sz val="10"/>
      <name val="Arial"/>
      <family val="2"/>
    </font>
    <font>
      <sz val="10"/>
      <color rgb="FFC9211E"/>
      <name val="Arial"/>
      <family val="2"/>
    </font>
    <font>
      <sz val="10"/>
      <color rgb="FF000000"/>
      <name val="Arial Narrow"/>
      <family val="2"/>
    </font>
    <font>
      <b/>
      <sz val="26"/>
      <color theme="1"/>
      <name val="Arial"/>
      <family val="2"/>
    </font>
    <font>
      <sz val="11"/>
      <color theme="1"/>
      <name val="Arial Narrow"/>
      <family val="2"/>
    </font>
    <font>
      <sz val="26"/>
      <color theme="1"/>
      <name val="Arial"/>
      <family val="2"/>
    </font>
    <font>
      <sz val="16"/>
      <color theme="0"/>
      <name val="Arial"/>
      <family val="2"/>
    </font>
    <font>
      <b/>
      <sz val="11"/>
      <name val="Arial"/>
      <family val="2"/>
    </font>
    <font>
      <b/>
      <sz val="11"/>
      <color theme="1"/>
      <name val="Arial Narrow"/>
      <family val="2"/>
    </font>
    <font>
      <b/>
      <sz val="10"/>
      <color rgb="FFFF0000"/>
      <name val="Arial"/>
      <family val="2"/>
    </font>
    <font>
      <sz val="10"/>
      <name val="Calibri"/>
      <family val="2"/>
    </font>
    <font>
      <b/>
      <sz val="10"/>
      <name val="Arial Narrow"/>
      <family val="2"/>
    </font>
    <font>
      <sz val="10"/>
      <name val="Arial Narrow"/>
      <family val="2"/>
    </font>
    <font>
      <b/>
      <sz val="10"/>
      <color theme="1"/>
      <name val="Arial Narrow"/>
      <family val="2"/>
    </font>
    <font>
      <u/>
      <sz val="10"/>
      <color theme="1"/>
      <name val="Arial"/>
      <family val="2"/>
    </font>
    <font>
      <i/>
      <sz val="10"/>
      <color theme="1"/>
      <name val="Arial"/>
      <family val="2"/>
    </font>
    <font>
      <sz val="10"/>
      <color theme="0"/>
      <name val="Arial"/>
      <family val="2"/>
    </font>
    <font>
      <sz val="9"/>
      <color indexed="81"/>
      <name val="Arial Narrow"/>
      <family val="2"/>
    </font>
    <font>
      <u/>
      <sz val="11"/>
      <color theme="10"/>
      <name val="Calibri"/>
      <family val="2"/>
      <scheme val="minor"/>
    </font>
    <font>
      <b/>
      <sz val="18"/>
      <color theme="1"/>
      <name val="Arial"/>
      <family val="2"/>
    </font>
    <font>
      <sz val="9"/>
      <color theme="1"/>
      <name val="Arial"/>
      <family val="2"/>
    </font>
    <font>
      <b/>
      <i/>
      <sz val="11"/>
      <color theme="1"/>
      <name val="Arial"/>
      <family val="2"/>
    </font>
    <font>
      <b/>
      <sz val="8"/>
      <color theme="1"/>
      <name val="Arial"/>
      <family val="2"/>
    </font>
    <font>
      <b/>
      <sz val="10"/>
      <color theme="0"/>
      <name val="Arial"/>
      <family val="2"/>
    </font>
    <font>
      <b/>
      <sz val="9"/>
      <color theme="1"/>
      <name val="Arial"/>
      <family val="2"/>
    </font>
    <font>
      <sz val="7"/>
      <color theme="1"/>
      <name val="Arial"/>
      <family val="2"/>
    </font>
    <font>
      <sz val="9"/>
      <name val="Arial"/>
      <family val="2"/>
    </font>
    <font>
      <u/>
      <sz val="9"/>
      <color theme="10"/>
      <name val="Arial"/>
      <family val="2"/>
    </font>
    <font>
      <u/>
      <sz val="9"/>
      <color theme="10"/>
      <name val="Calibri"/>
      <family val="2"/>
      <scheme val="minor"/>
    </font>
    <font>
      <sz val="9"/>
      <name val="Calibri"/>
      <family val="2"/>
      <scheme val="minor"/>
    </font>
    <font>
      <b/>
      <sz val="9"/>
      <name val="Arial"/>
      <family val="2"/>
    </font>
    <font>
      <sz val="10"/>
      <name val="Calibri"/>
      <family val="2"/>
      <scheme val="minor"/>
    </font>
    <font>
      <sz val="9"/>
      <color rgb="FF000000"/>
      <name val="Arial"/>
      <family val="2"/>
    </font>
    <font>
      <sz val="9"/>
      <color rgb="FFFF0000"/>
      <name val="Arial"/>
      <family val="2"/>
    </font>
    <font>
      <b/>
      <sz val="9"/>
      <color rgb="FF000000"/>
      <name val="Tahoma"/>
      <family val="2"/>
    </font>
    <font>
      <b/>
      <sz val="9"/>
      <color indexed="81"/>
      <name val="Tahoma"/>
      <family val="2"/>
    </font>
  </fonts>
  <fills count="23">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rgb="FF92D050"/>
        <bgColor indexed="64"/>
      </patternFill>
    </fill>
    <fill>
      <patternFill patternType="solid">
        <fgColor rgb="FFE36C09"/>
        <bgColor rgb="FFE36C09"/>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BD4B4"/>
        <bgColor rgb="FFFBD4B4"/>
      </patternFill>
    </fill>
    <fill>
      <patternFill patternType="solid">
        <fgColor rgb="FFFF0000"/>
        <bgColor indexed="64"/>
      </patternFill>
    </fill>
    <fill>
      <patternFill patternType="solid">
        <fgColor rgb="FFFFFFFF"/>
        <bgColor rgb="FFF2F2F2"/>
      </patternFill>
    </fill>
    <fill>
      <patternFill patternType="solid">
        <fgColor rgb="FFFFFF00"/>
        <bgColor indexed="64"/>
      </patternFill>
    </fill>
    <fill>
      <patternFill patternType="solid">
        <fgColor rgb="FF00B050"/>
        <bgColor indexed="64"/>
      </patternFill>
    </fill>
    <fill>
      <patternFill patternType="solid">
        <fgColor theme="0"/>
        <bgColor theme="0"/>
      </patternFill>
    </fill>
    <fill>
      <patternFill patternType="solid">
        <fgColor theme="0"/>
        <bgColor rgb="FFF2F2F2"/>
      </patternFill>
    </fill>
    <fill>
      <patternFill patternType="solid">
        <fgColor rgb="FFFF0000"/>
        <bgColor theme="0"/>
      </patternFill>
    </fill>
    <fill>
      <patternFill patternType="solid">
        <fgColor rgb="FFF2F2F2"/>
        <bgColor rgb="FFF2F2F2"/>
      </patternFill>
    </fill>
    <fill>
      <patternFill patternType="solid">
        <fgColor rgb="FFFFFF00"/>
        <bgColor theme="0"/>
      </patternFill>
    </fill>
    <fill>
      <patternFill patternType="solid">
        <fgColor rgb="FFD9D9D9"/>
        <bgColor indexed="64"/>
      </patternFill>
    </fill>
    <fill>
      <patternFill patternType="solid">
        <fgColor theme="8" tint="0.79998168889431442"/>
        <bgColor indexed="64"/>
      </patternFill>
    </fill>
    <fill>
      <patternFill patternType="solid">
        <fgColor theme="7" tint="0.79998168889431442"/>
        <bgColor indexed="64"/>
      </patternFill>
    </fill>
  </fills>
  <borders count="90">
    <border>
      <left/>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rgb="FF000000"/>
      </left>
      <right style="medium">
        <color rgb="FF000000"/>
      </right>
      <top/>
      <bottom/>
      <diagonal/>
    </border>
    <border>
      <left style="thin">
        <color indexed="64"/>
      </left>
      <right style="thin">
        <color indexed="64"/>
      </right>
      <top style="medium">
        <color indexed="64"/>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auto="1"/>
      </top>
      <bottom/>
      <diagonal/>
    </border>
    <border>
      <left/>
      <right/>
      <top style="thin">
        <color auto="1"/>
      </top>
      <bottom/>
      <diagonal/>
    </border>
    <border>
      <left/>
      <right style="thin">
        <color indexed="64"/>
      </right>
      <top style="thin">
        <color indexed="64"/>
      </top>
      <bottom/>
      <diagonal/>
    </border>
    <border>
      <left style="thin">
        <color auto="1"/>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medium">
        <color auto="1"/>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auto="1"/>
      </left>
      <right style="medium">
        <color auto="1"/>
      </right>
      <top style="medium">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diagonal/>
    </border>
    <border>
      <left style="medium">
        <color auto="1"/>
      </left>
      <right style="medium">
        <color auto="1"/>
      </right>
      <top/>
      <bottom style="medium">
        <color auto="1"/>
      </bottom>
      <diagonal/>
    </border>
    <border>
      <left style="medium">
        <color auto="1"/>
      </left>
      <right style="medium">
        <color auto="1"/>
      </right>
      <top style="thin">
        <color auto="1"/>
      </top>
      <bottom/>
      <diagonal/>
    </border>
    <border>
      <left style="medium">
        <color rgb="FF000000"/>
      </left>
      <right style="medium">
        <color rgb="FF000000"/>
      </right>
      <top/>
      <bottom style="medium">
        <color rgb="FF000000"/>
      </bottom>
      <diagonal/>
    </border>
    <border>
      <left style="medium">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right style="thin">
        <color indexed="64"/>
      </right>
      <top/>
      <bottom/>
      <diagonal/>
    </border>
    <border>
      <left style="dashed">
        <color theme="9" tint="-0.24994659260841701"/>
      </left>
      <right style="dashed">
        <color theme="9" tint="-0.24994659260841701"/>
      </right>
      <top style="medium">
        <color indexed="64"/>
      </top>
      <bottom/>
      <diagonal/>
    </border>
    <border>
      <left style="medium">
        <color indexed="64"/>
      </left>
      <right style="medium">
        <color indexed="64"/>
      </right>
      <top style="medium">
        <color indexed="64"/>
      </top>
      <bottom style="dashed">
        <color theme="9" tint="-0.24994659260841701"/>
      </bottom>
      <diagonal/>
    </border>
    <border>
      <left style="dashed">
        <color theme="9" tint="-0.24994659260841701"/>
      </left>
      <right style="dashed">
        <color theme="9" tint="-0.24994659260841701"/>
      </right>
      <top/>
      <bottom/>
      <diagonal/>
    </border>
    <border>
      <left style="medium">
        <color indexed="64"/>
      </left>
      <right style="medium">
        <color indexed="64"/>
      </right>
      <top style="dashed">
        <color theme="9" tint="-0.24994659260841701"/>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auto="1"/>
      </left>
      <right/>
      <top style="thin">
        <color indexed="64"/>
      </top>
      <bottom style="medium">
        <color indexed="64"/>
      </bottom>
      <diagonal/>
    </border>
    <border>
      <left style="medium">
        <color rgb="FF000000"/>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medium">
        <color rgb="FF000000"/>
      </right>
      <top style="thin">
        <color rgb="FF000000"/>
      </top>
      <bottom style="medium">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rgb="FF000000"/>
      </left>
      <right/>
      <top style="thin">
        <color rgb="FF000000"/>
      </top>
      <bottom/>
      <diagonal/>
    </border>
    <border>
      <left/>
      <right style="medium">
        <color rgb="FF000000"/>
      </right>
      <top style="thin">
        <color rgb="FF000000"/>
      </top>
      <bottom/>
      <diagonal/>
    </border>
    <border>
      <left/>
      <right/>
      <top/>
      <bottom style="thin">
        <color rgb="FF000000"/>
      </bottom>
      <diagonal/>
    </border>
  </borders>
  <cellStyleXfs count="6">
    <xf numFmtId="0" fontId="0" fillId="0" borderId="0"/>
    <xf numFmtId="9" fontId="1" fillId="0" borderId="0" applyFont="0" applyFill="0" applyBorder="0" applyAlignment="0" applyProtection="0"/>
    <xf numFmtId="0" fontId="7" fillId="0" borderId="0"/>
    <xf numFmtId="0" fontId="7" fillId="0" borderId="0"/>
    <xf numFmtId="0" fontId="46" fillId="0" borderId="0" applyNumberFormat="0" applyFill="0" applyBorder="0" applyAlignment="0" applyProtection="0"/>
    <xf numFmtId="43" fontId="1" fillId="0" borderId="0" applyFont="0" applyFill="0" applyBorder="0" applyAlignment="0" applyProtection="0"/>
  </cellStyleXfs>
  <cellXfs count="725">
    <xf numFmtId="0" fontId="0" fillId="0" borderId="0" xfId="0"/>
    <xf numFmtId="0" fontId="5" fillId="0" borderId="0" xfId="0" applyFont="1" applyAlignment="1">
      <alignment horizontal="center"/>
    </xf>
    <xf numFmtId="0" fontId="0" fillId="0" borderId="0" xfId="0" applyAlignment="1">
      <alignment horizontal="center"/>
    </xf>
    <xf numFmtId="0" fontId="0" fillId="0" borderId="0" xfId="0" applyAlignment="1">
      <alignment horizontal="center" vertical="top"/>
    </xf>
    <xf numFmtId="0" fontId="17" fillId="8" borderId="43" xfId="2" applyFont="1" applyFill="1" applyBorder="1" applyAlignment="1">
      <alignment horizontal="center" vertical="center" wrapText="1"/>
    </xf>
    <xf numFmtId="0" fontId="17" fillId="8" borderId="5" xfId="2" applyFont="1" applyFill="1" applyBorder="1" applyAlignment="1">
      <alignment horizontal="center" vertical="center" wrapText="1"/>
    </xf>
    <xf numFmtId="0" fontId="17" fillId="8" borderId="42" xfId="2" applyFont="1" applyFill="1" applyBorder="1" applyAlignment="1">
      <alignment horizontal="center" vertical="center" wrapText="1"/>
    </xf>
    <xf numFmtId="0" fontId="17" fillId="8" borderId="52" xfId="2" applyFont="1" applyFill="1" applyBorder="1" applyAlignment="1">
      <alignment horizontal="center" vertical="center" wrapText="1"/>
    </xf>
    <xf numFmtId="0" fontId="17" fillId="8" borderId="37" xfId="2" applyFont="1" applyFill="1" applyBorder="1" applyAlignment="1">
      <alignment horizontal="center" vertical="center" wrapText="1"/>
    </xf>
    <xf numFmtId="0" fontId="17" fillId="8" borderId="34" xfId="2" applyFont="1" applyFill="1" applyBorder="1" applyAlignment="1">
      <alignment horizontal="center" vertical="center" wrapText="1"/>
    </xf>
    <xf numFmtId="0" fontId="19" fillId="5" borderId="0" xfId="2" applyFont="1" applyFill="1" applyAlignment="1">
      <alignment horizontal="center" vertical="center" wrapText="1"/>
    </xf>
    <xf numFmtId="0" fontId="17" fillId="8" borderId="0" xfId="2" applyFont="1" applyFill="1" applyAlignment="1">
      <alignment horizontal="center" vertical="center" wrapText="1"/>
    </xf>
    <xf numFmtId="0" fontId="17" fillId="8" borderId="26" xfId="2" applyFont="1" applyFill="1" applyBorder="1" applyAlignment="1">
      <alignment horizontal="center" vertical="center" wrapText="1"/>
    </xf>
    <xf numFmtId="0" fontId="12" fillId="5" borderId="0" xfId="2" applyFont="1" applyFill="1" applyAlignment="1">
      <alignment horizontal="center" vertical="center" wrapText="1"/>
    </xf>
    <xf numFmtId="0" fontId="17" fillId="9" borderId="0" xfId="2" applyFont="1" applyFill="1" applyAlignment="1">
      <alignment horizontal="center" vertical="center" wrapText="1"/>
    </xf>
    <xf numFmtId="0" fontId="17" fillId="9" borderId="38" xfId="2" applyFont="1" applyFill="1" applyBorder="1" applyAlignment="1">
      <alignment horizontal="center" vertical="center" wrapText="1"/>
    </xf>
    <xf numFmtId="0" fontId="16" fillId="0" borderId="0" xfId="0" applyFont="1"/>
    <xf numFmtId="0" fontId="7" fillId="0" borderId="11" xfId="0" applyFont="1" applyBorder="1" applyAlignment="1">
      <alignment horizontal="justify" vertical="center" wrapText="1"/>
    </xf>
    <xf numFmtId="0" fontId="5" fillId="0" borderId="11" xfId="0" applyFont="1" applyBorder="1" applyAlignment="1">
      <alignment horizontal="justify" vertical="center" wrapText="1"/>
    </xf>
    <xf numFmtId="0" fontId="7" fillId="0" borderId="11" xfId="0" applyFont="1" applyBorder="1" applyAlignment="1" applyProtection="1">
      <alignment horizontal="justify" vertical="center" wrapText="1"/>
      <protection locked="0"/>
    </xf>
    <xf numFmtId="0" fontId="7" fillId="0" borderId="8" xfId="0" applyFont="1" applyBorder="1" applyAlignment="1">
      <alignment horizontal="justify" vertical="center" wrapText="1"/>
    </xf>
    <xf numFmtId="0" fontId="7" fillId="0" borderId="11" xfId="0" applyFont="1" applyBorder="1" applyAlignment="1" applyProtection="1">
      <alignment horizontal="center" vertical="center" wrapText="1"/>
      <protection locked="0"/>
    </xf>
    <xf numFmtId="0" fontId="7" fillId="8" borderId="11" xfId="0" applyFont="1" applyFill="1" applyBorder="1" applyAlignment="1" applyProtection="1">
      <alignment horizontal="center" vertical="center" wrapText="1"/>
      <protection hidden="1"/>
    </xf>
    <xf numFmtId="0" fontId="7" fillId="0" borderId="11" xfId="0" applyFont="1" applyBorder="1" applyAlignment="1" applyProtection="1">
      <alignment horizontal="center" vertical="center" wrapText="1"/>
      <protection hidden="1"/>
    </xf>
    <xf numFmtId="14" fontId="7" fillId="0" borderId="11" xfId="0" applyNumberFormat="1" applyFont="1" applyBorder="1" applyAlignment="1" applyProtection="1">
      <alignment horizontal="center" vertical="center" wrapText="1"/>
      <protection locked="0"/>
    </xf>
    <xf numFmtId="0" fontId="24" fillId="12" borderId="8" xfId="0" applyFont="1" applyFill="1" applyBorder="1" applyAlignment="1">
      <alignment horizontal="center" vertical="center" wrapText="1"/>
    </xf>
    <xf numFmtId="0" fontId="24" fillId="12" borderId="11" xfId="0" applyFont="1" applyFill="1" applyBorder="1" applyAlignment="1">
      <alignment vertical="top" wrapText="1"/>
    </xf>
    <xf numFmtId="0" fontId="25" fillId="12" borderId="9" xfId="0" applyFont="1" applyFill="1" applyBorder="1" applyAlignment="1">
      <alignment horizontal="center" vertical="center"/>
    </xf>
    <xf numFmtId="0" fontId="5" fillId="0" borderId="11" xfId="0" applyFont="1" applyBorder="1" applyAlignment="1">
      <alignment horizontal="justify" vertical="center"/>
    </xf>
    <xf numFmtId="0" fontId="27" fillId="0" borderId="0" xfId="0" applyFont="1"/>
    <xf numFmtId="0" fontId="7" fillId="0" borderId="8" xfId="0" applyFont="1" applyBorder="1" applyAlignment="1" applyProtection="1">
      <alignment horizontal="justify" vertical="center" wrapText="1"/>
      <protection locked="0"/>
    </xf>
    <xf numFmtId="0" fontId="5" fillId="0" borderId="8" xfId="0" applyFont="1" applyBorder="1" applyAlignment="1">
      <alignment horizontal="justify" vertical="center" wrapText="1"/>
    </xf>
    <xf numFmtId="0" fontId="5" fillId="0" borderId="11" xfId="0" applyFont="1" applyBorder="1" applyAlignment="1">
      <alignment horizontal="center" vertical="center" wrapText="1"/>
    </xf>
    <xf numFmtId="0" fontId="5" fillId="18" borderId="11" xfId="0" applyFont="1" applyFill="1" applyBorder="1" applyAlignment="1">
      <alignment horizontal="center" vertical="center" wrapText="1"/>
    </xf>
    <xf numFmtId="0" fontId="7" fillId="4" borderId="11" xfId="0" applyFont="1" applyFill="1" applyBorder="1" applyAlignment="1">
      <alignment horizontal="justify" vertical="center" wrapText="1"/>
    </xf>
    <xf numFmtId="0" fontId="7" fillId="4" borderId="11" xfId="0" applyFont="1" applyFill="1" applyBorder="1" applyAlignment="1" applyProtection="1">
      <alignment horizontal="justify" vertical="center" wrapText="1"/>
      <protection locked="0"/>
    </xf>
    <xf numFmtId="0" fontId="0" fillId="0" borderId="0" xfId="0" applyAlignment="1">
      <alignment horizontal="center" vertical="center"/>
    </xf>
    <xf numFmtId="0" fontId="28" fillId="0" borderId="11" xfId="0" applyFont="1" applyBorder="1" applyAlignment="1" applyProtection="1">
      <alignment horizontal="center" vertical="center" wrapText="1"/>
      <protection locked="0"/>
    </xf>
    <xf numFmtId="0" fontId="7" fillId="0" borderId="22" xfId="0" applyFont="1" applyBorder="1" applyAlignment="1" applyProtection="1">
      <alignment horizontal="justify" vertical="center" wrapText="1"/>
      <protection locked="0"/>
    </xf>
    <xf numFmtId="0" fontId="7" fillId="0" borderId="21" xfId="0" applyFont="1" applyBorder="1" applyAlignment="1" applyProtection="1">
      <alignment horizontal="center" vertical="center" wrapText="1"/>
      <protection locked="0"/>
    </xf>
    <xf numFmtId="0" fontId="7" fillId="8" borderId="21" xfId="0" applyFont="1" applyFill="1" applyBorder="1" applyAlignment="1" applyProtection="1">
      <alignment horizontal="center" vertical="center" wrapText="1"/>
      <protection hidden="1"/>
    </xf>
    <xf numFmtId="0" fontId="7" fillId="0" borderId="21" xfId="0" applyFont="1" applyBorder="1" applyAlignment="1" applyProtection="1">
      <alignment horizontal="center" vertical="center" wrapText="1"/>
      <protection hidden="1"/>
    </xf>
    <xf numFmtId="14" fontId="7" fillId="0" borderId="21" xfId="0" applyNumberFormat="1" applyFont="1" applyBorder="1" applyAlignment="1" applyProtection="1">
      <alignment horizontal="center" vertical="center" wrapText="1"/>
      <protection locked="0"/>
    </xf>
    <xf numFmtId="0" fontId="5" fillId="0" borderId="0" xfId="0" applyFont="1"/>
    <xf numFmtId="0" fontId="5" fillId="0" borderId="0" xfId="0" applyFont="1" applyAlignment="1">
      <alignment horizontal="justify"/>
    </xf>
    <xf numFmtId="0" fontId="21" fillId="0" borderId="0" xfId="0" applyFont="1" applyAlignment="1">
      <alignment horizontal="center"/>
    </xf>
    <xf numFmtId="0" fontId="21" fillId="0" borderId="0" xfId="0" applyFont="1"/>
    <xf numFmtId="0" fontId="21" fillId="0" borderId="0" xfId="0" applyFont="1" applyAlignment="1">
      <alignment horizontal="center" vertical="center"/>
    </xf>
    <xf numFmtId="0" fontId="4" fillId="20" borderId="11" xfId="0" applyFont="1" applyFill="1" applyBorder="1" applyAlignment="1">
      <alignment horizontal="center" vertical="center" wrapText="1"/>
    </xf>
    <xf numFmtId="0" fontId="21" fillId="0" borderId="0" xfId="0" applyFont="1" applyAlignment="1">
      <alignment horizontal="justify"/>
    </xf>
    <xf numFmtId="0" fontId="2" fillId="0" borderId="11" xfId="0" applyFont="1" applyBorder="1" applyAlignment="1">
      <alignment horizontal="center" vertical="center" wrapText="1"/>
    </xf>
    <xf numFmtId="0" fontId="32" fillId="0" borderId="0" xfId="0" applyFont="1" applyAlignment="1">
      <alignment horizontal="center"/>
    </xf>
    <xf numFmtId="0" fontId="32" fillId="0" borderId="0" xfId="0" applyFont="1"/>
    <xf numFmtId="0" fontId="35" fillId="8" borderId="42" xfId="0" applyFont="1" applyFill="1" applyBorder="1" applyAlignment="1">
      <alignment horizontal="center" vertical="center" textRotation="90" wrapText="1"/>
    </xf>
    <xf numFmtId="0" fontId="32" fillId="0" borderId="0" xfId="0" applyFont="1" applyAlignment="1">
      <alignment horizontal="center" vertical="center"/>
    </xf>
    <xf numFmtId="0" fontId="35" fillId="8" borderId="34" xfId="0" applyFont="1" applyFill="1" applyBorder="1" applyAlignment="1">
      <alignment horizontal="center" vertical="center" textRotation="90" wrapText="1"/>
    </xf>
    <xf numFmtId="0" fontId="20" fillId="8" borderId="34" xfId="2" applyFont="1" applyFill="1" applyBorder="1" applyAlignment="1">
      <alignment horizontal="center" vertical="center" wrapText="1"/>
    </xf>
    <xf numFmtId="0" fontId="20" fillId="8" borderId="48" xfId="2" applyFont="1" applyFill="1" applyBorder="1" applyAlignment="1">
      <alignment horizontal="center" vertical="center" wrapText="1"/>
    </xf>
    <xf numFmtId="0" fontId="36" fillId="4" borderId="0" xfId="0" applyFont="1" applyFill="1" applyAlignment="1">
      <alignment horizontal="center" vertical="center"/>
    </xf>
    <xf numFmtId="0" fontId="35" fillId="8" borderId="37" xfId="0" applyFont="1" applyFill="1" applyBorder="1" applyAlignment="1">
      <alignment horizontal="center" vertical="center" textRotation="90" wrapText="1"/>
    </xf>
    <xf numFmtId="0" fontId="35" fillId="8" borderId="0" xfId="0" applyFont="1" applyFill="1" applyAlignment="1">
      <alignment horizontal="center" vertical="center" textRotation="90" wrapText="1"/>
    </xf>
    <xf numFmtId="0" fontId="37" fillId="8" borderId="0" xfId="2" applyFont="1" applyFill="1" applyAlignment="1">
      <alignment horizontal="center" vertical="center" wrapText="1"/>
    </xf>
    <xf numFmtId="0" fontId="20" fillId="8" borderId="0" xfId="2" applyFont="1" applyFill="1" applyAlignment="1">
      <alignment horizontal="center" vertical="center" wrapText="1"/>
    </xf>
    <xf numFmtId="0" fontId="20" fillId="8" borderId="1" xfId="2" applyFont="1" applyFill="1" applyBorder="1" applyAlignment="1">
      <alignment horizontal="center" vertical="center" wrapText="1"/>
    </xf>
    <xf numFmtId="0" fontId="20" fillId="8" borderId="15" xfId="2" applyFont="1" applyFill="1" applyBorder="1" applyAlignment="1">
      <alignment horizontal="center" vertical="center" wrapText="1"/>
    </xf>
    <xf numFmtId="0" fontId="35" fillId="8" borderId="0" xfId="0" applyFont="1" applyFill="1" applyAlignment="1">
      <alignment horizontal="center" vertical="center" wrapText="1"/>
    </xf>
    <xf numFmtId="0" fontId="35" fillId="8" borderId="0" xfId="0" applyFont="1" applyFill="1" applyAlignment="1">
      <alignment horizontal="justify" vertical="center" wrapText="1"/>
    </xf>
    <xf numFmtId="0" fontId="35" fillId="8" borderId="0" xfId="0" applyFont="1" applyFill="1" applyAlignment="1">
      <alignment horizontal="center" vertical="center" textRotation="90"/>
    </xf>
    <xf numFmtId="0" fontId="17" fillId="9" borderId="0" xfId="2" applyFont="1" applyFill="1" applyAlignment="1">
      <alignment horizontal="justify" vertical="center" wrapText="1"/>
    </xf>
    <xf numFmtId="0" fontId="16" fillId="0" borderId="0" xfId="0" applyFont="1" applyAlignment="1">
      <alignment horizontal="center"/>
    </xf>
    <xf numFmtId="0" fontId="20" fillId="4" borderId="19" xfId="0" applyFont="1" applyFill="1" applyBorder="1" applyAlignment="1">
      <alignment horizontal="center" vertical="center" wrapText="1"/>
    </xf>
    <xf numFmtId="0" fontId="5" fillId="0" borderId="11" xfId="0" applyFont="1" applyBorder="1" applyAlignment="1">
      <alignment horizontal="center" vertical="center"/>
    </xf>
    <xf numFmtId="0" fontId="5" fillId="0" borderId="11" xfId="0" applyFont="1" applyBorder="1" applyAlignment="1" applyProtection="1">
      <alignment horizontal="justify" vertical="center" wrapText="1"/>
      <protection locked="0"/>
    </xf>
    <xf numFmtId="0" fontId="5" fillId="0" borderId="11" xfId="0" applyFont="1" applyBorder="1" applyAlignment="1" applyProtection="1">
      <alignment horizontal="center" vertical="center"/>
      <protection hidden="1"/>
    </xf>
    <xf numFmtId="0" fontId="5" fillId="0" borderId="11" xfId="0" applyFont="1" applyBorder="1" applyAlignment="1" applyProtection="1">
      <alignment horizontal="center" vertical="center" textRotation="90"/>
      <protection locked="0"/>
    </xf>
    <xf numFmtId="9" fontId="5" fillId="0" borderId="11" xfId="0" applyNumberFormat="1" applyFont="1" applyBorder="1" applyAlignment="1" applyProtection="1">
      <alignment horizontal="center" vertical="center"/>
      <protection hidden="1"/>
    </xf>
    <xf numFmtId="164" fontId="5" fillId="0" borderId="11" xfId="1" applyNumberFormat="1" applyFont="1" applyBorder="1" applyAlignment="1">
      <alignment horizontal="center" vertical="center"/>
    </xf>
    <xf numFmtId="0" fontId="6" fillId="0" borderId="11" xfId="0" applyFont="1" applyBorder="1" applyAlignment="1" applyProtection="1">
      <alignment horizontal="center" vertical="center" textRotation="90" wrapText="1"/>
      <protection hidden="1"/>
    </xf>
    <xf numFmtId="0" fontId="6" fillId="0" borderId="11" xfId="0" applyFont="1" applyBorder="1" applyAlignment="1" applyProtection="1">
      <alignment horizontal="center" vertical="center" textRotation="90"/>
      <protection hidden="1"/>
    </xf>
    <xf numFmtId="0" fontId="20" fillId="4" borderId="11" xfId="0" applyFont="1" applyFill="1" applyBorder="1" applyAlignment="1">
      <alignment horizontal="center" vertical="center" wrapText="1"/>
    </xf>
    <xf numFmtId="164" fontId="5" fillId="4" borderId="11" xfId="1" applyNumberFormat="1" applyFont="1" applyFill="1" applyBorder="1" applyAlignment="1">
      <alignment horizontal="center" vertical="center"/>
    </xf>
    <xf numFmtId="0" fontId="39" fillId="0" borderId="11" xfId="0" applyFont="1" applyBorder="1" applyAlignment="1" applyProtection="1">
      <alignment horizontal="center" vertical="center" wrapText="1"/>
      <protection locked="0"/>
    </xf>
    <xf numFmtId="0" fontId="39" fillId="0" borderId="11" xfId="0" applyFont="1" applyBorder="1" applyAlignment="1">
      <alignment horizontal="center" vertical="center" wrapText="1"/>
    </xf>
    <xf numFmtId="0" fontId="21" fillId="0" borderId="11" xfId="0" applyFont="1" applyBorder="1" applyAlignment="1" applyProtection="1">
      <alignment horizontal="center" vertical="center" wrapText="1"/>
      <protection locked="0"/>
    </xf>
    <xf numFmtId="0" fontId="21" fillId="0" borderId="11" xfId="0" applyFont="1" applyBorder="1" applyAlignment="1" applyProtection="1">
      <alignment horizontal="justify" vertical="center" wrapText="1"/>
      <protection locked="0"/>
    </xf>
    <xf numFmtId="0" fontId="40" fillId="0" borderId="11" xfId="0" applyFont="1" applyBorder="1" applyAlignment="1" applyProtection="1">
      <alignment horizontal="justify" vertical="center" wrapText="1"/>
      <protection locked="0"/>
    </xf>
    <xf numFmtId="0" fontId="21" fillId="0" borderId="11" xfId="0" applyFont="1" applyBorder="1" applyAlignment="1" applyProtection="1">
      <alignment horizontal="center" vertical="center"/>
      <protection locked="0"/>
    </xf>
    <xf numFmtId="0" fontId="41" fillId="0" borderId="11" xfId="0" applyFont="1" applyBorder="1" applyAlignment="1" applyProtection="1">
      <alignment horizontal="center" vertical="center" wrapText="1"/>
      <protection hidden="1"/>
    </xf>
    <xf numFmtId="9" fontId="21" fillId="0" borderId="11" xfId="0" applyNumberFormat="1" applyFont="1" applyBorder="1" applyAlignment="1" applyProtection="1">
      <alignment horizontal="center" vertical="center" wrapText="1"/>
      <protection hidden="1"/>
    </xf>
    <xf numFmtId="9" fontId="21" fillId="0" borderId="11" xfId="0" applyNumberFormat="1" applyFont="1" applyBorder="1" applyAlignment="1" applyProtection="1">
      <alignment horizontal="justify" vertical="center" wrapText="1"/>
      <protection locked="0"/>
    </xf>
    <xf numFmtId="0" fontId="41" fillId="0" borderId="11" xfId="0" applyFont="1" applyBorder="1" applyAlignment="1" applyProtection="1">
      <alignment horizontal="center" vertical="center"/>
      <protection hidden="1"/>
    </xf>
    <xf numFmtId="0" fontId="21" fillId="0" borderId="11" xfId="0" applyFont="1" applyBorder="1" applyAlignment="1">
      <alignment horizontal="center" vertical="center"/>
    </xf>
    <xf numFmtId="0" fontId="21" fillId="0" borderId="11" xfId="0" applyFont="1" applyBorder="1" applyAlignment="1" applyProtection="1">
      <alignment horizontal="center" vertical="center"/>
      <protection hidden="1"/>
    </xf>
    <xf numFmtId="0" fontId="21" fillId="0" borderId="11" xfId="0" applyFont="1" applyBorder="1" applyAlignment="1" applyProtection="1">
      <alignment horizontal="center" vertical="center" textRotation="90"/>
      <protection locked="0"/>
    </xf>
    <xf numFmtId="9" fontId="21" fillId="0" borderId="11" xfId="0" applyNumberFormat="1" applyFont="1" applyBorder="1" applyAlignment="1" applyProtection="1">
      <alignment horizontal="center" vertical="center"/>
      <protection hidden="1"/>
    </xf>
    <xf numFmtId="164" fontId="21" fillId="0" borderId="11" xfId="1" applyNumberFormat="1" applyFont="1" applyBorder="1" applyAlignment="1">
      <alignment horizontal="center" vertical="center"/>
    </xf>
    <xf numFmtId="0" fontId="41" fillId="0" borderId="11" xfId="0" applyFont="1" applyBorder="1" applyAlignment="1" applyProtection="1">
      <alignment horizontal="center" vertical="center" textRotation="90" wrapText="1"/>
      <protection hidden="1"/>
    </xf>
    <xf numFmtId="0" fontId="41" fillId="0" borderId="11" xfId="0" applyFont="1" applyBorder="1" applyAlignment="1" applyProtection="1">
      <alignment horizontal="center" vertical="center" textRotation="90"/>
      <protection hidden="1"/>
    </xf>
    <xf numFmtId="14" fontId="40" fillId="0" borderId="11" xfId="0" applyNumberFormat="1" applyFont="1" applyBorder="1" applyAlignment="1" applyProtection="1">
      <alignment horizontal="center" vertical="center" wrapText="1"/>
      <protection locked="0"/>
    </xf>
    <xf numFmtId="0" fontId="40" fillId="0" borderId="11"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65" xfId="0" applyFont="1" applyBorder="1" applyAlignment="1">
      <alignment horizontal="center" vertical="center" wrapText="1"/>
    </xf>
    <xf numFmtId="0" fontId="21" fillId="0" borderId="70" xfId="0" applyFont="1" applyBorder="1" applyAlignment="1">
      <alignment horizontal="justify" vertical="center" wrapText="1"/>
    </xf>
    <xf numFmtId="14" fontId="21" fillId="0" borderId="67" xfId="0" applyNumberFormat="1" applyFont="1" applyBorder="1" applyAlignment="1">
      <alignment horizontal="center" vertical="center" wrapText="1"/>
    </xf>
    <xf numFmtId="0" fontId="21" fillId="0" borderId="0" xfId="0" applyFont="1" applyAlignment="1">
      <alignment vertical="center"/>
    </xf>
    <xf numFmtId="0" fontId="20" fillId="0" borderId="11"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hidden="1"/>
    </xf>
    <xf numFmtId="9" fontId="5" fillId="0" borderId="11" xfId="0" applyNumberFormat="1" applyFont="1" applyBorder="1" applyAlignment="1" applyProtection="1">
      <alignment horizontal="center" vertical="center" wrapText="1"/>
      <protection hidden="1"/>
    </xf>
    <xf numFmtId="9" fontId="5" fillId="0" borderId="11" xfId="0" applyNumberFormat="1" applyFont="1" applyBorder="1" applyAlignment="1" applyProtection="1">
      <alignment horizontal="justify" vertical="center" wrapText="1"/>
      <protection locked="0"/>
    </xf>
    <xf numFmtId="0" fontId="6" fillId="0" borderId="11" xfId="0" applyFont="1" applyBorder="1" applyAlignment="1" applyProtection="1">
      <alignment horizontal="center" vertical="center"/>
      <protection hidden="1"/>
    </xf>
    <xf numFmtId="0" fontId="8" fillId="0" borderId="11" xfId="0" applyFont="1" applyBorder="1" applyAlignment="1">
      <alignment horizontal="center" vertical="center"/>
    </xf>
    <xf numFmtId="0" fontId="7" fillId="0" borderId="4" xfId="0" applyFont="1" applyBorder="1" applyAlignment="1" applyProtection="1">
      <alignment horizontal="center" vertical="center" textRotation="90"/>
      <protection locked="0"/>
    </xf>
    <xf numFmtId="0" fontId="21" fillId="4" borderId="0" xfId="0" applyFont="1" applyFill="1" applyAlignment="1">
      <alignment vertical="center" wrapText="1"/>
    </xf>
    <xf numFmtId="0" fontId="21" fillId="15" borderId="65" xfId="0" applyFont="1" applyFill="1" applyBorder="1" applyAlignment="1">
      <alignment horizontal="center" vertical="center"/>
    </xf>
    <xf numFmtId="0" fontId="21" fillId="15" borderId="70" xfId="0" applyFont="1" applyFill="1" applyBorder="1" applyAlignment="1">
      <alignment horizontal="justify" vertical="center" wrapText="1"/>
    </xf>
    <xf numFmtId="14" fontId="21" fillId="0" borderId="67" xfId="0" applyNumberFormat="1" applyFont="1" applyBorder="1" applyAlignment="1">
      <alignment horizontal="center" vertical="center"/>
    </xf>
    <xf numFmtId="164" fontId="5" fillId="0" borderId="19" xfId="1" applyNumberFormat="1" applyFont="1" applyBorder="1" applyAlignment="1">
      <alignment horizontal="center" vertical="center"/>
    </xf>
    <xf numFmtId="0" fontId="20" fillId="4" borderId="10"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5" fillId="0" borderId="2" xfId="0" applyFont="1" applyBorder="1" applyAlignment="1">
      <alignment vertical="center"/>
    </xf>
    <xf numFmtId="0" fontId="20" fillId="0" borderId="19" xfId="0" applyFont="1" applyBorder="1" applyAlignment="1" applyProtection="1">
      <alignment horizontal="center" vertical="center" wrapText="1"/>
      <protection locked="0"/>
    </xf>
    <xf numFmtId="0" fontId="6" fillId="4" borderId="10" xfId="0" applyFont="1" applyFill="1" applyBorder="1" applyAlignment="1">
      <alignment horizontal="center" vertical="center"/>
    </xf>
    <xf numFmtId="0" fontId="5" fillId="0" borderId="4"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5" fillId="0" borderId="19" xfId="0" applyFont="1" applyBorder="1" applyAlignment="1" applyProtection="1">
      <alignment horizontal="center" vertical="center"/>
      <protection locked="0"/>
    </xf>
    <xf numFmtId="0" fontId="6" fillId="0" borderId="19" xfId="0" applyFont="1" applyBorder="1" applyAlignment="1" applyProtection="1">
      <alignment horizontal="center" vertical="center" wrapText="1"/>
      <protection hidden="1"/>
    </xf>
    <xf numFmtId="9" fontId="5" fillId="0" borderId="19" xfId="0" applyNumberFormat="1" applyFont="1" applyBorder="1" applyAlignment="1" applyProtection="1">
      <alignment vertical="center" wrapText="1"/>
      <protection hidden="1"/>
    </xf>
    <xf numFmtId="9" fontId="5" fillId="0" borderId="19" xfId="0" applyNumberFormat="1" applyFont="1" applyBorder="1" applyAlignment="1" applyProtection="1">
      <alignment vertical="center" wrapText="1"/>
      <protection locked="0"/>
    </xf>
    <xf numFmtId="9" fontId="5" fillId="0" borderId="20" xfId="0" applyNumberFormat="1" applyFont="1" applyBorder="1" applyAlignment="1" applyProtection="1">
      <alignment vertical="center" wrapText="1"/>
      <protection hidden="1"/>
    </xf>
    <xf numFmtId="0" fontId="6" fillId="0" borderId="2" xfId="0" applyFont="1" applyBorder="1" applyAlignment="1" applyProtection="1">
      <alignment vertical="center"/>
      <protection hidden="1"/>
    </xf>
    <xf numFmtId="0" fontId="5" fillId="0" borderId="19" xfId="0" applyFont="1" applyBorder="1" applyAlignment="1">
      <alignment horizontal="center" vertical="center"/>
    </xf>
    <xf numFmtId="0" fontId="5" fillId="0" borderId="19"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protection hidden="1"/>
    </xf>
    <xf numFmtId="0" fontId="5" fillId="0" borderId="19" xfId="0" applyFont="1" applyBorder="1" applyAlignment="1" applyProtection="1">
      <alignment horizontal="center" vertical="center" textRotation="90"/>
      <protection locked="0"/>
    </xf>
    <xf numFmtId="9" fontId="5" fillId="0" borderId="19" xfId="0" applyNumberFormat="1" applyFont="1" applyBorder="1" applyAlignment="1" applyProtection="1">
      <alignment horizontal="center" vertical="center"/>
      <protection hidden="1"/>
    </xf>
    <xf numFmtId="0" fontId="6" fillId="0" borderId="19" xfId="0" applyFont="1" applyBorder="1" applyAlignment="1" applyProtection="1">
      <alignment horizontal="center" vertical="center" textRotation="90" wrapText="1"/>
      <protection hidden="1"/>
    </xf>
    <xf numFmtId="0" fontId="6" fillId="0" borderId="19" xfId="0" applyFont="1" applyBorder="1" applyAlignment="1" applyProtection="1">
      <alignment horizontal="center" vertical="center" textRotation="90"/>
      <protection hidden="1"/>
    </xf>
    <xf numFmtId="0" fontId="7" fillId="0" borderId="4" xfId="0" applyFont="1" applyBorder="1" applyAlignment="1" applyProtection="1">
      <alignment vertical="center" wrapText="1"/>
      <protection locked="0"/>
    </xf>
    <xf numFmtId="14" fontId="7" fillId="0" borderId="4" xfId="0" applyNumberFormat="1" applyFont="1" applyBorder="1" applyAlignment="1" applyProtection="1">
      <alignment vertical="center" wrapText="1"/>
      <protection locked="0"/>
    </xf>
    <xf numFmtId="0" fontId="5" fillId="0" borderId="20" xfId="0" applyFont="1" applyBorder="1" applyAlignment="1" applyProtection="1">
      <alignment vertical="center" wrapText="1"/>
      <protection locked="0"/>
    </xf>
    <xf numFmtId="0" fontId="5" fillId="0" borderId="65" xfId="0" applyFont="1" applyBorder="1" applyAlignment="1" applyProtection="1">
      <alignment horizontal="center" vertical="center" wrapText="1"/>
      <protection locked="0"/>
    </xf>
    <xf numFmtId="0" fontId="5" fillId="0" borderId="70" xfId="0" applyFont="1" applyBorder="1" applyAlignment="1" applyProtection="1">
      <alignment horizontal="justify" vertical="center" wrapText="1"/>
      <protection locked="0"/>
    </xf>
    <xf numFmtId="0" fontId="21" fillId="4" borderId="0" xfId="0" applyFont="1" applyFill="1" applyAlignment="1">
      <alignment vertical="center"/>
    </xf>
    <xf numFmtId="0" fontId="6" fillId="4" borderId="15" xfId="0" applyFont="1" applyFill="1" applyBorder="1" applyAlignment="1">
      <alignment horizontal="center" vertical="center"/>
    </xf>
    <xf numFmtId="0" fontId="6" fillId="15" borderId="10" xfId="0" applyFont="1" applyFill="1" applyBorder="1" applyAlignment="1">
      <alignment horizontal="center" vertical="center" wrapText="1"/>
    </xf>
    <xf numFmtId="0" fontId="22" fillId="0" borderId="11" xfId="0" applyFont="1" applyBorder="1" applyAlignment="1">
      <alignment horizontal="justify" vertical="center" wrapText="1"/>
    </xf>
    <xf numFmtId="0" fontId="5" fillId="0" borderId="11" xfId="0" applyFont="1" applyBorder="1" applyAlignment="1">
      <alignment horizontal="center" vertical="center" textRotation="90"/>
    </xf>
    <xf numFmtId="9" fontId="5" fillId="0" borderId="11" xfId="0" applyNumberFormat="1" applyFont="1" applyBorder="1" applyAlignment="1">
      <alignment horizontal="center" vertical="center"/>
    </xf>
    <xf numFmtId="164" fontId="5" fillId="0" borderId="11" xfId="0" applyNumberFormat="1" applyFont="1" applyBorder="1" applyAlignment="1">
      <alignment horizontal="center" vertical="center"/>
    </xf>
    <xf numFmtId="0" fontId="6" fillId="0" borderId="11" xfId="0" applyFont="1" applyBorder="1" applyAlignment="1">
      <alignment horizontal="center" vertical="center" textRotation="90" wrapText="1"/>
    </xf>
    <xf numFmtId="0" fontId="6" fillId="0" borderId="11" xfId="0" applyFont="1" applyBorder="1" applyAlignment="1">
      <alignment horizontal="center" vertical="center" textRotation="90"/>
    </xf>
    <xf numFmtId="0" fontId="5" fillId="0" borderId="19" xfId="0" applyFont="1" applyBorder="1" applyAlignment="1" applyProtection="1">
      <alignment horizontal="justify" vertical="center" wrapText="1"/>
      <protection locked="0"/>
    </xf>
    <xf numFmtId="0" fontId="5" fillId="0" borderId="65" xfId="0" applyFont="1" applyBorder="1" applyAlignment="1">
      <alignment horizontal="center" vertical="center" wrapText="1"/>
    </xf>
    <xf numFmtId="0" fontId="38" fillId="0" borderId="70" xfId="0" applyFont="1" applyBorder="1" applyAlignment="1">
      <alignment vertical="center" wrapText="1"/>
    </xf>
    <xf numFmtId="0" fontId="5" fillId="0" borderId="13" xfId="0" applyFont="1" applyBorder="1" applyAlignment="1" applyProtection="1">
      <alignment horizontal="center" vertical="center" textRotation="90"/>
      <protection locked="0"/>
    </xf>
    <xf numFmtId="0" fontId="38" fillId="0" borderId="65" xfId="0" applyFont="1" applyBorder="1" applyAlignment="1">
      <alignment horizontal="center" vertical="center"/>
    </xf>
    <xf numFmtId="0" fontId="21" fillId="4" borderId="0" xfId="0" applyFont="1" applyFill="1"/>
    <xf numFmtId="0" fontId="5" fillId="0" borderId="11" xfId="0" applyFont="1" applyBorder="1" applyAlignment="1" applyProtection="1">
      <alignment horizontal="justify" vertical="center"/>
      <protection locked="0"/>
    </xf>
    <xf numFmtId="0" fontId="5" fillId="0" borderId="10" xfId="0" applyFont="1" applyBorder="1" applyAlignment="1" applyProtection="1">
      <alignment horizontal="justify" vertical="center"/>
      <protection locked="0"/>
    </xf>
    <xf numFmtId="0" fontId="5" fillId="0" borderId="15" xfId="0" applyFont="1" applyBorder="1" applyAlignment="1" applyProtection="1">
      <alignment horizontal="center" vertical="center" textRotation="90"/>
      <protection locked="0"/>
    </xf>
    <xf numFmtId="0" fontId="5" fillId="0" borderId="10" xfId="0" applyFont="1" applyBorder="1" applyAlignment="1" applyProtection="1">
      <alignment horizontal="center" vertical="center" textRotation="90"/>
      <protection locked="0"/>
    </xf>
    <xf numFmtId="0" fontId="38" fillId="0" borderId="70" xfId="0" applyFont="1" applyBorder="1" applyAlignment="1">
      <alignment horizontal="justify" vertical="center" wrapText="1"/>
    </xf>
    <xf numFmtId="0" fontId="7" fillId="0" borderId="19" xfId="0" applyFont="1" applyBorder="1" applyAlignment="1" applyProtection="1">
      <alignment horizontal="justify" vertical="center" wrapText="1"/>
      <protection locked="0"/>
    </xf>
    <xf numFmtId="14" fontId="5" fillId="0" borderId="65" xfId="0" applyNumberFormat="1" applyFont="1" applyBorder="1" applyAlignment="1">
      <alignment horizontal="center" vertical="center" wrapText="1"/>
    </xf>
    <xf numFmtId="0" fontId="7" fillId="0" borderId="11" xfId="0" applyFont="1" applyBorder="1" applyAlignment="1" applyProtection="1">
      <alignment horizontal="justify" vertical="center"/>
      <protection locked="0"/>
    </xf>
    <xf numFmtId="0" fontId="5" fillId="0" borderId="2" xfId="0" applyFont="1" applyBorder="1" applyAlignment="1">
      <alignment horizontal="center" vertical="center"/>
    </xf>
    <xf numFmtId="0" fontId="6" fillId="0" borderId="19"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9" fontId="5" fillId="0" borderId="19" xfId="0" applyNumberFormat="1" applyFont="1" applyBorder="1" applyAlignment="1" applyProtection="1">
      <alignment horizontal="center" vertical="center" wrapText="1"/>
      <protection hidden="1"/>
    </xf>
    <xf numFmtId="9" fontId="5" fillId="0" borderId="19" xfId="0" applyNumberFormat="1" applyFont="1" applyBorder="1" applyAlignment="1" applyProtection="1">
      <alignment horizontal="center" vertical="center" wrapText="1"/>
      <protection locked="0"/>
    </xf>
    <xf numFmtId="9" fontId="5" fillId="0" borderId="20"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protection hidden="1"/>
    </xf>
    <xf numFmtId="0" fontId="5" fillId="0" borderId="4" xfId="0" applyFont="1" applyBorder="1" applyAlignment="1" applyProtection="1">
      <alignment horizontal="center" vertical="center" textRotation="90"/>
      <protection locked="0"/>
    </xf>
    <xf numFmtId="14" fontId="7" fillId="0" borderId="19" xfId="0" applyNumberFormat="1" applyFont="1" applyBorder="1" applyAlignment="1" applyProtection="1">
      <alignment horizontal="center" vertical="center" wrapText="1"/>
      <protection locked="0"/>
    </xf>
    <xf numFmtId="14" fontId="5" fillId="0" borderId="19" xfId="0" applyNumberFormat="1" applyFont="1" applyBorder="1" applyAlignment="1" applyProtection="1">
      <alignment horizontal="center" vertical="center"/>
      <protection locked="0"/>
    </xf>
    <xf numFmtId="14" fontId="5" fillId="0" borderId="19" xfId="0" applyNumberFormat="1" applyFont="1" applyBorder="1" applyAlignment="1" applyProtection="1">
      <alignment horizontal="center" vertical="center" wrapText="1"/>
      <protection locked="0"/>
    </xf>
    <xf numFmtId="0" fontId="5" fillId="0" borderId="71" xfId="0" applyFont="1" applyBorder="1" applyAlignment="1" applyProtection="1">
      <alignment horizontal="center" vertical="center" wrapText="1"/>
      <protection locked="0"/>
    </xf>
    <xf numFmtId="0" fontId="38" fillId="0" borderId="65"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5" fillId="0" borderId="70" xfId="0" applyFont="1" applyBorder="1" applyAlignment="1">
      <alignment horizontal="justify" vertical="center" wrapText="1"/>
    </xf>
    <xf numFmtId="0" fontId="6" fillId="4" borderId="11"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justify" vertical="center" wrapText="1"/>
      <protection locked="0"/>
    </xf>
    <xf numFmtId="0" fontId="5" fillId="4" borderId="11"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center"/>
      <protection locked="0"/>
    </xf>
    <xf numFmtId="9" fontId="5" fillId="4" borderId="11" xfId="0" applyNumberFormat="1" applyFont="1" applyFill="1" applyBorder="1" applyAlignment="1" applyProtection="1">
      <alignment horizontal="center" vertical="center" wrapText="1"/>
      <protection hidden="1"/>
    </xf>
    <xf numFmtId="9" fontId="5" fillId="4" borderId="11" xfId="0" applyNumberFormat="1" applyFont="1" applyFill="1" applyBorder="1" applyAlignment="1" applyProtection="1">
      <alignment horizontal="justify" vertical="center" wrapText="1"/>
      <protection locked="0"/>
    </xf>
    <xf numFmtId="0" fontId="5" fillId="0" borderId="21" xfId="0" applyFont="1" applyBorder="1" applyAlignment="1">
      <alignment horizontal="center" vertical="center"/>
    </xf>
    <xf numFmtId="0" fontId="5" fillId="0" borderId="21" xfId="0" applyFont="1" applyBorder="1" applyAlignment="1" applyProtection="1">
      <alignment horizontal="justify" vertical="center" wrapText="1"/>
      <protection locked="0"/>
    </xf>
    <xf numFmtId="0" fontId="5" fillId="0" borderId="21" xfId="0" applyFont="1" applyBorder="1" applyAlignment="1" applyProtection="1">
      <alignment horizontal="center" vertical="center"/>
      <protection hidden="1"/>
    </xf>
    <xf numFmtId="0" fontId="5" fillId="0" borderId="21" xfId="0" applyFont="1" applyBorder="1" applyAlignment="1" applyProtection="1">
      <alignment horizontal="center" vertical="center" textRotation="90"/>
      <protection locked="0"/>
    </xf>
    <xf numFmtId="9" fontId="5" fillId="0" borderId="21" xfId="0" applyNumberFormat="1" applyFont="1" applyBorder="1" applyAlignment="1" applyProtection="1">
      <alignment horizontal="center" vertical="center"/>
      <protection hidden="1"/>
    </xf>
    <xf numFmtId="164" fontId="5" fillId="0" borderId="21" xfId="1" applyNumberFormat="1" applyFont="1" applyBorder="1" applyAlignment="1">
      <alignment horizontal="center" vertical="center"/>
    </xf>
    <xf numFmtId="0" fontId="6" fillId="0" borderId="21" xfId="0" applyFont="1" applyBorder="1" applyAlignment="1" applyProtection="1">
      <alignment horizontal="center" vertical="center" textRotation="90" wrapText="1"/>
      <protection hidden="1"/>
    </xf>
    <xf numFmtId="0" fontId="44" fillId="4" borderId="0" xfId="3" applyFont="1" applyFill="1"/>
    <xf numFmtId="0" fontId="7" fillId="4" borderId="0" xfId="3" applyFill="1"/>
    <xf numFmtId="0" fontId="21" fillId="0" borderId="0" xfId="0" applyFont="1" applyAlignment="1">
      <alignment horizontal="center" vertical="center" wrapText="1"/>
    </xf>
    <xf numFmtId="0" fontId="21" fillId="0" borderId="0" xfId="0" applyFont="1" applyAlignment="1">
      <alignment horizontal="justify" vertical="center"/>
    </xf>
    <xf numFmtId="0" fontId="32" fillId="0" borderId="0" xfId="0" applyFont="1" applyAlignment="1">
      <alignment horizontal="center" vertical="center" wrapText="1"/>
    </xf>
    <xf numFmtId="0" fontId="32" fillId="0" borderId="0" xfId="0" applyFont="1" applyAlignment="1">
      <alignment horizontal="justify" vertical="center"/>
    </xf>
    <xf numFmtId="0" fontId="32" fillId="0" borderId="0" xfId="0" applyFont="1" applyAlignment="1">
      <alignment horizontal="justify"/>
    </xf>
    <xf numFmtId="14" fontId="5" fillId="0" borderId="67" xfId="0" applyNumberFormat="1" applyFont="1" applyBorder="1" applyAlignment="1" applyProtection="1">
      <alignment horizontal="center" vertical="center" wrapText="1"/>
      <protection locked="0"/>
    </xf>
    <xf numFmtId="14" fontId="5" fillId="0" borderId="67" xfId="0" applyNumberFormat="1" applyFont="1" applyBorder="1" applyAlignment="1">
      <alignment horizontal="center" vertical="center" wrapText="1"/>
    </xf>
    <xf numFmtId="0" fontId="2" fillId="0" borderId="0" xfId="0" applyFont="1" applyAlignment="1">
      <alignment horizontal="center" vertical="center"/>
    </xf>
    <xf numFmtId="14" fontId="38" fillId="0" borderId="67" xfId="0" applyNumberFormat="1" applyFont="1" applyBorder="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justify" vertical="center" wrapText="1"/>
    </xf>
    <xf numFmtId="0" fontId="48" fillId="0" borderId="0" xfId="0" applyFont="1" applyAlignment="1">
      <alignment horizontal="justify" vertical="center" wrapText="1"/>
    </xf>
    <xf numFmtId="0" fontId="48" fillId="0" borderId="0" xfId="0" applyFont="1" applyAlignment="1">
      <alignment horizontal="center" vertical="center" wrapText="1"/>
    </xf>
    <xf numFmtId="0" fontId="52" fillId="0" borderId="11" xfId="0" applyFont="1" applyBorder="1" applyAlignment="1">
      <alignment vertical="center" wrapText="1"/>
    </xf>
    <xf numFmtId="0" fontId="48" fillId="0" borderId="11" xfId="0" applyFont="1" applyBorder="1" applyAlignment="1">
      <alignment horizontal="left" vertical="center" wrapText="1"/>
    </xf>
    <xf numFmtId="0" fontId="48" fillId="0" borderId="11" xfId="0" applyFont="1" applyBorder="1" applyAlignment="1">
      <alignment horizontal="center" vertical="center" wrapText="1"/>
    </xf>
    <xf numFmtId="0" fontId="48" fillId="0" borderId="11" xfId="0" applyFont="1" applyBorder="1" applyAlignment="1">
      <alignment horizontal="justify" vertical="center" wrapText="1"/>
    </xf>
    <xf numFmtId="0" fontId="54" fillId="0" borderId="11" xfId="0" applyFont="1" applyBorder="1" applyAlignment="1">
      <alignment horizontal="center" vertical="center" wrapText="1"/>
    </xf>
    <xf numFmtId="0" fontId="48" fillId="4" borderId="11" xfId="0" applyFont="1" applyFill="1" applyBorder="1" applyAlignment="1">
      <alignment horizontal="center" vertical="center" wrapText="1"/>
    </xf>
    <xf numFmtId="0" fontId="54" fillId="0" borderId="11" xfId="0" applyFont="1" applyBorder="1" applyAlignment="1">
      <alignment horizontal="justify" vertical="center" wrapText="1"/>
    </xf>
    <xf numFmtId="0" fontId="54" fillId="0" borderId="11" xfId="0" applyFont="1" applyBorder="1" applyAlignment="1">
      <alignment horizontal="left" vertical="center" wrapText="1"/>
    </xf>
    <xf numFmtId="9" fontId="48" fillId="0" borderId="11" xfId="0" applyNumberFormat="1" applyFont="1" applyBorder="1" applyAlignment="1">
      <alignment horizontal="center" vertical="center" wrapText="1"/>
    </xf>
    <xf numFmtId="0" fontId="55" fillId="0" borderId="11" xfId="4" applyFont="1" applyFill="1" applyBorder="1" applyAlignment="1">
      <alignment horizontal="justify" vertical="center" wrapText="1"/>
    </xf>
    <xf numFmtId="0" fontId="56" fillId="0" borderId="11" xfId="4" applyFont="1" applyBorder="1" applyAlignment="1">
      <alignment horizontal="justify" vertical="center" wrapText="1"/>
    </xf>
    <xf numFmtId="9" fontId="48" fillId="4" borderId="11" xfId="0" applyNumberFormat="1" applyFont="1" applyFill="1" applyBorder="1" applyAlignment="1">
      <alignment horizontal="center" vertical="center" wrapText="1"/>
    </xf>
    <xf numFmtId="0" fontId="56" fillId="0" borderId="11" xfId="4" applyFont="1" applyFill="1" applyBorder="1" applyAlignment="1">
      <alignment horizontal="justify" vertical="center" wrapText="1"/>
    </xf>
    <xf numFmtId="9" fontId="48" fillId="4" borderId="11" xfId="1" applyFont="1" applyFill="1" applyBorder="1" applyAlignment="1">
      <alignment horizontal="center" vertical="center" wrapText="1"/>
    </xf>
    <xf numFmtId="0" fontId="58" fillId="0" borderId="11" xfId="0" applyFont="1" applyBorder="1" applyAlignment="1">
      <alignment vertical="center" wrapText="1"/>
    </xf>
    <xf numFmtId="0" fontId="8" fillId="0" borderId="0" xfId="0" applyFont="1"/>
    <xf numFmtId="0" fontId="48" fillId="0" borderId="11" xfId="0" applyFont="1" applyBorder="1" applyAlignment="1">
      <alignment horizontal="center" vertical="center"/>
    </xf>
    <xf numFmtId="0" fontId="48" fillId="0" borderId="11" xfId="0" applyFont="1" applyBorder="1" applyAlignment="1">
      <alignment horizontal="center"/>
    </xf>
    <xf numFmtId="9" fontId="48" fillId="4" borderId="11" xfId="0" applyNumberFormat="1" applyFont="1" applyFill="1" applyBorder="1" applyAlignment="1">
      <alignment horizontal="justify" vertical="center" wrapText="1"/>
    </xf>
    <xf numFmtId="0" fontId="48" fillId="0" borderId="11" xfId="0" applyFont="1" applyBorder="1" applyAlignment="1">
      <alignment vertical="center" wrapText="1"/>
    </xf>
    <xf numFmtId="0" fontId="59" fillId="0" borderId="11" xfId="0" applyFont="1" applyBorder="1" applyAlignment="1">
      <alignment horizontal="center" vertical="center"/>
    </xf>
    <xf numFmtId="9" fontId="48" fillId="0" borderId="11" xfId="1" applyFont="1" applyFill="1" applyBorder="1" applyAlignment="1">
      <alignment horizontal="center" vertical="center" wrapText="1"/>
    </xf>
    <xf numFmtId="0" fontId="60" fillId="0" borderId="11" xfId="0" applyFont="1" applyBorder="1" applyAlignment="1">
      <alignment horizontal="center" vertical="center" wrapText="1"/>
    </xf>
    <xf numFmtId="9" fontId="48" fillId="4" borderId="11" xfId="1" applyFont="1" applyFill="1" applyBorder="1" applyAlignment="1">
      <alignment horizontal="justify" vertical="center" wrapText="1"/>
    </xf>
    <xf numFmtId="0" fontId="55" fillId="4" borderId="11" xfId="4" applyFont="1" applyFill="1" applyBorder="1" applyAlignment="1">
      <alignment horizontal="justify" vertical="center" wrapText="1"/>
    </xf>
    <xf numFmtId="9" fontId="54" fillId="0" borderId="11" xfId="0" applyNumberFormat="1" applyFont="1" applyBorder="1" applyAlignment="1">
      <alignment horizontal="center" vertical="center" wrapText="1"/>
    </xf>
    <xf numFmtId="0" fontId="56" fillId="4" borderId="11" xfId="4" applyFont="1" applyFill="1" applyBorder="1" applyAlignment="1">
      <alignment horizontal="justify" vertical="center" wrapText="1"/>
    </xf>
    <xf numFmtId="0" fontId="56" fillId="4" borderId="11" xfId="4" applyFont="1" applyFill="1" applyBorder="1" applyAlignment="1">
      <alignment horizontal="center" vertical="center" wrapText="1"/>
    </xf>
    <xf numFmtId="166" fontId="48" fillId="0" borderId="11" xfId="5" applyNumberFormat="1" applyFont="1" applyFill="1" applyBorder="1" applyAlignment="1">
      <alignment horizontal="center" vertical="center" wrapText="1"/>
    </xf>
    <xf numFmtId="166" fontId="48" fillId="4" borderId="11" xfId="5" applyNumberFormat="1" applyFont="1" applyFill="1" applyBorder="1" applyAlignment="1">
      <alignment horizontal="center" vertical="center" wrapText="1"/>
    </xf>
    <xf numFmtId="0" fontId="54" fillId="0" borderId="11" xfId="4" applyFont="1" applyFill="1" applyBorder="1" applyAlignment="1">
      <alignment horizontal="justify" vertical="center" wrapText="1"/>
    </xf>
    <xf numFmtId="0" fontId="4" fillId="0" borderId="81" xfId="0" applyFont="1" applyBorder="1" applyAlignment="1">
      <alignment horizontal="left" vertical="center"/>
    </xf>
    <xf numFmtId="0" fontId="2" fillId="0" borderId="84" xfId="0" applyFont="1" applyBorder="1" applyAlignment="1">
      <alignment horizontal="center" vertical="center"/>
    </xf>
    <xf numFmtId="0" fontId="2" fillId="0" borderId="0" xfId="0" applyFont="1" applyAlignment="1">
      <alignment horizontal="justify" vertical="center"/>
    </xf>
    <xf numFmtId="0" fontId="48" fillId="0" borderId="0" xfId="0" applyFont="1" applyAlignment="1">
      <alignment horizontal="justify" vertical="center"/>
    </xf>
    <xf numFmtId="0" fontId="48" fillId="0" borderId="0" xfId="0" applyFont="1" applyAlignment="1">
      <alignment horizontal="center"/>
    </xf>
    <xf numFmtId="0" fontId="6" fillId="0" borderId="11" xfId="0" applyFont="1" applyBorder="1" applyAlignment="1">
      <alignment horizontal="center" vertical="center" wrapText="1"/>
    </xf>
    <xf numFmtId="0" fontId="6" fillId="2" borderId="11" xfId="0" applyFont="1" applyFill="1" applyBorder="1" applyAlignment="1">
      <alignment horizontal="center" vertical="center" wrapText="1"/>
    </xf>
    <xf numFmtId="0" fontId="52" fillId="2" borderId="11" xfId="0" applyFont="1" applyFill="1" applyBorder="1" applyAlignment="1">
      <alignment horizontal="center" vertical="center" wrapText="1"/>
    </xf>
    <xf numFmtId="0" fontId="4" fillId="21" borderId="11" xfId="0" applyFont="1" applyFill="1" applyBorder="1" applyAlignment="1">
      <alignment horizontal="center" vertical="center" wrapText="1"/>
    </xf>
    <xf numFmtId="0" fontId="4" fillId="21" borderId="11" xfId="0" applyFont="1" applyFill="1" applyBorder="1" applyAlignment="1">
      <alignment horizontal="center" vertical="center"/>
    </xf>
    <xf numFmtId="0" fontId="5" fillId="22" borderId="11" xfId="0" applyFont="1" applyFill="1" applyBorder="1" applyAlignment="1">
      <alignment horizontal="center" vertical="center" wrapText="1"/>
    </xf>
    <xf numFmtId="0" fontId="48" fillId="4" borderId="11" xfId="0" applyFont="1" applyFill="1" applyBorder="1" applyAlignment="1">
      <alignment horizontal="justify" vertical="center" wrapText="1"/>
    </xf>
    <xf numFmtId="0" fontId="2" fillId="0" borderId="11" xfId="0" applyFont="1" applyBorder="1" applyAlignment="1">
      <alignment horizontal="center" vertical="center"/>
    </xf>
    <xf numFmtId="0" fontId="7" fillId="22" borderId="11" xfId="0" applyFont="1" applyFill="1" applyBorder="1" applyAlignment="1">
      <alignment horizontal="center" vertical="center" wrapText="1"/>
    </xf>
    <xf numFmtId="0" fontId="48" fillId="4" borderId="11" xfId="0" applyFont="1" applyFill="1" applyBorder="1" applyAlignment="1">
      <alignment horizontal="justify" vertical="top" wrapText="1"/>
    </xf>
    <xf numFmtId="0" fontId="48" fillId="4" borderId="11" xfId="0" applyFont="1" applyFill="1" applyBorder="1" applyAlignment="1">
      <alignment horizontal="left" vertical="center" wrapText="1"/>
    </xf>
    <xf numFmtId="9" fontId="48" fillId="0" borderId="11" xfId="0" applyNumberFormat="1" applyFont="1" applyBorder="1" applyAlignment="1">
      <alignment horizontal="justify" vertical="center" wrapText="1"/>
    </xf>
    <xf numFmtId="9" fontId="54" fillId="4" borderId="11" xfId="1" applyFont="1" applyFill="1" applyBorder="1" applyAlignment="1">
      <alignment horizontal="center" vertical="center" wrapText="1"/>
    </xf>
    <xf numFmtId="0" fontId="54" fillId="4" borderId="11" xfId="0" applyFont="1" applyFill="1" applyBorder="1" applyAlignment="1">
      <alignment horizontal="justify" vertical="center" wrapText="1"/>
    </xf>
    <xf numFmtId="9" fontId="56" fillId="4" borderId="11" xfId="4" applyNumberFormat="1" applyFont="1" applyFill="1" applyBorder="1" applyAlignment="1">
      <alignment horizontal="center" vertical="center" wrapText="1"/>
    </xf>
    <xf numFmtId="0" fontId="48" fillId="0" borderId="11" xfId="0" applyFont="1" applyBorder="1" applyAlignment="1">
      <alignment horizontal="justify" vertical="top" wrapText="1"/>
    </xf>
    <xf numFmtId="0" fontId="54" fillId="4" borderId="11" xfId="4" applyFont="1" applyFill="1" applyBorder="1" applyAlignment="1">
      <alignment horizontal="justify" vertical="center" wrapText="1"/>
    </xf>
    <xf numFmtId="0" fontId="54" fillId="0" borderId="11" xfId="4" applyFont="1" applyFill="1" applyBorder="1" applyAlignment="1">
      <alignment horizontal="center" vertical="center" wrapText="1"/>
    </xf>
    <xf numFmtId="0" fontId="54" fillId="4" borderId="11" xfId="4" applyFont="1" applyFill="1" applyBorder="1" applyAlignment="1">
      <alignment horizontal="center" vertical="center" wrapText="1"/>
    </xf>
    <xf numFmtId="0" fontId="60" fillId="4" borderId="11" xfId="0" applyFont="1" applyFill="1" applyBorder="1" applyAlignment="1">
      <alignment horizontal="justify" vertical="center" wrapText="1"/>
    </xf>
    <xf numFmtId="0" fontId="52" fillId="0" borderId="11" xfId="0" applyFont="1" applyBorder="1" applyAlignment="1">
      <alignment horizontal="center" vertical="center" wrapText="1"/>
    </xf>
    <xf numFmtId="0" fontId="5" fillId="0" borderId="11" xfId="0" applyFont="1" applyBorder="1" applyAlignment="1">
      <alignment horizontal="center" vertical="center" wrapText="1"/>
    </xf>
    <xf numFmtId="14" fontId="5" fillId="0" borderId="11" xfId="0" applyNumberFormat="1" applyFont="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Border="1" applyAlignment="1">
      <alignment horizontal="center" vertical="center" wrapText="1"/>
    </xf>
    <xf numFmtId="0" fontId="2" fillId="0" borderId="86" xfId="0" applyFont="1" applyBorder="1" applyAlignment="1">
      <alignment horizontal="center" vertical="center" wrapText="1"/>
    </xf>
    <xf numFmtId="0" fontId="52" fillId="0" borderId="11" xfId="0" applyFont="1" applyBorder="1" applyAlignment="1">
      <alignment horizontal="center" vertical="center" wrapText="1"/>
    </xf>
    <xf numFmtId="0" fontId="48" fillId="0" borderId="11" xfId="0" applyFont="1" applyBorder="1" applyAlignment="1">
      <alignment horizontal="center" vertical="center" wrapText="1"/>
    </xf>
    <xf numFmtId="0" fontId="4" fillId="0" borderId="85" xfId="0" applyFont="1" applyBorder="1" applyAlignment="1">
      <alignment horizontal="center" vertical="center"/>
    </xf>
    <xf numFmtId="0" fontId="4" fillId="0" borderId="24" xfId="0" applyFont="1" applyBorder="1" applyAlignment="1">
      <alignment horizontal="center" vertical="center"/>
    </xf>
    <xf numFmtId="0" fontId="4" fillId="0" borderId="82" xfId="0" applyFont="1" applyBorder="1" applyAlignment="1">
      <alignment horizontal="center" vertical="center" wrapText="1"/>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5"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6" fillId="2" borderId="11" xfId="0" applyFont="1" applyFill="1" applyBorder="1" applyAlignment="1">
      <alignment horizontal="center" vertical="center" wrapText="1"/>
    </xf>
    <xf numFmtId="0" fontId="51" fillId="3" borderId="11" xfId="0" applyFont="1" applyFill="1" applyBorder="1" applyAlignment="1">
      <alignment horizontal="center" vertical="center" wrapText="1"/>
    </xf>
    <xf numFmtId="0" fontId="4" fillId="21" borderId="11"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vertical="center" wrapText="1"/>
    </xf>
    <xf numFmtId="0" fontId="2" fillId="0" borderId="0" xfId="0" applyFont="1" applyAlignment="1">
      <alignment horizontal="justify" vertical="top" wrapText="1"/>
    </xf>
    <xf numFmtId="0" fontId="49" fillId="0" borderId="78" xfId="0" applyFont="1" applyBorder="1" applyAlignment="1">
      <alignment horizontal="justify" vertical="center" wrapText="1"/>
    </xf>
    <xf numFmtId="0" fontId="49" fillId="0" borderId="79" xfId="0" applyFont="1" applyBorder="1" applyAlignment="1">
      <alignment horizontal="justify" vertical="center" wrapText="1"/>
    </xf>
    <xf numFmtId="0" fontId="49" fillId="0" borderId="80" xfId="0" applyFont="1" applyBorder="1" applyAlignment="1">
      <alignment horizontal="justify" vertical="center" wrapText="1"/>
    </xf>
    <xf numFmtId="0" fontId="50" fillId="0" borderId="11" xfId="0" applyFont="1" applyBorder="1" applyAlignment="1">
      <alignment horizontal="center" vertical="center" wrapText="1"/>
    </xf>
    <xf numFmtId="0" fontId="2" fillId="0" borderId="11" xfId="0" applyFont="1" applyBorder="1" applyAlignment="1">
      <alignment horizontal="center" vertical="center" wrapText="1"/>
    </xf>
    <xf numFmtId="0" fontId="2" fillId="4" borderId="11" xfId="0" applyFont="1" applyFill="1" applyBorder="1" applyAlignment="1">
      <alignment horizontal="center" vertical="center" wrapText="1"/>
    </xf>
    <xf numFmtId="0" fontId="7" fillId="0" borderId="11"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24" fillId="0" borderId="8" xfId="0" applyFont="1" applyBorder="1" applyAlignment="1">
      <alignment horizontal="center" vertical="center"/>
    </xf>
    <xf numFmtId="0" fontId="24" fillId="0" borderId="22" xfId="0" applyFont="1" applyBorder="1" applyAlignment="1">
      <alignment horizontal="center" vertical="center"/>
    </xf>
    <xf numFmtId="0" fontId="24" fillId="0" borderId="11" xfId="0" applyFont="1" applyBorder="1" applyAlignment="1">
      <alignment horizontal="justify" vertical="center" wrapText="1"/>
    </xf>
    <xf numFmtId="0" fontId="24" fillId="0" borderId="21" xfId="0" applyFont="1" applyBorder="1" applyAlignment="1">
      <alignment horizontal="justify" vertical="center" wrapText="1"/>
    </xf>
    <xf numFmtId="14" fontId="30" fillId="0" borderId="9" xfId="0" applyNumberFormat="1" applyFont="1" applyBorder="1" applyAlignment="1">
      <alignment horizontal="center" vertical="center"/>
    </xf>
    <xf numFmtId="0" fontId="30" fillId="0" borderId="9" xfId="0" applyFont="1" applyBorder="1" applyAlignment="1">
      <alignment horizontal="center" vertical="center"/>
    </xf>
    <xf numFmtId="0" fontId="30" fillId="0" borderId="23" xfId="0" applyFont="1" applyBorder="1" applyAlignment="1">
      <alignment horizontal="center" vertical="center"/>
    </xf>
    <xf numFmtId="0" fontId="4" fillId="20" borderId="11" xfId="0" applyFont="1" applyFill="1" applyBorder="1" applyAlignment="1">
      <alignment horizontal="center" vertical="center" wrapText="1"/>
    </xf>
    <xf numFmtId="0" fontId="4" fillId="20" borderId="11" xfId="0" applyFont="1" applyFill="1" applyBorder="1" applyAlignment="1">
      <alignment horizontal="center" vertical="center"/>
    </xf>
    <xf numFmtId="0" fontId="7" fillId="4" borderId="11"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hidden="1"/>
    </xf>
    <xf numFmtId="0" fontId="7" fillId="4" borderId="21" xfId="0" applyFont="1" applyFill="1" applyBorder="1" applyAlignment="1" applyProtection="1">
      <alignment horizontal="center" vertical="center" wrapText="1"/>
      <protection hidden="1"/>
    </xf>
    <xf numFmtId="0" fontId="7" fillId="0" borderId="11" xfId="0" applyFont="1" applyBorder="1" applyAlignment="1" applyProtection="1">
      <alignment horizontal="center" vertical="center" wrapText="1"/>
      <protection hidden="1"/>
    </xf>
    <xf numFmtId="0" fontId="7" fillId="0" borderId="21" xfId="0" applyFont="1" applyBorder="1" applyAlignment="1" applyProtection="1">
      <alignment horizontal="center" vertical="center" wrapText="1"/>
      <protection hidden="1"/>
    </xf>
    <xf numFmtId="0" fontId="7" fillId="13" borderId="11" xfId="0" applyFont="1" applyFill="1" applyBorder="1" applyAlignment="1" applyProtection="1">
      <alignment horizontal="center" vertical="center" wrapText="1"/>
      <protection hidden="1"/>
    </xf>
    <xf numFmtId="0" fontId="7" fillId="13" borderId="21" xfId="0" applyFont="1" applyFill="1" applyBorder="1" applyAlignment="1" applyProtection="1">
      <alignment horizontal="center" vertical="center" wrapText="1"/>
      <protection hidden="1"/>
    </xf>
    <xf numFmtId="0" fontId="7" fillId="3" borderId="12" xfId="0" applyFont="1" applyFill="1" applyBorder="1" applyAlignment="1" applyProtection="1">
      <alignment horizontal="center" vertical="center" wrapText="1"/>
      <protection hidden="1"/>
    </xf>
    <xf numFmtId="1" fontId="7" fillId="0" borderId="11" xfId="0" applyNumberFormat="1" applyFont="1" applyBorder="1" applyAlignment="1" applyProtection="1">
      <alignment horizontal="center" vertical="center" wrapText="1"/>
      <protection hidden="1"/>
    </xf>
    <xf numFmtId="1" fontId="7" fillId="0" borderId="21" xfId="0" applyNumberFormat="1" applyFont="1" applyBorder="1" applyAlignment="1" applyProtection="1">
      <alignment horizontal="center" vertical="center" wrapText="1"/>
      <protection hidden="1"/>
    </xf>
    <xf numFmtId="0" fontId="20" fillId="4" borderId="11" xfId="0" applyFont="1" applyFill="1" applyBorder="1" applyAlignment="1">
      <alignment horizontal="center" vertical="center" wrapText="1"/>
    </xf>
    <xf numFmtId="0" fontId="7" fillId="4" borderId="11" xfId="0" applyFont="1" applyFill="1" applyBorder="1" applyAlignment="1">
      <alignment horizontal="justify" vertical="center" wrapText="1"/>
    </xf>
    <xf numFmtId="0" fontId="5" fillId="0" borderId="8" xfId="0" applyFont="1" applyBorder="1" applyAlignment="1">
      <alignment horizontal="center" vertical="center"/>
    </xf>
    <xf numFmtId="0" fontId="7" fillId="0" borderId="11" xfId="0" applyFont="1" applyBorder="1" applyAlignment="1" applyProtection="1">
      <alignment horizontal="justify" vertical="center" wrapText="1"/>
      <protection locked="0"/>
    </xf>
    <xf numFmtId="14" fontId="5" fillId="0" borderId="9" xfId="0" applyNumberFormat="1" applyFont="1" applyBorder="1" applyAlignment="1">
      <alignment horizontal="center" vertical="center"/>
    </xf>
    <xf numFmtId="0" fontId="5" fillId="0" borderId="9" xfId="0" applyFont="1" applyBorder="1" applyAlignment="1">
      <alignment horizontal="center" vertical="center"/>
    </xf>
    <xf numFmtId="0" fontId="7" fillId="3" borderId="11" xfId="0" applyFont="1" applyFill="1" applyBorder="1" applyAlignment="1" applyProtection="1">
      <alignment horizontal="center" vertical="center" wrapText="1"/>
      <protection hidden="1"/>
    </xf>
    <xf numFmtId="14" fontId="7" fillId="0" borderId="11" xfId="0" applyNumberFormat="1" applyFont="1" applyBorder="1" applyAlignment="1" applyProtection="1">
      <alignment horizontal="center" vertical="center" wrapText="1"/>
      <protection locked="0"/>
    </xf>
    <xf numFmtId="0" fontId="7" fillId="11" borderId="12" xfId="0" applyFont="1" applyFill="1" applyBorder="1" applyAlignment="1" applyProtection="1">
      <alignment horizontal="center" vertical="center" wrapText="1"/>
      <protection hidden="1"/>
    </xf>
    <xf numFmtId="0" fontId="7" fillId="4" borderId="8" xfId="0" applyFont="1" applyFill="1" applyBorder="1" applyAlignment="1">
      <alignment horizontal="justify" vertical="center" wrapText="1"/>
    </xf>
    <xf numFmtId="0" fontId="6" fillId="4" borderId="11" xfId="0" applyFont="1" applyFill="1" applyBorder="1" applyAlignment="1">
      <alignment horizontal="center" vertical="center" wrapText="1"/>
    </xf>
    <xf numFmtId="0" fontId="7" fillId="8" borderId="11" xfId="0" applyFont="1" applyFill="1" applyBorder="1" applyAlignment="1" applyProtection="1">
      <alignment horizontal="center" vertical="center" wrapText="1"/>
      <protection hidden="1"/>
    </xf>
    <xf numFmtId="0" fontId="5" fillId="0" borderId="8" xfId="0" applyFont="1" applyBorder="1" applyAlignment="1">
      <alignment horizontal="center" vertical="center" wrapText="1"/>
    </xf>
    <xf numFmtId="0" fontId="5" fillId="0" borderId="11" xfId="0" applyFont="1" applyBorder="1" applyAlignment="1">
      <alignment horizontal="justify" vertical="center" wrapText="1"/>
    </xf>
    <xf numFmtId="14" fontId="21" fillId="0" borderId="9" xfId="0" applyNumberFormat="1" applyFont="1" applyBorder="1" applyAlignment="1">
      <alignment horizontal="center" vertical="center"/>
    </xf>
    <xf numFmtId="0" fontId="16" fillId="0" borderId="9" xfId="0" applyFont="1" applyBorder="1"/>
    <xf numFmtId="0" fontId="7" fillId="4" borderId="12" xfId="0" applyFont="1" applyFill="1" applyBorder="1" applyAlignment="1" applyProtection="1">
      <alignment horizontal="center" vertical="center" wrapText="1"/>
      <protection hidden="1"/>
    </xf>
    <xf numFmtId="0" fontId="7" fillId="0" borderId="8"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8" xfId="0" applyFont="1" applyBorder="1" applyAlignment="1" applyProtection="1">
      <alignment horizontal="justify" vertical="center" wrapText="1"/>
      <protection locked="0"/>
    </xf>
    <xf numFmtId="0" fontId="7" fillId="0" borderId="8" xfId="0" applyFont="1" applyBorder="1" applyAlignment="1">
      <alignment horizontal="center"/>
    </xf>
    <xf numFmtId="0" fontId="7" fillId="0" borderId="11" xfId="0" applyFont="1" applyBorder="1" applyAlignment="1">
      <alignment horizontal="justify"/>
    </xf>
    <xf numFmtId="15" fontId="21" fillId="0" borderId="9" xfId="0" applyNumberFormat="1" applyFont="1" applyBorder="1" applyAlignment="1">
      <alignment horizontal="center" vertical="center"/>
    </xf>
    <xf numFmtId="0" fontId="21" fillId="0" borderId="11" xfId="0" applyFont="1" applyBorder="1" applyAlignment="1">
      <alignment horizontal="justify" vertical="center" wrapText="1"/>
    </xf>
    <xf numFmtId="0" fontId="16" fillId="0" borderId="11" xfId="0" applyFont="1" applyBorder="1" applyAlignment="1">
      <alignment horizontal="justify"/>
    </xf>
    <xf numFmtId="0" fontId="7" fillId="0" borderId="11" xfId="0" applyFont="1" applyBorder="1" applyAlignment="1">
      <alignment horizontal="justify" vertical="center"/>
    </xf>
    <xf numFmtId="0" fontId="7"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7" fillId="0" borderId="11" xfId="0" applyFont="1" applyBorder="1" applyAlignment="1">
      <alignment horizontal="center" vertical="center"/>
    </xf>
    <xf numFmtId="0" fontId="7" fillId="19" borderId="11" xfId="0" applyFont="1" applyFill="1" applyBorder="1" applyAlignment="1">
      <alignment horizontal="center" vertical="center" wrapText="1"/>
    </xf>
    <xf numFmtId="0" fontId="7" fillId="13" borderId="11" xfId="0" applyFont="1" applyFill="1" applyBorder="1" applyAlignment="1">
      <alignment horizontal="center" vertical="center"/>
    </xf>
    <xf numFmtId="0" fontId="24" fillId="0" borderId="11" xfId="0" applyFont="1" applyBorder="1" applyAlignment="1">
      <alignment horizontal="center" vertical="center" wrapText="1"/>
    </xf>
    <xf numFmtId="0" fontId="7" fillId="0" borderId="9" xfId="0" applyFont="1" applyBorder="1" applyAlignment="1">
      <alignment horizontal="center" vertical="center"/>
    </xf>
    <xf numFmtId="1" fontId="5" fillId="0" borderId="11" xfId="0" applyNumberFormat="1" applyFont="1" applyBorder="1" applyAlignment="1">
      <alignment horizontal="center" vertical="center" wrapText="1"/>
    </xf>
    <xf numFmtId="0" fontId="5" fillId="16" borderId="11" xfId="0" applyFont="1" applyFill="1" applyBorder="1" applyAlignment="1">
      <alignment horizontal="center" vertical="center" wrapText="1"/>
    </xf>
    <xf numFmtId="0" fontId="7" fillId="4" borderId="11" xfId="0" applyFont="1" applyFill="1" applyBorder="1" applyAlignment="1">
      <alignment horizontal="center" vertical="center"/>
    </xf>
    <xf numFmtId="0" fontId="5" fillId="4" borderId="11" xfId="0" applyFont="1" applyFill="1" applyBorder="1" applyAlignment="1">
      <alignment horizontal="center" vertical="center" wrapText="1"/>
    </xf>
    <xf numFmtId="0" fontId="6" fillId="15" borderId="11" xfId="0" applyFont="1" applyFill="1" applyBorder="1" applyAlignment="1">
      <alignment horizontal="center" vertical="center" wrapText="1"/>
    </xf>
    <xf numFmtId="0" fontId="20" fillId="0" borderId="11" xfId="0" applyFont="1" applyBorder="1" applyAlignment="1">
      <alignment horizontal="center" vertical="center"/>
    </xf>
    <xf numFmtId="0" fontId="5" fillId="15" borderId="11" xfId="0" applyFont="1" applyFill="1" applyBorder="1" applyAlignment="1">
      <alignment horizontal="justify" vertical="center" wrapText="1"/>
    </xf>
    <xf numFmtId="0" fontId="5" fillId="17" borderId="12" xfId="0" applyFont="1" applyFill="1" applyBorder="1" applyAlignment="1">
      <alignment horizontal="center" vertical="center" wrapText="1"/>
    </xf>
    <xf numFmtId="0" fontId="7" fillId="11" borderId="12" xfId="0" applyFont="1" applyFill="1" applyBorder="1" applyAlignment="1">
      <alignment horizontal="center" vertical="center"/>
    </xf>
    <xf numFmtId="0" fontId="7" fillId="0" borderId="8" xfId="0" applyFont="1" applyBorder="1" applyAlignment="1">
      <alignment horizontal="center" wrapText="1"/>
    </xf>
    <xf numFmtId="0" fontId="7" fillId="0" borderId="8" xfId="0" applyFont="1" applyBorder="1" applyAlignment="1" applyProtection="1">
      <alignment horizontal="center" vertical="center" wrapText="1"/>
      <protection locked="0"/>
    </xf>
    <xf numFmtId="14" fontId="7" fillId="0" borderId="9" xfId="0" applyNumberFormat="1" applyFont="1" applyBorder="1" applyAlignment="1" applyProtection="1">
      <alignment horizontal="center" vertical="center" wrapText="1"/>
      <protection locked="0"/>
    </xf>
    <xf numFmtId="0" fontId="6" fillId="0" borderId="11" xfId="0" applyFont="1" applyBorder="1" applyAlignment="1" applyProtection="1">
      <alignment horizontal="center" vertical="center" textRotation="90" wrapText="1"/>
      <protection hidden="1"/>
    </xf>
    <xf numFmtId="0" fontId="7" fillId="13" borderId="12" xfId="0" applyFont="1" applyFill="1" applyBorder="1" applyAlignment="1" applyProtection="1">
      <alignment horizontal="center" vertical="center" wrapText="1"/>
      <protection hidden="1"/>
    </xf>
    <xf numFmtId="0" fontId="7" fillId="0" borderId="11" xfId="0" applyFont="1" applyBorder="1" applyAlignment="1">
      <alignment horizontal="justify" wrapText="1"/>
    </xf>
    <xf numFmtId="0" fontId="5" fillId="0" borderId="11" xfId="0" applyFont="1" applyBorder="1" applyAlignment="1">
      <alignment horizontal="justify" vertical="center"/>
    </xf>
    <xf numFmtId="0" fontId="7" fillId="14" borderId="11" xfId="0" applyFont="1" applyFill="1" applyBorder="1" applyAlignment="1" applyProtection="1">
      <alignment horizontal="center" vertical="center" wrapText="1"/>
      <protection hidden="1"/>
    </xf>
    <xf numFmtId="0" fontId="24"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4" fillId="0" borderId="9" xfId="0" applyFont="1" applyBorder="1" applyAlignment="1">
      <alignment horizontal="center" vertical="center" wrapText="1"/>
    </xf>
    <xf numFmtId="0" fontId="7" fillId="11" borderId="11" xfId="0" applyFont="1" applyFill="1" applyBorder="1" applyAlignment="1" applyProtection="1">
      <alignment horizontal="center" vertical="center" wrapText="1"/>
      <protection hidden="1"/>
    </xf>
    <xf numFmtId="0" fontId="7" fillId="2" borderId="11" xfId="0" applyFont="1" applyFill="1" applyBorder="1" applyAlignment="1" applyProtection="1">
      <alignment horizontal="center" vertical="center" wrapText="1"/>
      <protection locked="0"/>
    </xf>
    <xf numFmtId="0" fontId="20" fillId="0" borderId="11" xfId="0" applyFont="1" applyBorder="1" applyAlignment="1">
      <alignment horizontal="center" vertical="center" wrapText="1"/>
    </xf>
    <xf numFmtId="0" fontId="24" fillId="12" borderId="8" xfId="0" applyFont="1" applyFill="1" applyBorder="1" applyAlignment="1">
      <alignment horizontal="center" vertical="center" wrapText="1"/>
    </xf>
    <xf numFmtId="14" fontId="24" fillId="12" borderId="8" xfId="0" applyNumberFormat="1" applyFont="1" applyFill="1" applyBorder="1" applyAlignment="1">
      <alignment horizontal="center" vertical="center"/>
    </xf>
    <xf numFmtId="0" fontId="24" fillId="12" borderId="11" xfId="0" applyFont="1" applyFill="1" applyBorder="1" applyAlignment="1">
      <alignment horizontal="justify" vertical="center" wrapText="1"/>
    </xf>
    <xf numFmtId="0" fontId="25" fillId="12" borderId="9" xfId="0" applyFont="1" applyFill="1" applyBorder="1" applyAlignment="1">
      <alignment horizontal="center" vertical="center"/>
    </xf>
    <xf numFmtId="0" fontId="5" fillId="0" borderId="11" xfId="0" applyFont="1" applyBorder="1" applyAlignment="1" applyProtection="1">
      <alignment horizontal="justify" vertical="center" wrapText="1"/>
      <protection locked="0"/>
    </xf>
    <xf numFmtId="15" fontId="22" fillId="0" borderId="9" xfId="0" applyNumberFormat="1" applyFont="1" applyBorder="1" applyAlignment="1">
      <alignment horizontal="center" vertical="center"/>
    </xf>
    <xf numFmtId="0" fontId="22" fillId="0" borderId="11" xfId="0" applyFont="1" applyBorder="1" applyAlignment="1">
      <alignment horizontal="justify" vertical="center" wrapText="1"/>
    </xf>
    <xf numFmtId="0" fontId="16" fillId="0" borderId="11" xfId="0" applyFont="1" applyBorder="1" applyAlignment="1">
      <alignment horizontal="justify" vertical="center"/>
    </xf>
    <xf numFmtId="15" fontId="21" fillId="0" borderId="56" xfId="0" applyNumberFormat="1" applyFont="1" applyFill="1" applyBorder="1" applyAlignment="1">
      <alignment horizontal="center" vertical="center"/>
    </xf>
    <xf numFmtId="0" fontId="16" fillId="0" borderId="9" xfId="0" applyFont="1" applyFill="1" applyBorder="1"/>
    <xf numFmtId="0" fontId="5" fillId="0" borderId="54" xfId="0" applyFont="1" applyFill="1" applyBorder="1" applyAlignment="1">
      <alignment horizontal="center" vertical="center"/>
    </xf>
    <xf numFmtId="0" fontId="7" fillId="0" borderId="8" xfId="0" applyFont="1" applyFill="1" applyBorder="1" applyAlignment="1">
      <alignment horizontal="center"/>
    </xf>
    <xf numFmtId="0" fontId="5" fillId="0" borderId="55" xfId="0" applyFont="1" applyFill="1" applyBorder="1" applyAlignment="1">
      <alignment horizontal="justify" vertical="center" wrapText="1"/>
    </xf>
    <xf numFmtId="0" fontId="7" fillId="0" borderId="11" xfId="0" applyFont="1" applyFill="1" applyBorder="1" applyAlignment="1">
      <alignment horizontal="justify"/>
    </xf>
    <xf numFmtId="0" fontId="17" fillId="9" borderId="42" xfId="2" applyFont="1" applyFill="1" applyBorder="1" applyAlignment="1">
      <alignment horizontal="center" vertical="center" wrapText="1"/>
    </xf>
    <xf numFmtId="0" fontId="17" fillId="9" borderId="34" xfId="2" applyFont="1" applyFill="1" applyBorder="1" applyAlignment="1">
      <alignment horizontal="center" vertical="center" wrapText="1"/>
    </xf>
    <xf numFmtId="0" fontId="18" fillId="10" borderId="50" xfId="0" applyFont="1" applyFill="1" applyBorder="1" applyAlignment="1">
      <alignment horizontal="center" vertical="center" wrapText="1"/>
    </xf>
    <xf numFmtId="0" fontId="16" fillId="0" borderId="3" xfId="0" applyFont="1" applyBorder="1" applyAlignment="1">
      <alignment horizontal="center"/>
    </xf>
    <xf numFmtId="0" fontId="16" fillId="0" borderId="53" xfId="0" applyFont="1" applyBorder="1" applyAlignment="1">
      <alignment horizontal="center"/>
    </xf>
    <xf numFmtId="0" fontId="16" fillId="0" borderId="3" xfId="0" applyFont="1" applyBorder="1"/>
    <xf numFmtId="0" fontId="16" fillId="0" borderId="53" xfId="0" applyFont="1" applyBorder="1"/>
    <xf numFmtId="0" fontId="17" fillId="8" borderId="48" xfId="2" applyFont="1" applyFill="1" applyBorder="1" applyAlignment="1">
      <alignment horizontal="center" vertical="center" wrapText="1"/>
    </xf>
    <xf numFmtId="0" fontId="17" fillId="8" borderId="49" xfId="2" applyFont="1" applyFill="1" applyBorder="1" applyAlignment="1">
      <alignment horizontal="center" vertical="center" wrapText="1"/>
    </xf>
    <xf numFmtId="0" fontId="17" fillId="8" borderId="35" xfId="2" applyFont="1" applyFill="1" applyBorder="1" applyAlignment="1">
      <alignment horizontal="center" vertical="center" wrapText="1"/>
    </xf>
    <xf numFmtId="0" fontId="17" fillId="8" borderId="36" xfId="2" applyFont="1" applyFill="1" applyBorder="1" applyAlignment="1">
      <alignment horizontal="center" vertical="center" wrapText="1"/>
    </xf>
    <xf numFmtId="0" fontId="17" fillId="8" borderId="37" xfId="2" applyFont="1" applyFill="1" applyBorder="1" applyAlignment="1">
      <alignment horizontal="center" vertical="center" wrapText="1"/>
    </xf>
    <xf numFmtId="0" fontId="17" fillId="8" borderId="42" xfId="2" applyFont="1" applyFill="1" applyBorder="1" applyAlignment="1">
      <alignment horizontal="center" vertical="center" wrapText="1"/>
    </xf>
    <xf numFmtId="0" fontId="17" fillId="8" borderId="34" xfId="2" applyFont="1" applyFill="1" applyBorder="1" applyAlignment="1">
      <alignment horizontal="center" vertical="center" wrapText="1"/>
    </xf>
    <xf numFmtId="0" fontId="17" fillId="8" borderId="51" xfId="2" applyFont="1" applyFill="1" applyBorder="1" applyAlignment="1">
      <alignment horizontal="center" vertical="center" wrapText="1"/>
    </xf>
    <xf numFmtId="0" fontId="17" fillId="8" borderId="43" xfId="2" applyFont="1" applyFill="1" applyBorder="1" applyAlignment="1">
      <alignment horizontal="center" vertical="center" wrapText="1"/>
    </xf>
    <xf numFmtId="0" fontId="17" fillId="8" borderId="44" xfId="2" applyFont="1" applyFill="1" applyBorder="1" applyAlignment="1">
      <alignment horizontal="center" vertical="center" wrapText="1"/>
    </xf>
    <xf numFmtId="0" fontId="17" fillId="8" borderId="6" xfId="2" applyFont="1" applyFill="1" applyBorder="1" applyAlignment="1">
      <alignment horizontal="center" vertical="center" wrapText="1"/>
    </xf>
    <xf numFmtId="0" fontId="17" fillId="8" borderId="38" xfId="2" applyFont="1" applyFill="1" applyBorder="1" applyAlignment="1">
      <alignment horizontal="center" vertical="center" wrapText="1"/>
    </xf>
    <xf numFmtId="0" fontId="17" fillId="9" borderId="38" xfId="2" applyFont="1" applyFill="1" applyBorder="1" applyAlignment="1">
      <alignment horizontal="center" vertical="center" wrapText="1"/>
    </xf>
    <xf numFmtId="0" fontId="12" fillId="5" borderId="34"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0" xfId="2" applyFont="1" applyFill="1" applyAlignment="1">
      <alignment horizontal="center" vertical="center" wrapText="1"/>
    </xf>
    <xf numFmtId="0" fontId="12" fillId="5" borderId="35" xfId="2" applyFont="1" applyFill="1" applyBorder="1" applyAlignment="1">
      <alignment horizontal="center" vertical="center" wrapText="1"/>
    </xf>
    <xf numFmtId="0" fontId="12" fillId="5" borderId="24" xfId="2" applyFont="1" applyFill="1" applyBorder="1" applyAlignment="1">
      <alignment horizontal="center" vertical="center" wrapText="1"/>
    </xf>
    <xf numFmtId="0" fontId="13" fillId="6" borderId="37" xfId="2" applyFont="1" applyFill="1" applyBorder="1" applyAlignment="1">
      <alignment horizontal="center" vertical="center" wrapText="1"/>
    </xf>
    <xf numFmtId="0" fontId="13" fillId="6" borderId="38" xfId="2" applyFont="1" applyFill="1" applyBorder="1" applyAlignment="1">
      <alignment horizontal="center" vertical="center" wrapText="1"/>
    </xf>
    <xf numFmtId="0" fontId="13" fillId="6" borderId="35" xfId="2" applyFont="1" applyFill="1" applyBorder="1" applyAlignment="1">
      <alignment horizontal="center" vertical="center" wrapText="1"/>
    </xf>
    <xf numFmtId="0" fontId="13" fillId="6" borderId="36" xfId="2"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6" fillId="0" borderId="40" xfId="0" applyFont="1" applyBorder="1"/>
    <xf numFmtId="0" fontId="16" fillId="0" borderId="41" xfId="0" applyFont="1" applyBorder="1"/>
    <xf numFmtId="0" fontId="16" fillId="0" borderId="45" xfId="0" applyFont="1" applyBorder="1" applyAlignment="1">
      <alignment horizontal="center"/>
    </xf>
    <xf numFmtId="0" fontId="16" fillId="0" borderId="46" xfId="0" applyFont="1" applyBorder="1"/>
    <xf numFmtId="0" fontId="16" fillId="0" borderId="47" xfId="0" applyFont="1" applyBorder="1"/>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horizontal="center" vertical="center"/>
    </xf>
    <xf numFmtId="0" fontId="5" fillId="0" borderId="17" xfId="0" applyFont="1" applyBorder="1" applyAlignment="1">
      <alignment horizontal="center" vertical="center"/>
    </xf>
    <xf numFmtId="0" fontId="5" fillId="0" borderId="7"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2" xfId="0" applyFont="1" applyBorder="1" applyAlignment="1">
      <alignment horizontal="center" vertical="center"/>
    </xf>
    <xf numFmtId="0" fontId="3" fillId="0" borderId="33" xfId="0" applyFont="1" applyBorder="1" applyAlignment="1">
      <alignment horizontal="center" vertical="center"/>
    </xf>
    <xf numFmtId="0" fontId="12" fillId="5" borderId="36"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2" fillId="0" borderId="11" xfId="0" applyFont="1" applyBorder="1" applyAlignment="1">
      <alignment horizontal="justify" vertical="center" wrapText="1"/>
    </xf>
    <xf numFmtId="14" fontId="24" fillId="0" borderId="67" xfId="0" applyNumberFormat="1" applyFont="1" applyBorder="1" applyAlignment="1">
      <alignment horizontal="center" vertical="center" wrapText="1"/>
    </xf>
    <xf numFmtId="14" fontId="24" fillId="0" borderId="77" xfId="0" applyNumberFormat="1" applyFont="1" applyBorder="1" applyAlignment="1">
      <alignment horizontal="center" vertical="center" wrapText="1"/>
    </xf>
    <xf numFmtId="0" fontId="8" fillId="4" borderId="26" xfId="3" applyFont="1" applyFill="1" applyBorder="1" applyAlignment="1">
      <alignment horizontal="right" vertical="center"/>
    </xf>
    <xf numFmtId="0" fontId="4" fillId="4" borderId="37" xfId="3" applyFont="1" applyFill="1" applyBorder="1" applyAlignment="1">
      <alignment horizontal="center" vertical="center"/>
    </xf>
    <xf numFmtId="0" fontId="4" fillId="4" borderId="0" xfId="3" applyFont="1" applyFill="1" applyAlignment="1">
      <alignment horizontal="center" vertical="center"/>
    </xf>
    <xf numFmtId="14" fontId="7" fillId="0" borderId="21" xfId="0" applyNumberFormat="1" applyFont="1" applyBorder="1" applyAlignment="1" applyProtection="1">
      <alignment horizontal="center" vertical="center" wrapText="1"/>
      <protection locked="0"/>
    </xf>
    <xf numFmtId="0" fontId="5" fillId="0" borderId="21" xfId="0" applyFont="1" applyBorder="1" applyAlignment="1" applyProtection="1">
      <alignment horizontal="justify" vertical="center" wrapText="1"/>
      <protection locked="0"/>
    </xf>
    <xf numFmtId="0" fontId="5" fillId="0" borderId="12"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24" fillId="0" borderId="65" xfId="0" applyFont="1" applyBorder="1" applyAlignment="1">
      <alignment horizontal="center" vertical="center" wrapText="1"/>
    </xf>
    <xf numFmtId="0" fontId="24" fillId="0" borderId="75" xfId="0" applyFont="1" applyBorder="1" applyAlignment="1">
      <alignment horizontal="center" vertical="center" wrapText="1"/>
    </xf>
    <xf numFmtId="0" fontId="24" fillId="0" borderId="70" xfId="0" applyFont="1" applyBorder="1" applyAlignment="1">
      <alignment horizontal="justify" vertical="center" wrapText="1"/>
    </xf>
    <xf numFmtId="0" fontId="24" fillId="0" borderId="76" xfId="0" applyFont="1" applyBorder="1" applyAlignment="1">
      <alignment horizontal="justify" vertical="center" wrapText="1"/>
    </xf>
    <xf numFmtId="0" fontId="6" fillId="0" borderId="11" xfId="0" applyFont="1" applyBorder="1" applyAlignment="1" applyProtection="1">
      <alignment horizontal="center" vertical="center" wrapText="1"/>
      <protection hidden="1"/>
    </xf>
    <xf numFmtId="0" fontId="6" fillId="0" borderId="21" xfId="0" applyFont="1" applyBorder="1" applyAlignment="1" applyProtection="1">
      <alignment horizontal="center" vertical="center" wrapText="1"/>
      <protection hidden="1"/>
    </xf>
    <xf numFmtId="9" fontId="5" fillId="0" borderId="11" xfId="0" applyNumberFormat="1" applyFont="1" applyBorder="1" applyAlignment="1" applyProtection="1">
      <alignment horizontal="center" vertical="center" wrapText="1"/>
      <protection hidden="1"/>
    </xf>
    <xf numFmtId="9" fontId="5" fillId="0" borderId="21" xfId="0" applyNumberFormat="1" applyFont="1" applyBorder="1" applyAlignment="1" applyProtection="1">
      <alignment horizontal="center" vertical="center" wrapText="1"/>
      <protection hidden="1"/>
    </xf>
    <xf numFmtId="0" fontId="6" fillId="0" borderId="11"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5" fillId="0" borderId="11" xfId="0" applyFont="1" applyBorder="1" applyAlignment="1" applyProtection="1">
      <alignment horizontal="center" vertical="center" textRotation="90"/>
      <protection locked="0"/>
    </xf>
    <xf numFmtId="0" fontId="5" fillId="0" borderId="21" xfId="0" applyFont="1" applyBorder="1" applyAlignment="1" applyProtection="1">
      <alignment horizontal="center" vertical="center" textRotation="90"/>
      <protection locked="0"/>
    </xf>
    <xf numFmtId="0" fontId="7" fillId="0" borderId="21" xfId="0" applyFont="1" applyBorder="1" applyAlignment="1" applyProtection="1">
      <alignment horizontal="justify" vertical="center" wrapText="1"/>
      <protection locked="0"/>
    </xf>
    <xf numFmtId="0" fontId="5" fillId="0" borderId="11"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9" fontId="5" fillId="0" borderId="11" xfId="0" applyNumberFormat="1" applyFont="1" applyBorder="1" applyAlignment="1" applyProtection="1">
      <alignment horizontal="justify" vertical="center" wrapText="1"/>
      <protection locked="0"/>
    </xf>
    <xf numFmtId="9" fontId="5" fillId="0" borderId="21" xfId="0" applyNumberFormat="1" applyFont="1" applyBorder="1" applyAlignment="1" applyProtection="1">
      <alignment horizontal="justify" vertical="center" wrapText="1"/>
      <protection locked="0"/>
    </xf>
    <xf numFmtId="0" fontId="5" fillId="0" borderId="22" xfId="0" applyFont="1" applyBorder="1" applyAlignment="1">
      <alignment horizontal="center" vertical="center"/>
    </xf>
    <xf numFmtId="0" fontId="20" fillId="0" borderId="11"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5" fillId="0" borderId="65" xfId="0" applyFont="1" applyBorder="1" applyAlignment="1">
      <alignment horizontal="center" vertical="center" wrapText="1"/>
    </xf>
    <xf numFmtId="0" fontId="5" fillId="0" borderId="70" xfId="0" applyFont="1" applyBorder="1" applyAlignment="1">
      <alignment horizontal="justify" vertical="center" wrapText="1"/>
    </xf>
    <xf numFmtId="14" fontId="5" fillId="0" borderId="67" xfId="0" applyNumberFormat="1" applyFont="1" applyBorder="1" applyAlignment="1">
      <alignment horizontal="center" vertical="center" wrapText="1"/>
    </xf>
    <xf numFmtId="14" fontId="38" fillId="0" borderId="67" xfId="0" applyNumberFormat="1" applyFont="1" applyBorder="1" applyAlignment="1">
      <alignment horizontal="center"/>
    </xf>
    <xf numFmtId="14" fontId="5" fillId="4" borderId="11" xfId="0" applyNumberFormat="1" applyFont="1" applyFill="1" applyBorder="1" applyAlignment="1" applyProtection="1">
      <alignment horizontal="center" vertical="center"/>
      <protection locked="0"/>
    </xf>
    <xf numFmtId="14" fontId="5" fillId="0" borderId="11" xfId="0" applyNumberFormat="1" applyFont="1" applyBorder="1" applyAlignment="1" applyProtection="1">
      <alignment horizontal="center" vertical="center"/>
      <protection locked="0"/>
    </xf>
    <xf numFmtId="9" fontId="5" fillId="0" borderId="11" xfId="0" applyNumberFormat="1" applyFont="1" applyBorder="1" applyAlignment="1" applyProtection="1">
      <alignment horizontal="center" vertical="center"/>
      <protection hidden="1"/>
    </xf>
    <xf numFmtId="0" fontId="6" fillId="0" borderId="11" xfId="0" applyFont="1" applyBorder="1" applyAlignment="1" applyProtection="1">
      <alignment horizontal="center" vertical="center" textRotation="90"/>
      <protection hidden="1"/>
    </xf>
    <xf numFmtId="164" fontId="5" fillId="0" borderId="11" xfId="1" applyNumberFormat="1" applyFont="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pplyProtection="1">
      <alignment horizontal="center" vertical="center"/>
      <protection hidden="1"/>
    </xf>
    <xf numFmtId="9" fontId="5" fillId="0" borderId="10" xfId="0" applyNumberFormat="1" applyFont="1" applyBorder="1" applyAlignment="1" applyProtection="1">
      <alignment horizontal="center" vertical="center"/>
      <protection hidden="1"/>
    </xf>
    <xf numFmtId="9" fontId="5" fillId="0" borderId="15" xfId="0" applyNumberFormat="1" applyFont="1" applyBorder="1" applyAlignment="1" applyProtection="1">
      <alignment horizontal="center" vertical="center"/>
      <protection hidden="1"/>
    </xf>
    <xf numFmtId="9" fontId="5" fillId="0" borderId="13" xfId="0" applyNumberFormat="1" applyFont="1" applyBorder="1" applyAlignment="1" applyProtection="1">
      <alignment horizontal="center" vertical="center"/>
      <protection hidden="1"/>
    </xf>
    <xf numFmtId="14" fontId="5" fillId="0" borderId="67" xfId="0" applyNumberFormat="1" applyFont="1" applyBorder="1" applyAlignment="1" applyProtection="1">
      <alignment horizontal="center" vertical="center" wrapText="1"/>
      <protection locked="0"/>
    </xf>
    <xf numFmtId="14" fontId="5" fillId="4" borderId="10" xfId="0" applyNumberFormat="1" applyFont="1" applyFill="1" applyBorder="1" applyAlignment="1" applyProtection="1">
      <alignment horizontal="center" vertical="center"/>
      <protection locked="0"/>
    </xf>
    <xf numFmtId="14" fontId="5" fillId="4" borderId="15" xfId="0" applyNumberFormat="1" applyFont="1" applyFill="1" applyBorder="1" applyAlignment="1" applyProtection="1">
      <alignment horizontal="center" vertical="center"/>
      <protection locked="0"/>
    </xf>
    <xf numFmtId="14" fontId="5" fillId="4" borderId="13" xfId="0" applyNumberFormat="1" applyFont="1" applyFill="1" applyBorder="1" applyAlignment="1" applyProtection="1">
      <alignment horizontal="center" vertical="center"/>
      <protection locked="0"/>
    </xf>
    <xf numFmtId="0" fontId="5" fillId="0" borderId="65" xfId="0" applyFont="1" applyBorder="1" applyAlignment="1" applyProtection="1">
      <alignment horizontal="center" vertical="center" wrapText="1"/>
      <protection locked="0"/>
    </xf>
    <xf numFmtId="0" fontId="5" fillId="0" borderId="70" xfId="0" applyFont="1" applyBorder="1" applyAlignment="1" applyProtection="1">
      <alignment horizontal="justify" vertical="center" wrapText="1"/>
      <protection locked="0"/>
    </xf>
    <xf numFmtId="0" fontId="20" fillId="4" borderId="11"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justify" vertical="center" wrapText="1"/>
      <protection locked="0"/>
    </xf>
    <xf numFmtId="0" fontId="7" fillId="4" borderId="11" xfId="0" applyFont="1" applyFill="1" applyBorder="1" applyAlignment="1" applyProtection="1">
      <alignment horizontal="justify" vertical="center" wrapText="1"/>
      <protection locked="0"/>
    </xf>
    <xf numFmtId="14" fontId="5" fillId="0" borderId="70" xfId="0" applyNumberFormat="1" applyFont="1" applyBorder="1" applyAlignment="1" applyProtection="1">
      <alignment horizontal="justify" vertical="center" wrapText="1"/>
      <protection locked="0"/>
    </xf>
    <xf numFmtId="0" fontId="5" fillId="4" borderId="11"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center"/>
      <protection locked="0"/>
    </xf>
    <xf numFmtId="9" fontId="5" fillId="4" borderId="11" xfId="0" applyNumberFormat="1" applyFont="1" applyFill="1" applyBorder="1" applyAlignment="1" applyProtection="1">
      <alignment horizontal="center" vertical="center" wrapText="1"/>
      <protection hidden="1"/>
    </xf>
    <xf numFmtId="9" fontId="5" fillId="4" borderId="11" xfId="0" applyNumberFormat="1" applyFont="1" applyFill="1" applyBorder="1" applyAlignment="1" applyProtection="1">
      <alignment horizontal="justify" vertical="center" wrapText="1"/>
      <protection locked="0"/>
    </xf>
    <xf numFmtId="0" fontId="7" fillId="0" borderId="12" xfId="0" applyFont="1" applyBorder="1" applyAlignment="1" applyProtection="1">
      <alignment horizontal="center" vertical="center" wrapText="1"/>
      <protection locked="0"/>
    </xf>
    <xf numFmtId="0" fontId="38" fillId="0" borderId="65" xfId="0" applyFont="1" applyBorder="1" applyAlignment="1">
      <alignment horizontal="center"/>
    </xf>
    <xf numFmtId="0" fontId="38" fillId="0" borderId="70" xfId="0" applyFont="1" applyBorder="1" applyAlignment="1">
      <alignment horizontal="justify"/>
    </xf>
    <xf numFmtId="0" fontId="5" fillId="0" borderId="10" xfId="0" applyFont="1" applyBorder="1" applyAlignment="1" applyProtection="1">
      <alignment horizontal="center" vertical="center" textRotation="90"/>
      <protection locked="0"/>
    </xf>
    <xf numFmtId="0" fontId="5" fillId="0" borderId="15" xfId="0" applyFont="1" applyBorder="1" applyAlignment="1" applyProtection="1">
      <alignment horizontal="center" vertical="center" textRotation="90"/>
      <protection locked="0"/>
    </xf>
    <xf numFmtId="0" fontId="5" fillId="0" borderId="13" xfId="0" applyFont="1" applyBorder="1" applyAlignment="1" applyProtection="1">
      <alignment horizontal="center" vertical="center" textRotation="90"/>
      <protection locked="0"/>
    </xf>
    <xf numFmtId="14" fontId="7" fillId="0" borderId="10" xfId="0" applyNumberFormat="1" applyFont="1" applyBorder="1" applyAlignment="1" applyProtection="1">
      <alignment horizontal="center" vertical="center" wrapText="1"/>
      <protection locked="0"/>
    </xf>
    <xf numFmtId="14" fontId="7" fillId="0" borderId="15" xfId="0" applyNumberFormat="1" applyFont="1" applyBorder="1" applyAlignment="1" applyProtection="1">
      <alignment horizontal="center" vertical="center" wrapText="1"/>
      <protection locked="0"/>
    </xf>
    <xf numFmtId="14" fontId="7" fillId="0" borderId="13" xfId="0" applyNumberFormat="1" applyFont="1" applyBorder="1" applyAlignment="1" applyProtection="1">
      <alignment horizontal="center" vertical="center" wrapText="1"/>
      <protection locked="0"/>
    </xf>
    <xf numFmtId="0" fontId="20" fillId="4" borderId="8" xfId="0" applyFont="1" applyFill="1" applyBorder="1" applyAlignment="1">
      <alignment horizontal="center" vertical="center" wrapText="1"/>
    </xf>
    <xf numFmtId="9" fontId="5" fillId="0" borderId="11" xfId="0" applyNumberFormat="1" applyFont="1" applyBorder="1" applyAlignment="1" applyProtection="1">
      <alignment horizontal="center" vertical="center" textRotation="90"/>
      <protection locked="0"/>
    </xf>
    <xf numFmtId="0" fontId="5" fillId="4" borderId="12" xfId="0" applyFont="1" applyFill="1" applyBorder="1" applyAlignment="1" applyProtection="1">
      <alignment horizontal="center" vertical="center" wrapText="1"/>
      <protection locked="0"/>
    </xf>
    <xf numFmtId="14" fontId="7" fillId="0" borderId="4" xfId="0" applyNumberFormat="1" applyFont="1" applyBorder="1" applyAlignment="1" applyProtection="1">
      <alignment horizontal="center" vertical="center" wrapText="1"/>
      <protection locked="0"/>
    </xf>
    <xf numFmtId="14" fontId="7" fillId="0" borderId="73" xfId="0" applyNumberFormat="1"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7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71"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73" xfId="0" applyFont="1" applyBorder="1" applyAlignment="1">
      <alignment horizontal="center" vertical="center" wrapText="1"/>
    </xf>
    <xf numFmtId="0" fontId="6" fillId="0" borderId="19" xfId="0" applyFont="1" applyBorder="1" applyAlignment="1" applyProtection="1">
      <alignment horizontal="center" vertical="center" wrapText="1"/>
      <protection hidden="1"/>
    </xf>
    <xf numFmtId="9" fontId="5" fillId="0" borderId="20" xfId="0" applyNumberFormat="1" applyFont="1" applyBorder="1" applyAlignment="1" applyProtection="1">
      <alignment horizontal="center" vertical="center" wrapText="1"/>
      <protection hidden="1"/>
    </xf>
    <xf numFmtId="9" fontId="5" fillId="0" borderId="12"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5" fillId="0" borderId="4" xfId="0" applyFont="1" applyBorder="1" applyAlignment="1" applyProtection="1">
      <alignment horizontal="center" vertical="center" textRotation="90"/>
      <protection locked="0"/>
    </xf>
    <xf numFmtId="0" fontId="7" fillId="0" borderId="4"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protection locked="0"/>
    </xf>
    <xf numFmtId="9" fontId="5" fillId="0" borderId="19" xfId="0" applyNumberFormat="1" applyFont="1" applyBorder="1" applyAlignment="1" applyProtection="1">
      <alignment horizontal="center" vertical="center" wrapText="1"/>
      <protection hidden="1"/>
    </xf>
    <xf numFmtId="9" fontId="5" fillId="0" borderId="19" xfId="0" applyNumberFormat="1" applyFont="1" applyBorder="1" applyAlignment="1" applyProtection="1">
      <alignment horizontal="center" vertical="center" wrapText="1"/>
      <protection locked="0"/>
    </xf>
    <xf numFmtId="9" fontId="5" fillId="0" borderId="11" xfId="0" applyNumberFormat="1" applyFont="1" applyBorder="1" applyAlignment="1" applyProtection="1">
      <alignment horizontal="center" vertical="center" wrapText="1"/>
      <protection locked="0"/>
    </xf>
    <xf numFmtId="0" fontId="5" fillId="0" borderId="2" xfId="0" applyFont="1" applyBorder="1" applyAlignment="1">
      <alignment horizontal="center" vertical="center"/>
    </xf>
    <xf numFmtId="0" fontId="20" fillId="0" borderId="19" xfId="0" applyFont="1" applyBorder="1" applyAlignment="1" applyProtection="1">
      <alignment horizontal="center" vertical="center" wrapText="1"/>
      <protection locked="0"/>
    </xf>
    <xf numFmtId="0" fontId="7" fillId="0" borderId="19"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7" fillId="0" borderId="71"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19"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6" fillId="0" borderId="10" xfId="0" applyFont="1" applyBorder="1" applyAlignment="1" applyProtection="1">
      <alignment horizontal="center" vertical="center" wrapText="1"/>
      <protection hidden="1"/>
    </xf>
    <xf numFmtId="9" fontId="5" fillId="0" borderId="25" xfId="0" applyNumberFormat="1" applyFont="1" applyBorder="1" applyAlignment="1" applyProtection="1">
      <alignment horizontal="center" vertical="center" wrapText="1"/>
      <protection hidden="1"/>
    </xf>
    <xf numFmtId="0" fontId="6" fillId="0" borderId="72" xfId="0" applyFont="1" applyBorder="1" applyAlignment="1" applyProtection="1">
      <alignment horizontal="center" vertical="center"/>
      <protection hidden="1"/>
    </xf>
    <xf numFmtId="0" fontId="5" fillId="0" borderId="10"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9" fontId="5" fillId="0" borderId="10" xfId="0" applyNumberFormat="1" applyFont="1" applyBorder="1" applyAlignment="1" applyProtection="1">
      <alignment horizontal="center" vertical="center" wrapText="1"/>
      <protection hidden="1"/>
    </xf>
    <xf numFmtId="9" fontId="5" fillId="0" borderId="10" xfId="0" applyNumberFormat="1" applyFont="1" applyBorder="1" applyAlignment="1" applyProtection="1">
      <alignment horizontal="center" vertical="center" wrapText="1"/>
      <protection locked="0"/>
    </xf>
    <xf numFmtId="0" fontId="5" fillId="0" borderId="72" xfId="0" applyFont="1" applyBorder="1" applyAlignment="1">
      <alignment horizontal="center" vertical="center"/>
    </xf>
    <xf numFmtId="0" fontId="4" fillId="0" borderId="19"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2" fillId="0" borderId="19"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9" xfId="0" applyFont="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8" fillId="0" borderId="11" xfId="0" applyFont="1" applyBorder="1" applyAlignment="1">
      <alignment horizontal="center" vertical="center"/>
    </xf>
    <xf numFmtId="9" fontId="5" fillId="0" borderId="11" xfId="0" applyNumberFormat="1" applyFont="1" applyBorder="1" applyAlignment="1">
      <alignment horizontal="center" vertical="center" wrapText="1"/>
    </xf>
    <xf numFmtId="0" fontId="8" fillId="0" borderId="11" xfId="0" applyFont="1" applyBorder="1" applyAlignment="1">
      <alignment horizontal="justify" vertical="center"/>
    </xf>
    <xf numFmtId="0" fontId="5" fillId="0" borderId="69" xfId="0" applyFont="1" applyBorder="1" applyAlignment="1">
      <alignment horizontal="justify" vertical="center" wrapText="1"/>
    </xf>
    <xf numFmtId="0" fontId="38" fillId="0" borderId="66" xfId="0" applyFont="1" applyBorder="1" applyAlignment="1">
      <alignment horizontal="justify" vertical="center" wrapText="1"/>
    </xf>
    <xf numFmtId="0" fontId="38" fillId="0" borderId="68" xfId="0" applyFont="1" applyBorder="1" applyAlignment="1">
      <alignment horizontal="justify" vertical="center" wrapText="1"/>
    </xf>
    <xf numFmtId="0" fontId="8" fillId="0" borderId="8" xfId="0" applyFont="1" applyBorder="1" applyAlignment="1">
      <alignment horizontal="center" vertical="center"/>
    </xf>
    <xf numFmtId="0" fontId="35" fillId="0" borderId="11" xfId="0" applyFont="1" applyBorder="1" applyAlignment="1">
      <alignment horizontal="center" vertical="center"/>
    </xf>
    <xf numFmtId="0" fontId="6" fillId="0" borderId="11" xfId="0" applyFont="1" applyBorder="1" applyAlignment="1">
      <alignment horizontal="center" vertical="center"/>
    </xf>
    <xf numFmtId="0" fontId="5" fillId="0" borderId="11" xfId="0" applyFont="1" applyBorder="1" applyAlignment="1">
      <alignment horizontal="center" vertical="center" textRotation="90"/>
    </xf>
    <xf numFmtId="165" fontId="5" fillId="0" borderId="11"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8" fillId="0" borderId="12" xfId="0" applyFont="1" applyBorder="1" applyAlignment="1">
      <alignment horizontal="center" vertical="center"/>
    </xf>
    <xf numFmtId="0" fontId="0" fillId="0" borderId="12" xfId="0" applyBorder="1" applyAlignment="1">
      <alignment horizontal="center" vertical="center" wrapText="1"/>
    </xf>
    <xf numFmtId="14" fontId="5" fillId="0" borderId="11" xfId="0" applyNumberFormat="1" applyFont="1" applyBorder="1" applyAlignment="1">
      <alignment horizontal="center" vertical="center" wrapText="1"/>
    </xf>
    <xf numFmtId="0" fontId="5" fillId="0" borderId="69" xfId="0" applyFont="1" applyBorder="1" applyAlignment="1" applyProtection="1">
      <alignment horizontal="justify" vertical="center" wrapText="1"/>
      <protection locked="0"/>
    </xf>
    <xf numFmtId="0" fontId="5" fillId="0" borderId="66" xfId="0" applyFont="1" applyBorder="1" applyAlignment="1" applyProtection="1">
      <alignment horizontal="justify" vertical="center" wrapText="1"/>
      <protection locked="0"/>
    </xf>
    <xf numFmtId="0" fontId="5" fillId="0" borderId="68" xfId="0" applyFont="1" applyBorder="1" applyAlignment="1" applyProtection="1">
      <alignment horizontal="justify" vertical="center" wrapText="1"/>
      <protection locked="0"/>
    </xf>
    <xf numFmtId="0" fontId="5" fillId="0" borderId="66" xfId="0" applyFont="1" applyBorder="1" applyAlignment="1">
      <alignment horizontal="justify" vertical="center" wrapText="1"/>
    </xf>
    <xf numFmtId="0" fontId="5" fillId="0" borderId="68" xfId="0" applyFont="1" applyBorder="1" applyAlignment="1">
      <alignment horizontal="justify" vertical="center" wrapText="1"/>
    </xf>
    <xf numFmtId="164" fontId="5" fillId="0" borderId="11" xfId="1" applyNumberFormat="1" applyFont="1" applyFill="1" applyBorder="1" applyAlignment="1">
      <alignment horizontal="center" vertical="center"/>
    </xf>
    <xf numFmtId="0" fontId="6" fillId="6" borderId="11" xfId="0" applyFont="1" applyFill="1" applyBorder="1" applyAlignment="1" applyProtection="1">
      <alignment horizontal="center" vertical="center" textRotation="90" wrapText="1"/>
      <protection hidden="1"/>
    </xf>
    <xf numFmtId="0" fontId="20" fillId="4" borderId="10"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38" fillId="0" borderId="66" xfId="0" applyFont="1" applyBorder="1" applyAlignment="1">
      <alignment horizontal="justify" vertical="center"/>
    </xf>
    <xf numFmtId="0" fontId="38" fillId="0" borderId="68" xfId="0" applyFont="1" applyBorder="1" applyAlignment="1">
      <alignment horizontal="justify" vertical="center"/>
    </xf>
    <xf numFmtId="0" fontId="27" fillId="0" borderId="10"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3" xfId="0" applyFont="1" applyBorder="1" applyAlignment="1">
      <alignment horizontal="center" vertical="center" wrapText="1"/>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7" fillId="0" borderId="10" xfId="0" applyFont="1" applyBorder="1" applyAlignment="1" applyProtection="1">
      <alignment horizontal="justify" vertical="center" wrapText="1"/>
      <protection locked="0"/>
    </xf>
    <xf numFmtId="0" fontId="7" fillId="0" borderId="13" xfId="0" applyFont="1" applyBorder="1" applyAlignment="1" applyProtection="1">
      <alignment horizontal="justify" vertical="center" wrapText="1"/>
      <protection locked="0"/>
    </xf>
    <xf numFmtId="0" fontId="7" fillId="0" borderId="25"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9" fontId="7" fillId="0" borderId="11" xfId="0" applyNumberFormat="1" applyFont="1" applyBorder="1" applyAlignment="1" applyProtection="1">
      <alignment horizontal="justify" vertical="center" wrapText="1"/>
      <protection locked="0"/>
    </xf>
    <xf numFmtId="0" fontId="30" fillId="0" borderId="69" xfId="0" applyFont="1" applyBorder="1" applyAlignment="1">
      <alignment horizontal="justify" vertical="top" wrapText="1"/>
    </xf>
    <xf numFmtId="0" fontId="30" fillId="0" borderId="66" xfId="0" applyFont="1" applyBorder="1" applyAlignment="1">
      <alignment horizontal="justify" vertical="top" wrapText="1"/>
    </xf>
    <xf numFmtId="0" fontId="30" fillId="0" borderId="68" xfId="0" applyFont="1" applyBorder="1" applyAlignment="1">
      <alignment horizontal="justify" vertical="top" wrapText="1"/>
    </xf>
    <xf numFmtId="14" fontId="30" fillId="0" borderId="67" xfId="0" applyNumberFormat="1" applyFont="1" applyBorder="1" applyAlignment="1">
      <alignment horizontal="center" vertical="center" wrapText="1"/>
    </xf>
    <xf numFmtId="9" fontId="7" fillId="0" borderId="11" xfId="0" applyNumberFormat="1" applyFont="1" applyBorder="1" applyAlignment="1" applyProtection="1">
      <alignment horizontal="center" vertical="center"/>
      <protection hidden="1"/>
    </xf>
    <xf numFmtId="0" fontId="20" fillId="0" borderId="11" xfId="0" applyFont="1" applyBorder="1" applyAlignment="1" applyProtection="1">
      <alignment horizontal="center" vertical="center" textRotation="90" wrapText="1"/>
      <protection hidden="1"/>
    </xf>
    <xf numFmtId="0" fontId="20" fillId="0" borderId="11" xfId="0" applyFont="1" applyBorder="1" applyAlignment="1" applyProtection="1">
      <alignment horizontal="center" vertical="center" textRotation="90"/>
      <protection hidden="1"/>
    </xf>
    <xf numFmtId="0" fontId="7" fillId="0" borderId="11" xfId="0" applyFont="1" applyBorder="1" applyAlignment="1" applyProtection="1">
      <alignment horizontal="center" vertical="center" textRotation="90"/>
      <protection locked="0"/>
    </xf>
    <xf numFmtId="164" fontId="7" fillId="0" borderId="11" xfId="1" applyNumberFormat="1" applyFont="1" applyBorder="1" applyAlignment="1">
      <alignment horizontal="center" vertical="center"/>
    </xf>
    <xf numFmtId="0" fontId="20" fillId="0" borderId="11" xfId="0" applyFont="1" applyBorder="1" applyAlignment="1" applyProtection="1">
      <alignment horizontal="center" vertical="center"/>
      <protection hidden="1"/>
    </xf>
    <xf numFmtId="0" fontId="20" fillId="0" borderId="11" xfId="0" applyFont="1" applyBorder="1" applyAlignment="1" applyProtection="1">
      <alignment horizontal="center" vertical="center" wrapText="1"/>
      <protection hidden="1"/>
    </xf>
    <xf numFmtId="9" fontId="7" fillId="0" borderId="11" xfId="0" applyNumberFormat="1" applyFont="1" applyBorder="1" applyAlignment="1" applyProtection="1">
      <alignment horizontal="center" vertical="center" wrapText="1"/>
      <protection hidden="1"/>
    </xf>
    <xf numFmtId="9" fontId="7" fillId="0" borderId="11" xfId="0" applyNumberFormat="1" applyFont="1" applyBorder="1" applyAlignment="1" applyProtection="1">
      <alignment horizontal="justify" vertical="center" wrapText="1"/>
      <protection hidden="1"/>
    </xf>
    <xf numFmtId="0" fontId="30" fillId="0" borderId="65"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68" xfId="0" applyFont="1" applyBorder="1" applyAlignment="1">
      <alignment horizontal="center" vertical="center" wrapText="1"/>
    </xf>
    <xf numFmtId="0" fontId="20" fillId="0" borderId="1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30" fillId="12" borderId="65" xfId="0" applyFont="1" applyFill="1" applyBorder="1" applyAlignment="1">
      <alignment horizontal="center" vertical="center" wrapText="1"/>
    </xf>
    <xf numFmtId="0" fontId="7" fillId="0" borderId="8" xfId="0" applyFont="1" applyBorder="1" applyAlignment="1">
      <alignment horizontal="center" vertical="center"/>
    </xf>
    <xf numFmtId="0" fontId="30" fillId="0" borderId="69" xfId="0" applyFont="1" applyBorder="1" applyAlignment="1">
      <alignment horizontal="justify" vertical="center" wrapText="1"/>
    </xf>
    <xf numFmtId="0" fontId="30" fillId="0" borderId="66" xfId="0" applyFont="1" applyBorder="1" applyAlignment="1">
      <alignment horizontal="justify" vertical="center" wrapText="1"/>
    </xf>
    <xf numFmtId="0" fontId="30" fillId="0" borderId="68" xfId="0" applyFont="1" applyBorder="1" applyAlignment="1">
      <alignment horizontal="justify" vertical="center" wrapText="1"/>
    </xf>
    <xf numFmtId="14" fontId="30" fillId="0" borderId="67" xfId="0" applyNumberFormat="1" applyFont="1" applyBorder="1" applyAlignment="1">
      <alignment horizontal="center" vertical="center"/>
    </xf>
    <xf numFmtId="0" fontId="30" fillId="12" borderId="69" xfId="0" applyFont="1" applyFill="1" applyBorder="1" applyAlignment="1">
      <alignment horizontal="justify" vertical="top" wrapText="1"/>
    </xf>
    <xf numFmtId="0" fontId="30" fillId="12" borderId="66" xfId="0" applyFont="1" applyFill="1" applyBorder="1" applyAlignment="1">
      <alignment horizontal="justify" vertical="top" wrapText="1"/>
    </xf>
    <xf numFmtId="0" fontId="30" fillId="12" borderId="68" xfId="0" applyFont="1" applyFill="1" applyBorder="1" applyAlignment="1">
      <alignment horizontal="justify" vertical="top" wrapText="1"/>
    </xf>
    <xf numFmtId="14" fontId="30" fillId="12" borderId="67" xfId="0" applyNumberFormat="1" applyFont="1" applyFill="1" applyBorder="1" applyAlignment="1">
      <alignment horizontal="center" vertical="center"/>
    </xf>
    <xf numFmtId="0" fontId="5" fillId="0" borderId="25"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38" fillId="0" borderId="68" xfId="0" applyFont="1" applyBorder="1" applyAlignment="1">
      <alignment horizontal="justify"/>
    </xf>
    <xf numFmtId="0" fontId="21" fillId="15" borderId="65" xfId="0" applyFont="1" applyFill="1" applyBorder="1" applyAlignment="1">
      <alignment horizontal="center" vertical="center"/>
    </xf>
    <xf numFmtId="0" fontId="21" fillId="15" borderId="69" xfId="0" applyFont="1" applyFill="1" applyBorder="1" applyAlignment="1">
      <alignment horizontal="justify" vertical="center" wrapText="1"/>
    </xf>
    <xf numFmtId="14" fontId="21" fillId="15" borderId="67" xfId="0" applyNumberFormat="1" applyFont="1" applyFill="1" applyBorder="1" applyAlignment="1">
      <alignment horizontal="center" vertical="center"/>
    </xf>
    <xf numFmtId="0" fontId="38" fillId="0" borderId="66" xfId="0" applyFont="1" applyBorder="1" applyAlignment="1">
      <alignment horizontal="justify"/>
    </xf>
    <xf numFmtId="0" fontId="5" fillId="0" borderId="11" xfId="0" quotePrefix="1" applyFont="1" applyBorder="1" applyAlignment="1" applyProtection="1">
      <alignment horizontal="justify" vertical="center" wrapText="1"/>
      <protection locked="0"/>
    </xf>
    <xf numFmtId="0" fontId="20" fillId="4" borderId="2" xfId="0" applyFont="1" applyFill="1" applyBorder="1" applyAlignment="1">
      <alignment horizontal="center" vertical="center" wrapText="1"/>
    </xf>
    <xf numFmtId="0" fontId="5" fillId="0" borderId="20"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protection hidden="1"/>
    </xf>
    <xf numFmtId="9" fontId="5" fillId="0" borderId="19" xfId="0" applyNumberFormat="1" applyFont="1" applyBorder="1" applyAlignment="1" applyProtection="1">
      <alignment horizontal="justify" vertical="center" wrapText="1"/>
      <protection locked="0"/>
    </xf>
    <xf numFmtId="0" fontId="5" fillId="0" borderId="19" xfId="0" applyFont="1" applyBorder="1" applyAlignment="1" applyProtection="1">
      <alignment horizontal="justify" vertical="center" wrapText="1"/>
      <protection locked="0"/>
    </xf>
    <xf numFmtId="0" fontId="7" fillId="0" borderId="19" xfId="0" applyFont="1" applyBorder="1" applyAlignment="1" applyProtection="1">
      <alignment horizontal="justify" vertical="center" wrapText="1"/>
      <protection locked="0"/>
    </xf>
    <xf numFmtId="0" fontId="5" fillId="0" borderId="62" xfId="0" applyFont="1" applyBorder="1" applyAlignment="1">
      <alignment horizontal="center" vertical="center" wrapText="1"/>
    </xf>
    <xf numFmtId="0" fontId="5" fillId="0" borderId="63" xfId="0" applyFont="1" applyBorder="1" applyAlignment="1">
      <alignment horizontal="justify" vertical="center" wrapText="1"/>
    </xf>
    <xf numFmtId="14" fontId="5" fillId="0" borderId="64" xfId="0" applyNumberFormat="1" applyFont="1" applyBorder="1" applyAlignment="1">
      <alignment horizontal="center" vertical="center" wrapText="1"/>
    </xf>
    <xf numFmtId="0" fontId="7" fillId="0" borderId="19" xfId="0" applyFont="1" applyBorder="1" applyAlignment="1" applyProtection="1">
      <alignment horizontal="center" vertical="center" wrapText="1"/>
      <protection locked="0"/>
    </xf>
    <xf numFmtId="164" fontId="5" fillId="0" borderId="19" xfId="1" applyNumberFormat="1" applyFont="1" applyBorder="1" applyAlignment="1">
      <alignment horizontal="center" vertical="center"/>
    </xf>
    <xf numFmtId="0" fontId="6" fillId="0" borderId="19" xfId="0" applyFont="1" applyBorder="1" applyAlignment="1" applyProtection="1">
      <alignment horizontal="center" vertical="center" textRotation="90" wrapText="1"/>
      <protection hidden="1"/>
    </xf>
    <xf numFmtId="9" fontId="5" fillId="0" borderId="19" xfId="0" applyNumberFormat="1" applyFont="1" applyBorder="1" applyAlignment="1" applyProtection="1">
      <alignment horizontal="center" vertical="center"/>
      <protection hidden="1"/>
    </xf>
    <xf numFmtId="0" fontId="6" fillId="0" borderId="19" xfId="0" applyFont="1" applyBorder="1" applyAlignment="1" applyProtection="1">
      <alignment horizontal="center" vertical="center" textRotation="90"/>
      <protection hidden="1"/>
    </xf>
    <xf numFmtId="0" fontId="5" fillId="0" borderId="19" xfId="0" applyFont="1" applyBorder="1" applyAlignment="1" applyProtection="1">
      <alignment horizontal="center" vertical="center" textRotation="90"/>
      <protection locked="0"/>
    </xf>
    <xf numFmtId="0" fontId="5" fillId="0" borderId="19" xfId="0" applyFont="1" applyBorder="1" applyAlignment="1">
      <alignment horizontal="center" vertical="center"/>
    </xf>
    <xf numFmtId="0" fontId="5" fillId="0" borderId="19" xfId="0" applyFont="1" applyBorder="1" applyAlignment="1" applyProtection="1">
      <alignment horizontal="center" vertical="center"/>
      <protection hidden="1"/>
    </xf>
    <xf numFmtId="0" fontId="16" fillId="0" borderId="45" xfId="0" applyFont="1" applyBorder="1"/>
    <xf numFmtId="0" fontId="35" fillId="8" borderId="42" xfId="0" applyFont="1" applyFill="1" applyBorder="1" applyAlignment="1">
      <alignment horizontal="center" vertical="center" textRotation="90" wrapText="1"/>
    </xf>
    <xf numFmtId="0" fontId="35" fillId="8" borderId="34" xfId="0" applyFont="1" applyFill="1" applyBorder="1" applyAlignment="1">
      <alignment horizontal="center" vertical="center" textRotation="90" wrapText="1"/>
    </xf>
    <xf numFmtId="0" fontId="20" fillId="8" borderId="42" xfId="2" applyFont="1" applyFill="1" applyBorder="1" applyAlignment="1">
      <alignment horizontal="center" vertical="center" wrapText="1"/>
    </xf>
    <xf numFmtId="0" fontId="20" fillId="8" borderId="34" xfId="2" applyFont="1" applyFill="1" applyBorder="1" applyAlignment="1">
      <alignment horizontal="center" vertical="center" wrapText="1"/>
    </xf>
    <xf numFmtId="0" fontId="35" fillId="8" borderId="48" xfId="0" applyFont="1" applyFill="1" applyBorder="1" applyAlignment="1">
      <alignment horizontal="center" vertical="center" wrapText="1"/>
    </xf>
    <xf numFmtId="0" fontId="35" fillId="8" borderId="49" xfId="0" applyFont="1" applyFill="1" applyBorder="1" applyAlignment="1">
      <alignment horizontal="center" vertical="center" wrapText="1"/>
    </xf>
    <xf numFmtId="0" fontId="35" fillId="8" borderId="37" xfId="0" applyFont="1" applyFill="1" applyBorder="1" applyAlignment="1">
      <alignment horizontal="center" vertical="center" wrapText="1"/>
    </xf>
    <xf numFmtId="0" fontId="35" fillId="8" borderId="38" xfId="0" applyFont="1" applyFill="1" applyBorder="1" applyAlignment="1">
      <alignment horizontal="center" vertical="center" wrapText="1"/>
    </xf>
    <xf numFmtId="0" fontId="35" fillId="8" borderId="35" xfId="0" applyFont="1" applyFill="1" applyBorder="1" applyAlignment="1">
      <alignment horizontal="center" vertical="center" wrapText="1"/>
    </xf>
    <xf numFmtId="0" fontId="35" fillId="8" borderId="36" xfId="0" applyFont="1" applyFill="1" applyBorder="1" applyAlignment="1">
      <alignment horizontal="center" vertical="center" wrapText="1"/>
    </xf>
    <xf numFmtId="0" fontId="20" fillId="8" borderId="48" xfId="2" applyFont="1" applyFill="1" applyBorder="1" applyAlignment="1">
      <alignment horizontal="center" vertical="center" wrapText="1"/>
    </xf>
    <xf numFmtId="0" fontId="20" fillId="8" borderId="37" xfId="2" applyFont="1" applyFill="1" applyBorder="1" applyAlignment="1">
      <alignment horizontal="center" vertical="center" wrapText="1"/>
    </xf>
    <xf numFmtId="0" fontId="20" fillId="8" borderId="35" xfId="2" applyFont="1" applyFill="1" applyBorder="1" applyAlignment="1">
      <alignment horizontal="center" vertical="center" wrapText="1"/>
    </xf>
    <xf numFmtId="0" fontId="20" fillId="8" borderId="11" xfId="2" applyFont="1" applyFill="1" applyBorder="1" applyAlignment="1">
      <alignment horizontal="center" vertical="center" wrapText="1"/>
    </xf>
    <xf numFmtId="0" fontId="20" fillId="8" borderId="10" xfId="2" applyFont="1" applyFill="1" applyBorder="1" applyAlignment="1">
      <alignment horizontal="center" vertical="center" wrapText="1"/>
    </xf>
    <xf numFmtId="0" fontId="20" fillId="8" borderId="49" xfId="2" applyFont="1" applyFill="1" applyBorder="1" applyAlignment="1">
      <alignment horizontal="center" vertical="center" wrapText="1"/>
    </xf>
    <xf numFmtId="0" fontId="20" fillId="8" borderId="38" xfId="2" applyFont="1" applyFill="1" applyBorder="1" applyAlignment="1">
      <alignment horizontal="center" vertical="center" wrapText="1"/>
    </xf>
    <xf numFmtId="0" fontId="17" fillId="9" borderId="42" xfId="2" applyFont="1" applyFill="1" applyBorder="1" applyAlignment="1">
      <alignment horizontal="justify" vertical="center" wrapText="1"/>
    </xf>
    <xf numFmtId="0" fontId="17" fillId="9" borderId="34" xfId="2" applyFont="1" applyFill="1" applyBorder="1" applyAlignment="1">
      <alignment horizontal="justify" vertical="center" wrapText="1"/>
    </xf>
    <xf numFmtId="0" fontId="17" fillId="9" borderId="38" xfId="2" applyFont="1" applyFill="1" applyBorder="1" applyAlignment="1">
      <alignment horizontal="justify" vertical="center" wrapText="1"/>
    </xf>
    <xf numFmtId="0" fontId="35" fillId="8" borderId="59" xfId="0" applyFont="1" applyFill="1" applyBorder="1" applyAlignment="1">
      <alignment horizontal="center" vertical="center" wrapText="1"/>
    </xf>
    <xf numFmtId="0" fontId="35" fillId="8" borderId="61" xfId="0" applyFont="1" applyFill="1" applyBorder="1" applyAlignment="1">
      <alignment horizontal="center" vertical="center" wrapText="1"/>
    </xf>
    <xf numFmtId="0" fontId="35" fillId="8" borderId="42" xfId="0" applyFont="1" applyFill="1" applyBorder="1" applyAlignment="1">
      <alignment horizontal="center" vertical="center" textRotation="90"/>
    </xf>
    <xf numFmtId="0" fontId="35" fillId="8" borderId="34" xfId="0" applyFont="1" applyFill="1" applyBorder="1" applyAlignment="1">
      <alignment horizontal="center" vertical="center" textRotation="90"/>
    </xf>
    <xf numFmtId="0" fontId="35" fillId="8" borderId="59" xfId="0" applyFont="1" applyFill="1" applyBorder="1" applyAlignment="1">
      <alignment horizontal="center" vertical="center" textRotation="90" wrapText="1"/>
    </xf>
    <xf numFmtId="0" fontId="35" fillId="8" borderId="61" xfId="0" applyFont="1" applyFill="1" applyBorder="1" applyAlignment="1">
      <alignment horizontal="center" vertical="center" textRotation="90" wrapText="1"/>
    </xf>
    <xf numFmtId="0" fontId="35" fillId="8" borderId="59" xfId="0" applyFont="1" applyFill="1" applyBorder="1" applyAlignment="1">
      <alignment horizontal="justify" vertical="center" wrapText="1"/>
    </xf>
    <xf numFmtId="0" fontId="35" fillId="8" borderId="61" xfId="0" applyFont="1" applyFill="1" applyBorder="1" applyAlignment="1">
      <alignment horizontal="justify"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0" xfId="0" applyFont="1" applyAlignment="1">
      <alignment horizontal="center" vertical="center"/>
    </xf>
    <xf numFmtId="0" fontId="2" fillId="0" borderId="57" xfId="0" applyFont="1" applyBorder="1" applyAlignment="1">
      <alignment horizontal="center" vertical="center"/>
    </xf>
    <xf numFmtId="0" fontId="2" fillId="0" borderId="17" xfId="0" applyFont="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31" fillId="0" borderId="11" xfId="0" applyFont="1" applyBorder="1" applyAlignment="1">
      <alignment horizontal="center" vertical="center"/>
    </xf>
    <xf numFmtId="0" fontId="33" fillId="0" borderId="11" xfId="0" applyFont="1" applyBorder="1" applyAlignment="1">
      <alignment horizontal="center" vertical="center"/>
    </xf>
    <xf numFmtId="0" fontId="12" fillId="5" borderId="35" xfId="0" applyFont="1" applyFill="1" applyBorder="1" applyAlignment="1">
      <alignment horizontal="center" vertical="center"/>
    </xf>
    <xf numFmtId="0" fontId="12" fillId="5" borderId="24" xfId="0" applyFont="1" applyFill="1" applyBorder="1" applyAlignment="1">
      <alignment horizontal="center" vertical="center"/>
    </xf>
    <xf numFmtId="0" fontId="12" fillId="5" borderId="0" xfId="0" applyFont="1" applyFill="1" applyAlignment="1">
      <alignment horizontal="center" vertical="center"/>
    </xf>
    <xf numFmtId="0" fontId="12" fillId="5" borderId="36" xfId="0" applyFont="1" applyFill="1" applyBorder="1" applyAlignment="1">
      <alignment horizontal="center" vertical="center"/>
    </xf>
    <xf numFmtId="0" fontId="35" fillId="8" borderId="42" xfId="0" applyFont="1" applyFill="1" applyBorder="1" applyAlignment="1">
      <alignment horizontal="justify" vertical="center" wrapText="1"/>
    </xf>
    <xf numFmtId="0" fontId="35" fillId="8" borderId="34" xfId="0" applyFont="1" applyFill="1" applyBorder="1" applyAlignment="1">
      <alignment horizontal="justify" vertical="center" wrapText="1"/>
    </xf>
    <xf numFmtId="0" fontId="35" fillId="8" borderId="42" xfId="0" applyFont="1" applyFill="1" applyBorder="1" applyAlignment="1">
      <alignment horizontal="center" vertical="center" wrapText="1"/>
    </xf>
    <xf numFmtId="0" fontId="35" fillId="8" borderId="34" xfId="0" applyFont="1" applyFill="1" applyBorder="1" applyAlignment="1">
      <alignment horizontal="center" vertical="center" wrapText="1"/>
    </xf>
    <xf numFmtId="0" fontId="35" fillId="8" borderId="43" xfId="0" applyFont="1" applyFill="1" applyBorder="1" applyAlignment="1">
      <alignment horizontal="center" vertical="center" wrapText="1"/>
    </xf>
    <xf numFmtId="0" fontId="35" fillId="8" borderId="44" xfId="0" applyFont="1" applyFill="1" applyBorder="1" applyAlignment="1">
      <alignment horizontal="center" vertical="center" wrapText="1"/>
    </xf>
    <xf numFmtId="0" fontId="35" fillId="8" borderId="6" xfId="0" applyFont="1" applyFill="1" applyBorder="1" applyAlignment="1">
      <alignment horizontal="center" vertical="center" wrapText="1"/>
    </xf>
    <xf numFmtId="0" fontId="35" fillId="8" borderId="58" xfId="0" applyFont="1" applyFill="1" applyBorder="1" applyAlignment="1">
      <alignment horizontal="center" vertical="center" wrapText="1"/>
    </xf>
    <xf numFmtId="0" fontId="35" fillId="8" borderId="60" xfId="0" applyFont="1" applyFill="1" applyBorder="1" applyAlignment="1">
      <alignment horizontal="center" vertical="center" wrapText="1"/>
    </xf>
    <xf numFmtId="0" fontId="12" fillId="6" borderId="37" xfId="2" applyFont="1" applyFill="1" applyBorder="1" applyAlignment="1">
      <alignment horizontal="center" vertical="center" wrapText="1"/>
    </xf>
    <xf numFmtId="0" fontId="12" fillId="6" borderId="38" xfId="2" applyFont="1" applyFill="1" applyBorder="1" applyAlignment="1">
      <alignment horizontal="center" vertical="center" wrapText="1"/>
    </xf>
    <xf numFmtId="0" fontId="12" fillId="6" borderId="35" xfId="2" applyFont="1" applyFill="1" applyBorder="1" applyAlignment="1">
      <alignment horizontal="center" vertical="center" wrapText="1"/>
    </xf>
    <xf numFmtId="0" fontId="12" fillId="6" borderId="36" xfId="2" applyFont="1" applyFill="1" applyBorder="1" applyAlignment="1">
      <alignment horizontal="center" vertical="center" wrapText="1"/>
    </xf>
    <xf numFmtId="0" fontId="5" fillId="0" borderId="87" xfId="0" applyFont="1" applyBorder="1" applyAlignment="1">
      <alignment horizontal="center" vertical="center" wrapText="1"/>
    </xf>
    <xf numFmtId="0" fontId="5" fillId="0" borderId="11" xfId="0" applyFont="1" applyBorder="1" applyAlignment="1">
      <alignment vertical="center" wrapText="1"/>
    </xf>
    <xf numFmtId="0" fontId="16" fillId="0" borderId="89" xfId="0" applyFont="1" applyBorder="1" applyAlignment="1">
      <alignment wrapText="1"/>
    </xf>
    <xf numFmtId="14" fontId="5" fillId="0" borderId="88" xfId="0" applyNumberFormat="1" applyFont="1" applyBorder="1" applyAlignment="1">
      <alignment horizontal="center" vertical="center" wrapText="1"/>
    </xf>
  </cellXfs>
  <cellStyles count="6">
    <cellStyle name="Hipervínculo" xfId="4" builtinId="8"/>
    <cellStyle name="Millares" xfId="5" builtinId="3"/>
    <cellStyle name="Normal" xfId="0" builtinId="0"/>
    <cellStyle name="Normal - Style1 2" xfId="3" xr:uid="{00000000-0005-0000-0000-000003000000}"/>
    <cellStyle name="Normal 3 2" xfId="2" xr:uid="{00000000-0005-0000-0000-000004000000}"/>
    <cellStyle name="Porcentaje" xfId="1" builtinId="5"/>
  </cellStyles>
  <dxfs count="1692">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2D9E2C"/>
          <bgColor rgb="FF2D9E2C"/>
        </patternFill>
      </fill>
    </dxf>
    <dxf>
      <fill>
        <patternFill patternType="solid">
          <fgColor rgb="FF2D9E2C"/>
          <bgColor rgb="FF2D9E2C"/>
        </patternFill>
      </fill>
    </dxf>
    <dxf>
      <fill>
        <patternFill patternType="solid">
          <fgColor rgb="FF2D9E2C"/>
          <bgColor rgb="FF2D9E2C"/>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9633FF"/>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2D9E2C"/>
          <bgColor rgb="FF2D9E2C"/>
        </patternFill>
      </fill>
    </dxf>
    <dxf>
      <fill>
        <patternFill patternType="solid">
          <fgColor rgb="FF2D9E2C"/>
          <bgColor rgb="FF2D9E2C"/>
        </patternFill>
      </fill>
    </dxf>
    <dxf>
      <fill>
        <patternFill patternType="solid">
          <fgColor rgb="FF2D9E2C"/>
          <bgColor rgb="FF2D9E2C"/>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9633FF"/>
          <bgColor rgb="FF9633FF"/>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1893114</xdr:colOff>
      <xdr:row>0</xdr:row>
      <xdr:rowOff>1157568</xdr:rowOff>
    </xdr:to>
    <xdr:pic>
      <xdr:nvPicPr>
        <xdr:cNvPr id="2" name="Imagen 1" descr="Logo Alcaldía Mayor de Bogotá y Secretaria de Ambiente Distrital">
          <a:extLst>
            <a:ext uri="{FF2B5EF4-FFF2-40B4-BE49-F238E27FC236}">
              <a16:creationId xmlns:a16="http://schemas.microsoft.com/office/drawing/2014/main" id="{29CB9C45-2DFF-4AFA-A42A-EB17CD7A062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482009" cy="115756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197175</xdr:colOff>
      <xdr:row>1</xdr:row>
      <xdr:rowOff>52162</xdr:rowOff>
    </xdr:from>
    <xdr:to>
      <xdr:col>3</xdr:col>
      <xdr:colOff>1158876</xdr:colOff>
      <xdr:row>2</xdr:row>
      <xdr:rowOff>0</xdr:rowOff>
    </xdr:to>
    <xdr:pic>
      <xdr:nvPicPr>
        <xdr:cNvPr id="2" name="Imagen 1" descr="Logo Alcaldía Mayor de Bogotá y Secretaria de Ambiente Distrital">
          <a:extLst>
            <a:ext uri="{FF2B5EF4-FFF2-40B4-BE49-F238E27FC236}">
              <a16:creationId xmlns:a16="http://schemas.microsoft.com/office/drawing/2014/main" id="{4E21E5E6-A05E-4423-B07D-EA62E82F007C}"/>
            </a:ext>
          </a:extLst>
        </xdr:cNvPr>
        <xdr:cNvPicPr>
          <a:picLocks noChangeAspect="1"/>
        </xdr:cNvPicPr>
      </xdr:nvPicPr>
      <xdr:blipFill>
        <a:blip xmlns:r="http://schemas.openxmlformats.org/officeDocument/2006/relationships" r:embed="rId1"/>
        <a:stretch>
          <a:fillRect/>
        </a:stretch>
      </xdr:blipFill>
      <xdr:spPr>
        <a:xfrm>
          <a:off x="959175" y="690337"/>
          <a:ext cx="2695251" cy="6526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111126</xdr:colOff>
      <xdr:row>0</xdr:row>
      <xdr:rowOff>262469</xdr:rowOff>
    </xdr:from>
    <xdr:to>
      <xdr:col>6</xdr:col>
      <xdr:colOff>1238250</xdr:colOff>
      <xdr:row>2</xdr:row>
      <xdr:rowOff>23160</xdr:rowOff>
    </xdr:to>
    <xdr:pic>
      <xdr:nvPicPr>
        <xdr:cNvPr id="2" name="Imagen 1" descr="Logo Alcaldía Mayor de Bogotá y Secretaria de Ambiente Distrital">
          <a:extLst>
            <a:ext uri="{FF2B5EF4-FFF2-40B4-BE49-F238E27FC236}">
              <a16:creationId xmlns:a16="http://schemas.microsoft.com/office/drawing/2014/main" id="{8E2EE98B-4F4E-43A2-B2DF-1C13340BB855}"/>
            </a:ext>
          </a:extLst>
        </xdr:cNvPr>
        <xdr:cNvPicPr>
          <a:picLocks noChangeAspect="1"/>
        </xdr:cNvPicPr>
      </xdr:nvPicPr>
      <xdr:blipFill>
        <a:blip xmlns:r="http://schemas.openxmlformats.org/officeDocument/2006/relationships" r:embed="rId1"/>
        <a:stretch>
          <a:fillRect/>
        </a:stretch>
      </xdr:blipFill>
      <xdr:spPr>
        <a:xfrm>
          <a:off x="111126" y="262469"/>
          <a:ext cx="3851274" cy="8846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JENITH\Mis%20documentos\LIBERTY%20SEGUROS\AVANCE%202\PROPUESTA%20METODOLOGICA%20JELGA%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SISTEMA%20INTEGRADO%20DE%20GESTION\VARIOS\Administraci&#243;n%20de%20Riesgos\RIESGO%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ngela/Documents/1.%20SDA-%20OCI-20220509/Informe%20PAAC/2022/Riesgos/Mapa%20de%20Riesgos%20SDA%202022%20-%20Versi&#243;n%201%20Pag%20WEB%20-%20AAM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ribel/Desktop/Mapa%20de%20Riesgos%20SDA%20consolidado%20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PRA18/Documents/UPRA%202013%20-%20AAMG/SISTEMA%20DE%20GESTI&#211;N%20DE%20CALIDAD%20UPRA%20REINGENIER&#205;A/SEGUIMIENTO%20-%20MEDICI&#211;N%20Y%20CONTROL/Formato%20de%20Seguimiento,%20Medici&#243;n%20y%20Control%20Proyectos%20Inv%20UPR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JENITH%20%20LINARES\Mis%20documentos\CONTROL%20INTERNO%20CGC\TALLER\GESTION%20DEL%20RIESGO%20Y%20CONTROL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Users\WILLIAM\Documents\1%20WILLIAM%20SDA%20Trabajo%20en%20Casa\A&#241;o%202022\Mapa%20de%20Riesgos%202022%20consolidado\Riesgos%20por%20procesos\Mapa%20riesgos%20SDA_%20actualizado%20Gesti&#243;n%20Contractu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TELETRABAJO%20OCI/Downloads/PE03_PR02_F2MatrizdeAdministraciondeRiesgos%20RIESGOS%20LABORATORIO%20AMBIENTAL%20SDA%202022%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 val="Listas"/>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IL RIESGO"/>
      <sheetName val="% CONTROL"/>
      <sheetName val="CONSOLIDADO"/>
      <sheetName val="FUENTE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R. Gestión"/>
      <sheetName val="2020ResumenRiesgos"/>
      <sheetName val="RiesgosCorrupciónProceso"/>
      <sheetName val="RiesgosGestiónProceso"/>
      <sheetName val="R. GestiónPagWEB "/>
      <sheetName val="Instructivo R. Corrupción"/>
      <sheetName val="R. CorrupciónPagWEB"/>
      <sheetName val="R. GestiónPublicar"/>
      <sheetName val="R. CorrupciónPublicar"/>
      <sheetName val="DesagregadoNo.Riesgos"/>
      <sheetName val="InicialNo.Riesgos (2)"/>
      <sheetName val="RiesgosxEnlace"/>
      <sheetName val="RiesgosxEnlace (2)"/>
      <sheetName val="RiesgosxProceso"/>
      <sheetName val="DistribuciónOCI"/>
      <sheetName val="Enlaces de Proceso"/>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INFORMACIÓN GENERAL"/>
      <sheetName val="ACTIVIDADES 2013"/>
      <sheetName val="ACTIVIDADES 2012"/>
      <sheetName val="PAG. 1"/>
      <sheetName val="PAG. 2"/>
      <sheetName val="PAG. 3"/>
      <sheetName val="PAG. 4"/>
      <sheetName val="PAG. 5"/>
      <sheetName val="PAG. 6"/>
      <sheetName val="PAG. 7"/>
      <sheetName val="PAG. 8 PRODUCTOS BPIN"/>
      <sheetName val="PAG. 8 ACTIVIDADES BPIN"/>
      <sheetName val="PAG. 8 PROYECTOS OPERATIVOS"/>
      <sheetName val="PAG. 9"/>
      <sheetName val="PAG. 10"/>
      <sheetName val="PAG. 11"/>
      <sheetName val="PAG. 12"/>
      <sheetName val="P.A. DATOS BÁSICOS 2012"/>
      <sheetName val="P.A. CRONOGRAMA 2012"/>
      <sheetName val="FICHA INVERSION 2012"/>
      <sheetName val="P.A. DATOS BÁSICOS 2013"/>
      <sheetName val="P.A. CRONOGRAMA 2013"/>
      <sheetName val="FICHA INVERSION 2013"/>
      <sheetName val="PLAN OPERATIVO 2013"/>
      <sheetName val="TERRITORIALIZACIÓN"/>
      <sheetName val="P.A.Terri-Local Vigencia"/>
      <sheetName val="Hoja1"/>
      <sheetName val="CODIGOS"/>
      <sheetName val="Lista"/>
    </sheetNames>
    <sheetDataSet>
      <sheetData sheetId="0">
        <row r="328">
          <cell r="A328" t="str">
            <v>Seleccione Año</v>
          </cell>
        </row>
        <row r="329">
          <cell r="A329">
            <v>2012</v>
          </cell>
        </row>
        <row r="330">
          <cell r="A330">
            <v>2013</v>
          </cell>
        </row>
        <row r="331">
          <cell r="A331">
            <v>2014</v>
          </cell>
        </row>
        <row r="332">
          <cell r="A332">
            <v>2015</v>
          </cell>
        </row>
        <row r="333">
          <cell r="A333">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drive/u/0/folders/1oU8FS4axXvMj6lVAO57Cj-7-EjFSKbDA" TargetMode="External"/><Relationship Id="rId18" Type="http://schemas.openxmlformats.org/officeDocument/2006/relationships/hyperlink" Target="https://drive.google.com/drive/folders/17biC_U6hCnWkYXHOAQ4UVjl1HJkcMtuQ?usp=sharing" TargetMode="External"/><Relationship Id="rId26" Type="http://schemas.openxmlformats.org/officeDocument/2006/relationships/hyperlink" Target="https://ambientebogota.gov.co/es/web/transparencia/informe-de-rendicion-de-cuentas-a-los-ciudadanos/-/document_library_display/qYPcwWJUMJMh/view/2875044?_110_INSTANCE_qYPcwWJUMJMh_redirect=https%3A%2F%2Fambientebogota.gov.co%2Fes%2Fweb%2Ftransparencia%2Finforme-de-rendicion-de-cuentas-a-los-ciudadanos%3Fp_p_id%3D110_INSTANCE_qYPcwWJUMJMh%26p_p_lifecycle%3D0%26p_p_state%3Dnormal%26p_p_mode%3Dview%26p_p_col_id%3Dcolumn-2%26p_p_col_pos%3D1%26p_p_col_count%3D3" TargetMode="External"/><Relationship Id="rId39" Type="http://schemas.openxmlformats.org/officeDocument/2006/relationships/hyperlink" Target="https://drive.google.com/drive/folders/1yiAcb8vEf5RLxvQ3FX0Hpqq6MMDEErdH" TargetMode="External"/><Relationship Id="rId21" Type="http://schemas.openxmlformats.org/officeDocument/2006/relationships/hyperlink" Target="https://drive.google.com/drive/folders/1wQIdWpD41dUMCrnm42Um6tNyRrD9OVJw" TargetMode="External"/><Relationship Id="rId34" Type="http://schemas.openxmlformats.org/officeDocument/2006/relationships/hyperlink" Target="https://drive.google.com/drive/folders/13eyxaXWwGEtCaGu7BqdmyipHMPXW3-b_" TargetMode="External"/><Relationship Id="rId42" Type="http://schemas.openxmlformats.org/officeDocument/2006/relationships/hyperlink" Target="https://drive.google.com/drive/u/0/folders/1GeBqCiFRY25pq3P6UN2m_1UBYw50FAkp" TargetMode="External"/><Relationship Id="rId47" Type="http://schemas.openxmlformats.org/officeDocument/2006/relationships/printerSettings" Target="../printerSettings/printerSettings1.bin"/><Relationship Id="rId50" Type="http://schemas.openxmlformats.org/officeDocument/2006/relationships/comments" Target="../comments1.xml"/><Relationship Id="rId7" Type="http://schemas.openxmlformats.org/officeDocument/2006/relationships/hyperlink" Target="https://drive.google.com/drive/folders/1wlELx86_tQV1pcqZWq-BbDt1S7mEyhuH" TargetMode="External"/><Relationship Id="rId2" Type="http://schemas.openxmlformats.org/officeDocument/2006/relationships/hyperlink" Target="https://drive.google.com/drive/folders/1Jrp92rdbaCA9ZWtKaSwgtNigM2gacM6R" TargetMode="External"/><Relationship Id="rId16" Type="http://schemas.openxmlformats.org/officeDocument/2006/relationships/hyperlink" Target="https://drive.google.com/drive/folders/15dWFZNsD9dILw-FffoHbIuB4P95WjFKX?usp=sharing" TargetMode="External"/><Relationship Id="rId29" Type="http://schemas.openxmlformats.org/officeDocument/2006/relationships/hyperlink" Target="https://drive.google.com/drive/folders/1CyOex4uD4KmmX6KApFeQ1jTnrhWh1jov" TargetMode="External"/><Relationship Id="rId11" Type="http://schemas.openxmlformats.org/officeDocument/2006/relationships/hyperlink" Target="https://drive.google.com/drive/u/0/folders/1GeBqCiFRY25pq3P6UN2m_1UBYw50FAkp" TargetMode="External"/><Relationship Id="rId24" Type="http://schemas.openxmlformats.org/officeDocument/2006/relationships/hyperlink" Target="https://ambientebogota.gov.co/documents/893475/2773804/9.+Plan+Anticorrupci%C3%B3n+y+de+Atenci%C3%B3n+al+Ciudadano+2022.xlsx/e050b14f-f801-4bc5-be79-e2eb816321a4" TargetMode="External"/><Relationship Id="rId32" Type="http://schemas.openxmlformats.org/officeDocument/2006/relationships/hyperlink" Target="https://drive.google.com/drive/folders/17dw2a0_2yKb4p7Vmy_jKsQ7EEpHHemZ9" TargetMode="External"/><Relationship Id="rId37" Type="http://schemas.openxmlformats.org/officeDocument/2006/relationships/hyperlink" Target="https://drive.google.com/drive/u/0/folders/1hAnd6SJOG7CxHm58oSE2fwOG4Rr3LfQG" TargetMode="External"/><Relationship Id="rId40" Type="http://schemas.openxmlformats.org/officeDocument/2006/relationships/hyperlink" Target="https://drive.google.com/drive/folders/1dOBWv1-EAZolE9LnHefjQZaUQylMCZVG" TargetMode="External"/><Relationship Id="rId45" Type="http://schemas.openxmlformats.org/officeDocument/2006/relationships/hyperlink" Target="https://drive.google.com/drive/u/0/folders/1WOlVgP4mrre8KVDyu8ZvtEvfy5QLiQrO" TargetMode="External"/><Relationship Id="rId5" Type="http://schemas.openxmlformats.org/officeDocument/2006/relationships/hyperlink" Target="https://drive.google.com/drive/folders/1yiAcb8vEf5RLxvQ3FX0Hpqq6MMDEErdH" TargetMode="External"/><Relationship Id="rId15" Type="http://schemas.openxmlformats.org/officeDocument/2006/relationships/hyperlink" Target="https://drive.google.com/drive/folders/1TbfHdyvP6DIoO-oQcn4YuV1uq1P6RV1g?usp=sharing" TargetMode="External"/><Relationship Id="rId23" Type="http://schemas.openxmlformats.org/officeDocument/2006/relationships/hyperlink" Target="https://ambientebogota.gov.co/documents/893475/2773804/9.+Plan+Anticorrupci%C3%B3n+y+de+Atenci%C3%B3n+al+Ciudadano+2022.xlsx/e050b14f-f801-4bc5-be79-e2eb816321a4" TargetMode="External"/><Relationship Id="rId28" Type="http://schemas.openxmlformats.org/officeDocument/2006/relationships/hyperlink" Target="https://drive.google.com/drive/folders/1H7s0i6fkmW4cR5mpXNWHi3n3fb-N1oN-" TargetMode="External"/><Relationship Id="rId36" Type="http://schemas.openxmlformats.org/officeDocument/2006/relationships/hyperlink" Target="https://drive.google.com/drive/u/0/folders/1vbU3BXTrkbM0vcYnRIWJXvTVx4SEwwxo" TargetMode="External"/><Relationship Id="rId49" Type="http://schemas.openxmlformats.org/officeDocument/2006/relationships/vmlDrawing" Target="../drawings/vmlDrawing1.vml"/><Relationship Id="rId10" Type="http://schemas.openxmlformats.org/officeDocument/2006/relationships/hyperlink" Target="https://drive.google.com/drive/u/0/folders/1fwyZ6wRXyg-U9BM4rz1eeyJgNpxVp_I1" TargetMode="External"/><Relationship Id="rId19" Type="http://schemas.openxmlformats.org/officeDocument/2006/relationships/hyperlink" Target="https://drive.google.com/drive/folders/1X0MoLIF4fUs_Ja_oVtw_gI_87H06r8TI" TargetMode="External"/><Relationship Id="rId31" Type="http://schemas.openxmlformats.org/officeDocument/2006/relationships/hyperlink" Target="https://drive.google.com/drive/folders/1m58TzXkF1H8cU40XsMGPelaDYao82RMK" TargetMode="External"/><Relationship Id="rId44" Type="http://schemas.openxmlformats.org/officeDocument/2006/relationships/hyperlink" Target="https://drive.google.com/drive/u/0/folders/1oU8FS4axXvMj6lVAO57Cj-7-EjFSKbDA" TargetMode="External"/><Relationship Id="rId4" Type="http://schemas.openxmlformats.org/officeDocument/2006/relationships/hyperlink" Target="https://drive.google.com/drive/folders/1dOBWv1-EAZolE9LnHefjQZaUQylMCZVG" TargetMode="External"/><Relationship Id="rId9" Type="http://schemas.openxmlformats.org/officeDocument/2006/relationships/hyperlink" Target="https://drive.google.com/drive/u/0/folders/1h3DQbfT5F3vmE2hh0BzgWQ9bAH3HHByM" TargetMode="External"/><Relationship Id="rId14" Type="http://schemas.openxmlformats.org/officeDocument/2006/relationships/hyperlink" Target="https://drive.google.com/drive/u/0/folders/1WOlVgP4mrre8KVDyu8ZvtEvfy5QLiQrO" TargetMode="External"/><Relationship Id="rId22" Type="http://schemas.openxmlformats.org/officeDocument/2006/relationships/hyperlink" Target="https://drive.google.com/drive/folders/1-srRO7c8BoQeETgzfUrrRu4Ho6_5CLoT" TargetMode="External"/><Relationship Id="rId27" Type="http://schemas.openxmlformats.org/officeDocument/2006/relationships/hyperlink" Target="https://drive.google.com/drive/folders/17GMzI8H0eDKMtCDtK6jcN6CaixhO-lu0" TargetMode="External"/><Relationship Id="rId30" Type="http://schemas.openxmlformats.org/officeDocument/2006/relationships/hyperlink" Target="https://drive.google.com/drive/folders/1m58TzXkF1H8cU40XsMGPelaDYao82RMK" TargetMode="External"/><Relationship Id="rId35" Type="http://schemas.openxmlformats.org/officeDocument/2006/relationships/hyperlink" Target="https://drive.google.com/drive/folders/17b0782Nt1Zqj8ODNhO1iKaUr_U2QqSO1" TargetMode="External"/><Relationship Id="rId43" Type="http://schemas.openxmlformats.org/officeDocument/2006/relationships/hyperlink" Target="https://drive.google.com/drive/u/0/folders/1Viv6fpGJe5bz0HAEqBouCINBA0tKcwUH" TargetMode="External"/><Relationship Id="rId48" Type="http://schemas.openxmlformats.org/officeDocument/2006/relationships/drawing" Target="../drawings/drawing1.xml"/><Relationship Id="rId8" Type="http://schemas.openxmlformats.org/officeDocument/2006/relationships/hyperlink" Target="https://drive.google.com/drive/u/0/folders/1hAnd6SJOG7CxHm58oSE2fwOG4Rr3LfQG" TargetMode="External"/><Relationship Id="rId3" Type="http://schemas.openxmlformats.org/officeDocument/2006/relationships/hyperlink" Target="https://drive.google.com/drive/folders/1dOBWv1-EAZolE9LnHefjQZaUQylMCZVG" TargetMode="External"/><Relationship Id="rId12" Type="http://schemas.openxmlformats.org/officeDocument/2006/relationships/hyperlink" Target="https://drive.google.com/drive/u/0/folders/1Viv6fpGJe5bz0HAEqBouCINBA0tKcwUH" TargetMode="External"/><Relationship Id="rId17" Type="http://schemas.openxmlformats.org/officeDocument/2006/relationships/hyperlink" Target="https://drive.google.com/drive/folders/12WCgDtCI8QjIKT8sJdMnHa5kV5qwJHHV" TargetMode="External"/><Relationship Id="rId25" Type="http://schemas.openxmlformats.org/officeDocument/2006/relationships/hyperlink" Target="https://ambientebogota.gov.co/es/web/transparencia/informe-de-rendicion-de-cuentas-a-los-ciudadanos/-/document_library_display/qYPcwWJUMJMh/view/2875044" TargetMode="External"/><Relationship Id="rId33" Type="http://schemas.openxmlformats.org/officeDocument/2006/relationships/hyperlink" Target="https://drive.google.com/drive/folders/1scrFoXniWp7Mvwt_xnOadi9uwaeokSPf" TargetMode="External"/><Relationship Id="rId38" Type="http://schemas.openxmlformats.org/officeDocument/2006/relationships/hyperlink" Target="https://drive.google.com/drive/folders/1LALsaHdawKcJ3h-3zmmMbkZfzw6ea62_" TargetMode="External"/><Relationship Id="rId46" Type="http://schemas.openxmlformats.org/officeDocument/2006/relationships/hyperlink" Target="https://drive.google.com/drive/u/1/folders/1Mq6SgDBTPfgl9XzDoTaeVJbUi-HA3qAe" TargetMode="External"/><Relationship Id="rId20" Type="http://schemas.openxmlformats.org/officeDocument/2006/relationships/hyperlink" Target="https://drive.google.com/drive/folders/1VgXWkf9BcOQCUT-RsGYrhSTxuG9czlop" TargetMode="External"/><Relationship Id="rId41" Type="http://schemas.openxmlformats.org/officeDocument/2006/relationships/hyperlink" Target="https://drive.google.com/drive/u/0/folders/1fwyZ6wRXyg-U9BM4rz1eeyJgNpxVp_I1" TargetMode="External"/><Relationship Id="rId1" Type="http://schemas.openxmlformats.org/officeDocument/2006/relationships/hyperlink" Target="https://drive.google.com/drive/folders/1AAYoc1jnjzRXTdBY47ZRUDf9W6858-fd" TargetMode="External"/><Relationship Id="rId6" Type="http://schemas.openxmlformats.org/officeDocument/2006/relationships/hyperlink" Target="https://drive.google.com/drive/u/0/folders/1vbU3BXTrkbM0vcYnRIWJXvTVx4SEwwxo"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rive.google.com/drive/folders/1vRAzuWKPSVJ2de2Ew2ElKFCruhtISR3I" TargetMode="External"/><Relationship Id="rId1" Type="http://schemas.openxmlformats.org/officeDocument/2006/relationships/hyperlink" Target="https://drive.google.com/drive/folders/1vRAzuWKPSVJ2de2Ew2ElKFCruhtISR3I"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drive.google/" TargetMode="External"/><Relationship Id="rId7" Type="http://schemas.openxmlformats.org/officeDocument/2006/relationships/comments" Target="../comments3.xml"/><Relationship Id="rId2" Type="http://schemas.openxmlformats.org/officeDocument/2006/relationships/hyperlink" Target="https://drive.google.com/drive/folders/1vRAzuWKPSVJ2de2Ew2ElKFCruhtISR3I" TargetMode="External"/><Relationship Id="rId1" Type="http://schemas.openxmlformats.org/officeDocument/2006/relationships/hyperlink" Target="https://drive.googl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Y263"/>
  <sheetViews>
    <sheetView topLeftCell="I4" zoomScale="80" zoomScaleNormal="80" workbookViewId="0">
      <selection activeCell="Y8" sqref="Y8"/>
    </sheetView>
  </sheetViews>
  <sheetFormatPr baseColWidth="10" defaultColWidth="11.42578125" defaultRowHeight="409.5" customHeight="1" x14ac:dyDescent="0.2"/>
  <cols>
    <col min="1" max="1" width="14.42578125" style="207" hidden="1" customWidth="1"/>
    <col min="2" max="2" width="15.42578125" style="207" hidden="1" customWidth="1"/>
    <col min="3" max="3" width="24.28515625" style="207" customWidth="1"/>
    <col min="4" max="4" width="22.85546875" style="209" hidden="1" customWidth="1"/>
    <col min="5" max="5" width="13.42578125" style="208" customWidth="1"/>
    <col min="6" max="6" width="42.28515625" style="210" customWidth="1"/>
    <col min="7" max="7" width="25.42578125" style="211" customWidth="1"/>
    <col min="8" max="8" width="26.28515625" style="212" customWidth="1"/>
    <col min="9" max="9" width="27.5703125" style="212" customWidth="1"/>
    <col min="10" max="10" width="34.42578125" style="211" customWidth="1"/>
    <col min="11" max="11" width="6.28515625" style="205" customWidth="1"/>
    <col min="12" max="12" width="9.5703125" style="205" customWidth="1"/>
    <col min="13" max="13" width="11.5703125" style="205" customWidth="1"/>
    <col min="14" max="14" width="55.140625" style="1" bestFit="1" customWidth="1"/>
    <col min="15" max="15" width="127.42578125" style="207" hidden="1" customWidth="1"/>
    <col min="16" max="16" width="23.85546875" style="205" hidden="1" customWidth="1"/>
    <col min="17" max="17" width="59.42578125" style="207" hidden="1" customWidth="1"/>
    <col min="18" max="18" width="92.28515625" style="207" hidden="1" customWidth="1"/>
    <col min="19" max="19" width="35.7109375" style="207" hidden="1" customWidth="1"/>
    <col min="20" max="20" width="29.7109375" style="208" hidden="1" customWidth="1"/>
    <col min="21" max="21" width="96" style="207" hidden="1" customWidth="1"/>
    <col min="22" max="22" width="40.28515625" style="208" hidden="1" customWidth="1"/>
    <col min="23" max="23" width="34.140625" style="207" hidden="1" customWidth="1"/>
    <col min="24" max="24" width="19.7109375" style="208" bestFit="1" customWidth="1"/>
    <col min="25" max="25" width="177.7109375" style="207" bestFit="1" customWidth="1"/>
    <col min="26" max="16384" width="11.42578125" style="207"/>
  </cols>
  <sheetData>
    <row r="1" spans="1:25" ht="126" customHeight="1" x14ac:dyDescent="0.2">
      <c r="A1" s="287"/>
      <c r="B1" s="287"/>
      <c r="C1" s="288" t="s">
        <v>833</v>
      </c>
      <c r="D1" s="288"/>
      <c r="E1" s="288"/>
      <c r="F1" s="288"/>
      <c r="G1" s="288"/>
      <c r="H1" s="288"/>
      <c r="I1" s="288"/>
      <c r="J1" s="288"/>
      <c r="K1" s="288"/>
      <c r="L1" s="288"/>
      <c r="M1" s="288"/>
      <c r="N1" s="288"/>
    </row>
    <row r="2" spans="1:25" ht="16.5" customHeight="1" x14ac:dyDescent="0.2"/>
    <row r="3" spans="1:25" ht="177" customHeight="1" thickBot="1" x14ac:dyDescent="0.25">
      <c r="A3" s="289" t="s">
        <v>834</v>
      </c>
      <c r="B3" s="289"/>
      <c r="C3" s="289"/>
      <c r="D3" s="289"/>
      <c r="E3" s="289"/>
      <c r="F3" s="289"/>
      <c r="G3" s="289"/>
      <c r="H3" s="289"/>
      <c r="I3" s="289"/>
      <c r="J3" s="289"/>
      <c r="K3" s="289"/>
      <c r="L3" s="289"/>
      <c r="M3" s="289"/>
      <c r="N3" s="289"/>
    </row>
    <row r="4" spans="1:25" ht="111" customHeight="1" thickTop="1" thickBot="1" x14ac:dyDescent="0.25">
      <c r="A4" s="290" t="s">
        <v>835</v>
      </c>
      <c r="B4" s="291"/>
      <c r="C4" s="291"/>
      <c r="D4" s="291"/>
      <c r="E4" s="291"/>
      <c r="F4" s="291"/>
      <c r="G4" s="291"/>
      <c r="H4" s="291"/>
      <c r="I4" s="291"/>
      <c r="J4" s="291"/>
      <c r="K4" s="291"/>
      <c r="L4" s="291"/>
      <c r="M4" s="291"/>
      <c r="N4" s="292"/>
    </row>
    <row r="5" spans="1:25" ht="16.5" customHeight="1" thickTop="1" x14ac:dyDescent="0.2"/>
    <row r="6" spans="1:25" ht="74.25" customHeight="1" x14ac:dyDescent="0.2">
      <c r="A6" s="283" t="s">
        <v>836</v>
      </c>
      <c r="B6" s="283" t="s">
        <v>837</v>
      </c>
      <c r="C6" s="283" t="s">
        <v>838</v>
      </c>
      <c r="D6" s="283" t="s">
        <v>839</v>
      </c>
      <c r="E6" s="293" t="s">
        <v>840</v>
      </c>
      <c r="F6" s="283" t="s">
        <v>841</v>
      </c>
      <c r="G6" s="283" t="s">
        <v>842</v>
      </c>
      <c r="H6" s="283" t="s">
        <v>843</v>
      </c>
      <c r="I6" s="283" t="s">
        <v>844</v>
      </c>
      <c r="J6" s="283" t="s">
        <v>845</v>
      </c>
      <c r="K6" s="283" t="s">
        <v>846</v>
      </c>
      <c r="L6" s="283"/>
      <c r="M6" s="283"/>
      <c r="N6" s="283" t="s">
        <v>847</v>
      </c>
      <c r="O6" s="283" t="s">
        <v>848</v>
      </c>
      <c r="P6" s="283"/>
      <c r="Q6" s="283"/>
      <c r="R6" s="284" t="s">
        <v>849</v>
      </c>
      <c r="S6" s="284"/>
      <c r="T6" s="284"/>
      <c r="U6" s="285" t="s">
        <v>850</v>
      </c>
      <c r="V6" s="285"/>
      <c r="W6" s="285"/>
      <c r="X6" s="286" t="s">
        <v>851</v>
      </c>
      <c r="Y6" s="286"/>
    </row>
    <row r="7" spans="1:25" ht="81.75" customHeight="1" x14ac:dyDescent="0.2">
      <c r="A7" s="283"/>
      <c r="B7" s="283"/>
      <c r="C7" s="283"/>
      <c r="D7" s="283"/>
      <c r="E7" s="293"/>
      <c r="F7" s="283"/>
      <c r="G7" s="283"/>
      <c r="H7" s="283"/>
      <c r="I7" s="283"/>
      <c r="J7" s="283"/>
      <c r="K7" s="249" t="s">
        <v>852</v>
      </c>
      <c r="L7" s="249" t="s">
        <v>853</v>
      </c>
      <c r="M7" s="249" t="s">
        <v>854</v>
      </c>
      <c r="N7" s="283"/>
      <c r="O7" s="249" t="s">
        <v>855</v>
      </c>
      <c r="P7" s="249" t="s">
        <v>856</v>
      </c>
      <c r="Q7" s="249" t="s">
        <v>857</v>
      </c>
      <c r="R7" s="250" t="s">
        <v>858</v>
      </c>
      <c r="S7" s="250" t="s">
        <v>857</v>
      </c>
      <c r="T7" s="251" t="s">
        <v>859</v>
      </c>
      <c r="U7" s="249" t="s">
        <v>855</v>
      </c>
      <c r="V7" s="249" t="s">
        <v>856</v>
      </c>
      <c r="W7" s="249" t="s">
        <v>857</v>
      </c>
      <c r="X7" s="252" t="s">
        <v>860</v>
      </c>
      <c r="Y7" s="253" t="s">
        <v>858</v>
      </c>
    </row>
    <row r="8" spans="1:25" ht="102" customHeight="1" x14ac:dyDescent="0.2">
      <c r="A8" s="276" t="s">
        <v>861</v>
      </c>
      <c r="B8" s="276" t="s">
        <v>862</v>
      </c>
      <c r="C8" s="213" t="s">
        <v>863</v>
      </c>
      <c r="D8" s="214" t="s">
        <v>864</v>
      </c>
      <c r="E8" s="215" t="s">
        <v>865</v>
      </c>
      <c r="F8" s="216" t="s">
        <v>866</v>
      </c>
      <c r="G8" s="216" t="s">
        <v>867</v>
      </c>
      <c r="H8" s="217" t="s">
        <v>868</v>
      </c>
      <c r="I8" s="215" t="s">
        <v>869</v>
      </c>
      <c r="J8" s="216" t="s">
        <v>870</v>
      </c>
      <c r="K8" s="215"/>
      <c r="L8" s="215"/>
      <c r="M8" s="215" t="s">
        <v>871</v>
      </c>
      <c r="N8" s="254" t="s">
        <v>872</v>
      </c>
      <c r="O8" s="216" t="s">
        <v>873</v>
      </c>
      <c r="P8" s="215" t="s">
        <v>873</v>
      </c>
      <c r="Q8" s="216" t="s">
        <v>873</v>
      </c>
      <c r="R8" s="216" t="s">
        <v>873</v>
      </c>
      <c r="S8" s="216" t="s">
        <v>873</v>
      </c>
      <c r="T8" s="215" t="s">
        <v>873</v>
      </c>
      <c r="U8" s="255" t="s">
        <v>873</v>
      </c>
      <c r="V8" s="218" t="s">
        <v>874</v>
      </c>
      <c r="W8" s="218" t="s">
        <v>874</v>
      </c>
      <c r="X8" s="226" t="s">
        <v>875</v>
      </c>
      <c r="Y8" s="255" t="s">
        <v>876</v>
      </c>
    </row>
    <row r="9" spans="1:25" ht="88.5" customHeight="1" x14ac:dyDescent="0.2">
      <c r="A9" s="276"/>
      <c r="B9" s="276"/>
      <c r="C9" s="213" t="s">
        <v>863</v>
      </c>
      <c r="D9" s="214" t="s">
        <v>864</v>
      </c>
      <c r="E9" s="215" t="s">
        <v>877</v>
      </c>
      <c r="F9" s="216" t="s">
        <v>878</v>
      </c>
      <c r="G9" s="219" t="s">
        <v>879</v>
      </c>
      <c r="H9" s="217" t="s">
        <v>880</v>
      </c>
      <c r="I9" s="215" t="s">
        <v>881</v>
      </c>
      <c r="J9" s="216" t="s">
        <v>882</v>
      </c>
      <c r="K9" s="215"/>
      <c r="L9" s="215"/>
      <c r="M9" s="256" t="s">
        <v>883</v>
      </c>
      <c r="N9" s="254" t="s">
        <v>884</v>
      </c>
      <c r="O9" s="216" t="s">
        <v>873</v>
      </c>
      <c r="P9" s="215" t="s">
        <v>873</v>
      </c>
      <c r="Q9" s="216" t="s">
        <v>873</v>
      </c>
      <c r="R9" s="216" t="s">
        <v>873</v>
      </c>
      <c r="S9" s="216" t="s">
        <v>873</v>
      </c>
      <c r="T9" s="215" t="s">
        <v>873</v>
      </c>
      <c r="U9" s="255" t="s">
        <v>873</v>
      </c>
      <c r="V9" s="218" t="s">
        <v>874</v>
      </c>
      <c r="W9" s="218" t="s">
        <v>874</v>
      </c>
      <c r="X9" s="226" t="s">
        <v>875</v>
      </c>
      <c r="Y9" s="255" t="s">
        <v>876</v>
      </c>
    </row>
    <row r="10" spans="1:25" ht="178.5" customHeight="1" x14ac:dyDescent="0.2">
      <c r="A10" s="276"/>
      <c r="B10" s="276"/>
      <c r="C10" s="213" t="s">
        <v>863</v>
      </c>
      <c r="D10" s="220" t="s">
        <v>864</v>
      </c>
      <c r="E10" s="215" t="s">
        <v>885</v>
      </c>
      <c r="F10" s="219" t="s">
        <v>886</v>
      </c>
      <c r="G10" s="219" t="s">
        <v>887</v>
      </c>
      <c r="H10" s="217" t="s">
        <v>888</v>
      </c>
      <c r="I10" s="217" t="s">
        <v>889</v>
      </c>
      <c r="J10" s="216" t="s">
        <v>890</v>
      </c>
      <c r="K10" s="217" t="s">
        <v>871</v>
      </c>
      <c r="L10" s="217"/>
      <c r="M10" s="217"/>
      <c r="N10" s="257" t="s">
        <v>891</v>
      </c>
      <c r="O10" s="216" t="s">
        <v>892</v>
      </c>
      <c r="P10" s="221">
        <v>1</v>
      </c>
      <c r="Q10" s="216" t="s">
        <v>893</v>
      </c>
      <c r="R10" s="216" t="s">
        <v>894</v>
      </c>
      <c r="S10" s="222" t="s">
        <v>895</v>
      </c>
      <c r="T10" s="215" t="s">
        <v>896</v>
      </c>
      <c r="U10" s="255" t="s">
        <v>897</v>
      </c>
      <c r="V10" s="218" t="s">
        <v>898</v>
      </c>
      <c r="W10" s="237" t="s">
        <v>899</v>
      </c>
      <c r="X10" s="226">
        <v>1</v>
      </c>
      <c r="Y10" s="255" t="s">
        <v>900</v>
      </c>
    </row>
    <row r="11" spans="1:25" ht="213.75" customHeight="1" x14ac:dyDescent="0.2">
      <c r="A11" s="276"/>
      <c r="B11" s="276"/>
      <c r="C11" s="213" t="s">
        <v>863</v>
      </c>
      <c r="D11" s="214" t="s">
        <v>901</v>
      </c>
      <c r="E11" s="215" t="s">
        <v>902</v>
      </c>
      <c r="F11" s="216" t="s">
        <v>903</v>
      </c>
      <c r="G11" s="216" t="s">
        <v>904</v>
      </c>
      <c r="H11" s="217" t="s">
        <v>905</v>
      </c>
      <c r="I11" s="217" t="s">
        <v>906</v>
      </c>
      <c r="J11" s="216" t="s">
        <v>907</v>
      </c>
      <c r="K11" s="215" t="s">
        <v>871</v>
      </c>
      <c r="L11" s="215"/>
      <c r="M11" s="215"/>
      <c r="N11" s="254" t="s">
        <v>908</v>
      </c>
      <c r="O11" s="216" t="s">
        <v>909</v>
      </c>
      <c r="P11" s="217" t="s">
        <v>910</v>
      </c>
      <c r="Q11" s="216" t="s">
        <v>911</v>
      </c>
      <c r="R11" s="216" t="s">
        <v>912</v>
      </c>
      <c r="S11" s="216" t="s">
        <v>913</v>
      </c>
      <c r="T11" s="215" t="s">
        <v>896</v>
      </c>
      <c r="U11" s="255" t="s">
        <v>914</v>
      </c>
      <c r="V11" s="218" t="s">
        <v>874</v>
      </c>
      <c r="W11" s="218" t="s">
        <v>874</v>
      </c>
      <c r="X11" s="226">
        <v>1</v>
      </c>
      <c r="Y11" s="255" t="s">
        <v>915</v>
      </c>
    </row>
    <row r="12" spans="1:25" ht="60" x14ac:dyDescent="0.2">
      <c r="A12" s="276"/>
      <c r="B12" s="276"/>
      <c r="C12" s="213" t="s">
        <v>863</v>
      </c>
      <c r="D12" s="214" t="s">
        <v>901</v>
      </c>
      <c r="E12" s="215" t="s">
        <v>916</v>
      </c>
      <c r="F12" s="216" t="s">
        <v>917</v>
      </c>
      <c r="G12" s="216" t="s">
        <v>918</v>
      </c>
      <c r="H12" s="215" t="s">
        <v>919</v>
      </c>
      <c r="I12" s="215" t="s">
        <v>920</v>
      </c>
      <c r="J12" s="216" t="s">
        <v>921</v>
      </c>
      <c r="K12" s="215"/>
      <c r="L12" s="215" t="s">
        <v>871</v>
      </c>
      <c r="M12" s="215" t="s">
        <v>871</v>
      </c>
      <c r="N12" s="254" t="s">
        <v>922</v>
      </c>
      <c r="O12" s="216" t="s">
        <v>923</v>
      </c>
      <c r="P12" s="215" t="s">
        <v>923</v>
      </c>
      <c r="Q12" s="216" t="s">
        <v>923</v>
      </c>
      <c r="R12" s="216" t="s">
        <v>923</v>
      </c>
      <c r="S12" s="216" t="s">
        <v>923</v>
      </c>
      <c r="T12" s="215" t="s">
        <v>923</v>
      </c>
      <c r="U12" s="255" t="s">
        <v>923</v>
      </c>
      <c r="V12" s="218" t="s">
        <v>874</v>
      </c>
      <c r="W12" s="218" t="s">
        <v>874</v>
      </c>
      <c r="X12" s="226" t="s">
        <v>875</v>
      </c>
      <c r="Y12" s="255" t="s">
        <v>924</v>
      </c>
    </row>
    <row r="13" spans="1:25" ht="156" x14ac:dyDescent="0.2">
      <c r="A13" s="276"/>
      <c r="B13" s="276"/>
      <c r="C13" s="213" t="s">
        <v>863</v>
      </c>
      <c r="D13" s="220" t="s">
        <v>901</v>
      </c>
      <c r="E13" s="215" t="s">
        <v>925</v>
      </c>
      <c r="F13" s="219" t="s">
        <v>926</v>
      </c>
      <c r="G13" s="219" t="s">
        <v>927</v>
      </c>
      <c r="H13" s="217" t="s">
        <v>928</v>
      </c>
      <c r="I13" s="217" t="s">
        <v>929</v>
      </c>
      <c r="J13" s="216" t="s">
        <v>930</v>
      </c>
      <c r="K13" s="217" t="s">
        <v>871</v>
      </c>
      <c r="L13" s="217" t="s">
        <v>871</v>
      </c>
      <c r="M13" s="217" t="s">
        <v>871</v>
      </c>
      <c r="N13" s="254" t="s">
        <v>931</v>
      </c>
      <c r="O13" s="216" t="s">
        <v>932</v>
      </c>
      <c r="P13" s="221">
        <v>0.1</v>
      </c>
      <c r="Q13" s="216" t="s">
        <v>933</v>
      </c>
      <c r="R13" s="216" t="s">
        <v>934</v>
      </c>
      <c r="S13" s="223" t="s">
        <v>935</v>
      </c>
      <c r="T13" s="221" t="s">
        <v>936</v>
      </c>
      <c r="U13" s="258" t="s">
        <v>937</v>
      </c>
      <c r="V13" s="224">
        <v>0.33</v>
      </c>
      <c r="W13" s="255" t="s">
        <v>938</v>
      </c>
      <c r="X13" s="226">
        <v>0.33</v>
      </c>
      <c r="Y13" s="255" t="s">
        <v>939</v>
      </c>
    </row>
    <row r="14" spans="1:25" ht="204" x14ac:dyDescent="0.2">
      <c r="A14" s="276"/>
      <c r="B14" s="276"/>
      <c r="C14" s="213" t="s">
        <v>863</v>
      </c>
      <c r="D14" s="214" t="s">
        <v>940</v>
      </c>
      <c r="E14" s="215" t="s">
        <v>941</v>
      </c>
      <c r="F14" s="216" t="s">
        <v>942</v>
      </c>
      <c r="G14" s="219" t="s">
        <v>943</v>
      </c>
      <c r="H14" s="217" t="s">
        <v>944</v>
      </c>
      <c r="I14" s="217" t="s">
        <v>945</v>
      </c>
      <c r="J14" s="216" t="s">
        <v>946</v>
      </c>
      <c r="K14" s="217" t="s">
        <v>871</v>
      </c>
      <c r="L14" s="217" t="s">
        <v>871</v>
      </c>
      <c r="M14" s="217" t="s">
        <v>871</v>
      </c>
      <c r="N14" s="254" t="s">
        <v>947</v>
      </c>
      <c r="O14" s="216" t="s">
        <v>948</v>
      </c>
      <c r="P14" s="221">
        <v>0.33</v>
      </c>
      <c r="Q14" s="216" t="s">
        <v>949</v>
      </c>
      <c r="R14" s="216" t="s">
        <v>950</v>
      </c>
      <c r="S14" s="225" t="s">
        <v>951</v>
      </c>
      <c r="T14" s="221" t="s">
        <v>936</v>
      </c>
      <c r="U14" s="258" t="s">
        <v>952</v>
      </c>
      <c r="V14" s="226">
        <v>0.33</v>
      </c>
      <c r="W14" s="255" t="s">
        <v>953</v>
      </c>
      <c r="X14" s="226">
        <v>0.33</v>
      </c>
      <c r="Y14" s="255" t="s">
        <v>954</v>
      </c>
    </row>
    <row r="15" spans="1:25" s="228" customFormat="1" ht="84" x14ac:dyDescent="0.2">
      <c r="A15" s="276"/>
      <c r="B15" s="276"/>
      <c r="C15" s="227" t="s">
        <v>863</v>
      </c>
      <c r="D15" s="220" t="s">
        <v>940</v>
      </c>
      <c r="E15" s="217" t="s">
        <v>955</v>
      </c>
      <c r="F15" s="219" t="s">
        <v>956</v>
      </c>
      <c r="G15" s="219" t="s">
        <v>957</v>
      </c>
      <c r="H15" s="217" t="s">
        <v>958</v>
      </c>
      <c r="I15" s="217" t="s">
        <v>959</v>
      </c>
      <c r="J15" s="219" t="s">
        <v>960</v>
      </c>
      <c r="K15" s="217" t="s">
        <v>871</v>
      </c>
      <c r="L15" s="217" t="s">
        <v>871</v>
      </c>
      <c r="M15" s="217" t="s">
        <v>871</v>
      </c>
      <c r="N15" s="257" t="s">
        <v>961</v>
      </c>
      <c r="O15" s="216" t="s">
        <v>962</v>
      </c>
      <c r="P15" s="215" t="s">
        <v>962</v>
      </c>
      <c r="Q15" s="216" t="s">
        <v>962</v>
      </c>
      <c r="R15" s="216" t="s">
        <v>962</v>
      </c>
      <c r="S15" s="216" t="s">
        <v>962</v>
      </c>
      <c r="T15" s="215" t="s">
        <v>962</v>
      </c>
      <c r="U15" s="255" t="s">
        <v>963</v>
      </c>
      <c r="V15" s="224">
        <v>0.33</v>
      </c>
      <c r="W15" s="255" t="s">
        <v>964</v>
      </c>
      <c r="X15" s="226">
        <v>0.33</v>
      </c>
      <c r="Y15" s="255" t="s">
        <v>965</v>
      </c>
    </row>
    <row r="16" spans="1:25" ht="278.25" customHeight="1" x14ac:dyDescent="0.2">
      <c r="A16" s="275"/>
      <c r="B16" s="282"/>
      <c r="C16" s="213" t="s">
        <v>966</v>
      </c>
      <c r="D16" s="214" t="s">
        <v>967</v>
      </c>
      <c r="E16" s="215" t="s">
        <v>968</v>
      </c>
      <c r="F16" s="216" t="s">
        <v>969</v>
      </c>
      <c r="G16" s="216" t="s">
        <v>970</v>
      </c>
      <c r="H16" s="215" t="s">
        <v>971</v>
      </c>
      <c r="I16" s="217" t="s">
        <v>972</v>
      </c>
      <c r="J16" s="216" t="s">
        <v>973</v>
      </c>
      <c r="K16" s="229" t="s">
        <v>871</v>
      </c>
      <c r="L16" s="229"/>
      <c r="M16" s="230"/>
      <c r="N16" s="254" t="s">
        <v>974</v>
      </c>
      <c r="O16" s="216" t="s">
        <v>975</v>
      </c>
      <c r="P16" s="221">
        <v>0.5</v>
      </c>
      <c r="Q16" s="225" t="s">
        <v>976</v>
      </c>
      <c r="R16" s="216" t="s">
        <v>977</v>
      </c>
      <c r="S16" s="223" t="s">
        <v>978</v>
      </c>
      <c r="T16" s="215" t="s">
        <v>979</v>
      </c>
      <c r="U16" s="255" t="s">
        <v>975</v>
      </c>
      <c r="V16" s="231">
        <v>0.5</v>
      </c>
      <c r="W16" s="239" t="s">
        <v>976</v>
      </c>
      <c r="X16" s="226">
        <v>0.5</v>
      </c>
      <c r="Y16" s="255" t="s">
        <v>980</v>
      </c>
    </row>
    <row r="17" spans="1:25" ht="106.5" customHeight="1" x14ac:dyDescent="0.2">
      <c r="A17" s="275"/>
      <c r="B17" s="282"/>
      <c r="C17" s="213" t="s">
        <v>966</v>
      </c>
      <c r="D17" s="214" t="s">
        <v>981</v>
      </c>
      <c r="E17" s="215" t="s">
        <v>982</v>
      </c>
      <c r="F17" s="216" t="s">
        <v>983</v>
      </c>
      <c r="G17" s="216" t="s">
        <v>984</v>
      </c>
      <c r="H17" s="217" t="s">
        <v>985</v>
      </c>
      <c r="I17" s="217" t="s">
        <v>986</v>
      </c>
      <c r="J17" s="216" t="s">
        <v>987</v>
      </c>
      <c r="K17" s="229" t="s">
        <v>871</v>
      </c>
      <c r="L17" s="229"/>
      <c r="M17" s="230"/>
      <c r="N17" s="254" t="s">
        <v>988</v>
      </c>
      <c r="O17" s="216" t="s">
        <v>989</v>
      </c>
      <c r="P17" s="221"/>
      <c r="Q17" s="225" t="s">
        <v>990</v>
      </c>
      <c r="R17" s="216" t="s">
        <v>991</v>
      </c>
      <c r="S17" s="222" t="s">
        <v>992</v>
      </c>
      <c r="T17" s="221" t="s">
        <v>993</v>
      </c>
      <c r="U17" s="255" t="s">
        <v>989</v>
      </c>
      <c r="V17" s="231"/>
      <c r="W17" s="239" t="s">
        <v>990</v>
      </c>
      <c r="X17" s="226">
        <v>0</v>
      </c>
      <c r="Y17" s="255" t="s">
        <v>994</v>
      </c>
    </row>
    <row r="18" spans="1:25" ht="116.25" customHeight="1" x14ac:dyDescent="0.2">
      <c r="A18" s="275"/>
      <c r="B18" s="282"/>
      <c r="C18" s="213" t="s">
        <v>966</v>
      </c>
      <c r="D18" s="232" t="s">
        <v>995</v>
      </c>
      <c r="E18" s="215" t="s">
        <v>996</v>
      </c>
      <c r="F18" s="219" t="s">
        <v>997</v>
      </c>
      <c r="G18" s="219" t="s">
        <v>998</v>
      </c>
      <c r="H18" s="217" t="s">
        <v>999</v>
      </c>
      <c r="I18" s="217" t="s">
        <v>1000</v>
      </c>
      <c r="J18" s="219" t="s">
        <v>1001</v>
      </c>
      <c r="K18" s="233"/>
      <c r="L18" s="233" t="s">
        <v>871</v>
      </c>
      <c r="M18" s="233" t="s">
        <v>871</v>
      </c>
      <c r="N18" s="257" t="s">
        <v>1002</v>
      </c>
      <c r="O18" s="216" t="s">
        <v>923</v>
      </c>
      <c r="P18" s="215" t="s">
        <v>923</v>
      </c>
      <c r="Q18" s="216" t="s">
        <v>923</v>
      </c>
      <c r="R18" s="216" t="s">
        <v>923</v>
      </c>
      <c r="S18" s="216" t="s">
        <v>923</v>
      </c>
      <c r="T18" s="215" t="s">
        <v>923</v>
      </c>
      <c r="U18" s="255" t="s">
        <v>923</v>
      </c>
      <c r="V18" s="218" t="s">
        <v>874</v>
      </c>
      <c r="W18" s="255" t="s">
        <v>874</v>
      </c>
      <c r="X18" s="226" t="s">
        <v>875</v>
      </c>
      <c r="Y18" s="255" t="s">
        <v>923</v>
      </c>
    </row>
    <row r="19" spans="1:25" ht="72" x14ac:dyDescent="0.2">
      <c r="A19" s="275"/>
      <c r="B19" s="282"/>
      <c r="C19" s="213" t="s">
        <v>966</v>
      </c>
      <c r="D19" s="232" t="s">
        <v>995</v>
      </c>
      <c r="E19" s="215" t="s">
        <v>1003</v>
      </c>
      <c r="F19" s="219" t="s">
        <v>1004</v>
      </c>
      <c r="G19" s="219" t="s">
        <v>1005</v>
      </c>
      <c r="H19" s="217" t="s">
        <v>1006</v>
      </c>
      <c r="I19" s="217" t="s">
        <v>1007</v>
      </c>
      <c r="J19" s="219" t="s">
        <v>1008</v>
      </c>
      <c r="K19" s="233"/>
      <c r="L19" s="233" t="s">
        <v>871</v>
      </c>
      <c r="M19" s="233" t="s">
        <v>871</v>
      </c>
      <c r="N19" s="257" t="s">
        <v>1009</v>
      </c>
      <c r="O19" s="216" t="s">
        <v>923</v>
      </c>
      <c r="P19" s="215" t="s">
        <v>923</v>
      </c>
      <c r="Q19" s="216" t="s">
        <v>923</v>
      </c>
      <c r="R19" s="216" t="s">
        <v>923</v>
      </c>
      <c r="S19" s="216" t="s">
        <v>923</v>
      </c>
      <c r="T19" s="215" t="s">
        <v>923</v>
      </c>
      <c r="U19" s="255" t="s">
        <v>923</v>
      </c>
      <c r="V19" s="218" t="s">
        <v>874</v>
      </c>
      <c r="W19" s="255" t="s">
        <v>874</v>
      </c>
      <c r="X19" s="226" t="s">
        <v>875</v>
      </c>
      <c r="Y19" s="255" t="s">
        <v>1010</v>
      </c>
    </row>
    <row r="20" spans="1:25" ht="409.5" customHeight="1" x14ac:dyDescent="0.2">
      <c r="A20" s="275" t="s">
        <v>1011</v>
      </c>
      <c r="B20" s="276" t="s">
        <v>1012</v>
      </c>
      <c r="C20" s="213" t="s">
        <v>1013</v>
      </c>
      <c r="D20" s="214" t="s">
        <v>1014</v>
      </c>
      <c r="E20" s="215" t="s">
        <v>1015</v>
      </c>
      <c r="F20" s="216" t="s">
        <v>1016</v>
      </c>
      <c r="G20" s="216" t="s">
        <v>1017</v>
      </c>
      <c r="H20" s="215" t="s">
        <v>1018</v>
      </c>
      <c r="I20" s="215" t="s">
        <v>1019</v>
      </c>
      <c r="J20" s="216" t="s">
        <v>1020</v>
      </c>
      <c r="K20" s="215" t="s">
        <v>871</v>
      </c>
      <c r="L20" s="215" t="s">
        <v>871</v>
      </c>
      <c r="M20" s="215" t="s">
        <v>871</v>
      </c>
      <c r="N20" s="254" t="s">
        <v>1021</v>
      </c>
      <c r="O20" s="216" t="s">
        <v>1022</v>
      </c>
      <c r="P20" s="234" t="s">
        <v>1023</v>
      </c>
      <c r="Q20" s="216" t="s">
        <v>1024</v>
      </c>
      <c r="R20" s="216" t="s">
        <v>1025</v>
      </c>
      <c r="S20" s="223" t="s">
        <v>1026</v>
      </c>
      <c r="T20" s="221" t="s">
        <v>1027</v>
      </c>
      <c r="U20" s="255" t="s">
        <v>1028</v>
      </c>
      <c r="V20" s="255" t="s">
        <v>1028</v>
      </c>
      <c r="W20" s="255" t="s">
        <v>1028</v>
      </c>
      <c r="X20" s="224">
        <v>0.25</v>
      </c>
      <c r="Y20" s="259" t="s">
        <v>1029</v>
      </c>
    </row>
    <row r="21" spans="1:25" ht="120" x14ac:dyDescent="0.2">
      <c r="A21" s="275"/>
      <c r="B21" s="276"/>
      <c r="C21" s="213" t="s">
        <v>1013</v>
      </c>
      <c r="D21" s="214" t="s">
        <v>1014</v>
      </c>
      <c r="E21" s="215" t="s">
        <v>1030</v>
      </c>
      <c r="F21" s="216" t="s">
        <v>1031</v>
      </c>
      <c r="G21" s="216" t="s">
        <v>1032</v>
      </c>
      <c r="H21" s="215" t="s">
        <v>1033</v>
      </c>
      <c r="I21" s="217" t="s">
        <v>1034</v>
      </c>
      <c r="J21" s="219" t="s">
        <v>1035</v>
      </c>
      <c r="K21" s="235" t="s">
        <v>871</v>
      </c>
      <c r="L21" s="235" t="s">
        <v>871</v>
      </c>
      <c r="M21" s="235" t="s">
        <v>871</v>
      </c>
      <c r="N21" s="254" t="s">
        <v>1036</v>
      </c>
      <c r="O21" s="216" t="s">
        <v>1037</v>
      </c>
      <c r="P21" s="222" t="s">
        <v>1038</v>
      </c>
      <c r="Q21" s="260" t="s">
        <v>1039</v>
      </c>
      <c r="R21" s="216" t="s">
        <v>1040</v>
      </c>
      <c r="S21" s="222" t="s">
        <v>1038</v>
      </c>
      <c r="T21" s="221" t="s">
        <v>1041</v>
      </c>
      <c r="U21" s="236" t="s">
        <v>1042</v>
      </c>
      <c r="V21" s="237"/>
      <c r="W21" s="237" t="s">
        <v>1043</v>
      </c>
      <c r="X21" s="226" t="s">
        <v>1044</v>
      </c>
      <c r="Y21" s="255" t="s">
        <v>1045</v>
      </c>
    </row>
    <row r="22" spans="1:25" ht="228" x14ac:dyDescent="0.2">
      <c r="A22" s="275"/>
      <c r="B22" s="276"/>
      <c r="C22" s="213" t="s">
        <v>1013</v>
      </c>
      <c r="D22" s="214" t="s">
        <v>1014</v>
      </c>
      <c r="E22" s="215" t="s">
        <v>1046</v>
      </c>
      <c r="F22" s="216" t="s">
        <v>1047</v>
      </c>
      <c r="G22" s="216" t="s">
        <v>1048</v>
      </c>
      <c r="H22" s="215" t="s">
        <v>1049</v>
      </c>
      <c r="I22" s="215" t="s">
        <v>1050</v>
      </c>
      <c r="J22" s="216" t="s">
        <v>1051</v>
      </c>
      <c r="K22" s="215" t="s">
        <v>871</v>
      </c>
      <c r="L22" s="215" t="s">
        <v>1052</v>
      </c>
      <c r="M22" s="215" t="s">
        <v>1052</v>
      </c>
      <c r="N22" s="254" t="s">
        <v>1036</v>
      </c>
      <c r="O22" s="216" t="s">
        <v>1053</v>
      </c>
      <c r="P22" s="234">
        <v>1</v>
      </c>
      <c r="Q22" s="225" t="s">
        <v>1054</v>
      </c>
      <c r="R22" s="216" t="s">
        <v>1053</v>
      </c>
      <c r="S22" s="222" t="s">
        <v>1055</v>
      </c>
      <c r="T22" s="215" t="s">
        <v>1056</v>
      </c>
      <c r="U22" s="255" t="s">
        <v>1028</v>
      </c>
      <c r="V22" s="255" t="s">
        <v>1028</v>
      </c>
      <c r="W22" s="255" t="s">
        <v>1028</v>
      </c>
      <c r="X22" s="218" t="s">
        <v>1057</v>
      </c>
      <c r="Y22" s="255" t="s">
        <v>1058</v>
      </c>
    </row>
    <row r="23" spans="1:25" ht="93.75" customHeight="1" x14ac:dyDescent="0.2">
      <c r="A23" s="275"/>
      <c r="B23" s="276"/>
      <c r="C23" s="213" t="s">
        <v>1013</v>
      </c>
      <c r="D23" s="214" t="s">
        <v>1014</v>
      </c>
      <c r="E23" s="215" t="s">
        <v>1059</v>
      </c>
      <c r="F23" s="216" t="s">
        <v>1060</v>
      </c>
      <c r="G23" s="216" t="s">
        <v>1061</v>
      </c>
      <c r="H23" s="215" t="s">
        <v>1062</v>
      </c>
      <c r="I23" s="215" t="s">
        <v>1063</v>
      </c>
      <c r="J23" s="216" t="s">
        <v>1064</v>
      </c>
      <c r="K23" s="215"/>
      <c r="L23" s="215" t="s">
        <v>871</v>
      </c>
      <c r="M23" s="215" t="s">
        <v>871</v>
      </c>
      <c r="N23" s="254" t="s">
        <v>1036</v>
      </c>
      <c r="O23" s="216" t="s">
        <v>923</v>
      </c>
      <c r="P23" s="215" t="s">
        <v>923</v>
      </c>
      <c r="Q23" s="216" t="s">
        <v>923</v>
      </c>
      <c r="R23" s="216" t="s">
        <v>923</v>
      </c>
      <c r="S23" s="216" t="s">
        <v>923</v>
      </c>
      <c r="T23" s="215" t="s">
        <v>923</v>
      </c>
      <c r="U23" s="255" t="s">
        <v>1028</v>
      </c>
      <c r="V23" s="255" t="s">
        <v>1028</v>
      </c>
      <c r="W23" s="255" t="s">
        <v>1028</v>
      </c>
      <c r="X23" s="226" t="s">
        <v>875</v>
      </c>
      <c r="Y23" s="255" t="s">
        <v>1065</v>
      </c>
    </row>
    <row r="24" spans="1:25" ht="173.25" customHeight="1" x14ac:dyDescent="0.2">
      <c r="A24" s="275"/>
      <c r="B24" s="276"/>
      <c r="C24" s="213" t="s">
        <v>1013</v>
      </c>
      <c r="D24" s="214" t="s">
        <v>1014</v>
      </c>
      <c r="E24" s="215" t="s">
        <v>1066</v>
      </c>
      <c r="F24" s="216" t="s">
        <v>1067</v>
      </c>
      <c r="G24" s="216" t="s">
        <v>1068</v>
      </c>
      <c r="H24" s="215" t="s">
        <v>1069</v>
      </c>
      <c r="I24" s="215" t="s">
        <v>1070</v>
      </c>
      <c r="J24" s="216" t="s">
        <v>1071</v>
      </c>
      <c r="K24" s="235" t="s">
        <v>871</v>
      </c>
      <c r="L24" s="235" t="s">
        <v>1072</v>
      </c>
      <c r="M24" s="235"/>
      <c r="N24" s="254" t="s">
        <v>1036</v>
      </c>
      <c r="O24" s="216" t="s">
        <v>1073</v>
      </c>
      <c r="P24" s="234" t="s">
        <v>1074</v>
      </c>
      <c r="Q24" s="223" t="s">
        <v>1075</v>
      </c>
      <c r="R24" s="216" t="s">
        <v>1076</v>
      </c>
      <c r="S24" s="223" t="s">
        <v>1075</v>
      </c>
      <c r="T24" s="215" t="s">
        <v>1077</v>
      </c>
      <c r="U24" s="255" t="s">
        <v>1028</v>
      </c>
      <c r="V24" s="255" t="s">
        <v>1028</v>
      </c>
      <c r="W24" s="255" t="s">
        <v>1028</v>
      </c>
      <c r="X24" s="226">
        <v>0.33</v>
      </c>
      <c r="Y24" s="255" t="s">
        <v>1078</v>
      </c>
    </row>
    <row r="25" spans="1:25" ht="48" x14ac:dyDescent="0.2">
      <c r="A25" s="275"/>
      <c r="B25" s="276"/>
      <c r="C25" s="213" t="s">
        <v>1013</v>
      </c>
      <c r="D25" s="214" t="s">
        <v>1079</v>
      </c>
      <c r="E25" s="215" t="s">
        <v>1080</v>
      </c>
      <c r="F25" s="216" t="s">
        <v>1081</v>
      </c>
      <c r="G25" s="216" t="s">
        <v>1082</v>
      </c>
      <c r="H25" s="215" t="s">
        <v>1083</v>
      </c>
      <c r="I25" s="215" t="s">
        <v>1084</v>
      </c>
      <c r="J25" s="216" t="s">
        <v>1085</v>
      </c>
      <c r="K25" s="235"/>
      <c r="L25" s="235"/>
      <c r="M25" s="235" t="s">
        <v>871</v>
      </c>
      <c r="N25" s="254" t="s">
        <v>1086</v>
      </c>
      <c r="O25" s="219" t="s">
        <v>873</v>
      </c>
      <c r="P25" s="217" t="s">
        <v>873</v>
      </c>
      <c r="Q25" s="219" t="s">
        <v>873</v>
      </c>
      <c r="R25" s="219" t="s">
        <v>873</v>
      </c>
      <c r="S25" s="219" t="s">
        <v>873</v>
      </c>
      <c r="T25" s="217" t="s">
        <v>873</v>
      </c>
      <c r="U25" s="255" t="s">
        <v>1028</v>
      </c>
      <c r="V25" s="255" t="s">
        <v>1028</v>
      </c>
      <c r="W25" s="255" t="s">
        <v>1028</v>
      </c>
      <c r="X25" s="226" t="s">
        <v>875</v>
      </c>
      <c r="Y25" s="255" t="s">
        <v>876</v>
      </c>
    </row>
    <row r="26" spans="1:25" ht="324" x14ac:dyDescent="0.2">
      <c r="A26" s="275"/>
      <c r="B26" s="276"/>
      <c r="C26" s="213" t="s">
        <v>1013</v>
      </c>
      <c r="D26" s="214" t="s">
        <v>1079</v>
      </c>
      <c r="E26" s="215" t="s">
        <v>1087</v>
      </c>
      <c r="F26" s="216" t="s">
        <v>1088</v>
      </c>
      <c r="G26" s="216" t="s">
        <v>1089</v>
      </c>
      <c r="H26" s="215" t="s">
        <v>1090</v>
      </c>
      <c r="I26" s="215" t="s">
        <v>1091</v>
      </c>
      <c r="J26" s="216" t="s">
        <v>1092</v>
      </c>
      <c r="K26" s="215" t="s">
        <v>871</v>
      </c>
      <c r="L26" s="215" t="s">
        <v>871</v>
      </c>
      <c r="M26" s="215" t="s">
        <v>871</v>
      </c>
      <c r="N26" s="254" t="s">
        <v>1086</v>
      </c>
      <c r="O26" s="215" t="s">
        <v>1093</v>
      </c>
      <c r="P26" s="221">
        <v>1</v>
      </c>
      <c r="Q26" s="215" t="s">
        <v>1094</v>
      </c>
      <c r="R26" s="219" t="s">
        <v>1095</v>
      </c>
      <c r="S26" s="223" t="s">
        <v>1096</v>
      </c>
      <c r="T26" s="221" t="s">
        <v>1097</v>
      </c>
      <c r="U26" s="218" t="s">
        <v>1098</v>
      </c>
      <c r="V26" s="224">
        <v>1</v>
      </c>
      <c r="W26" s="218" t="s">
        <v>1099</v>
      </c>
      <c r="X26" s="226">
        <v>0.33</v>
      </c>
      <c r="Y26" s="255" t="s">
        <v>1100</v>
      </c>
    </row>
    <row r="27" spans="1:25" ht="84" x14ac:dyDescent="0.2">
      <c r="A27" s="275"/>
      <c r="B27" s="276"/>
      <c r="C27" s="213" t="s">
        <v>1013</v>
      </c>
      <c r="D27" s="214" t="s">
        <v>1079</v>
      </c>
      <c r="E27" s="215" t="s">
        <v>1101</v>
      </c>
      <c r="F27" s="216" t="s">
        <v>1102</v>
      </c>
      <c r="G27" s="216" t="s">
        <v>1103</v>
      </c>
      <c r="H27" s="215" t="s">
        <v>1104</v>
      </c>
      <c r="I27" s="221" t="s">
        <v>1105</v>
      </c>
      <c r="J27" s="216" t="s">
        <v>1106</v>
      </c>
      <c r="K27" s="215" t="s">
        <v>871</v>
      </c>
      <c r="L27" s="215" t="s">
        <v>871</v>
      </c>
      <c r="M27" s="215" t="s">
        <v>871</v>
      </c>
      <c r="N27" s="254" t="s">
        <v>1086</v>
      </c>
      <c r="O27" s="219" t="s">
        <v>1107</v>
      </c>
      <c r="P27" s="238">
        <v>0</v>
      </c>
      <c r="Q27" s="219" t="s">
        <v>1108</v>
      </c>
      <c r="R27" s="216" t="s">
        <v>1109</v>
      </c>
      <c r="S27" s="216" t="s">
        <v>1110</v>
      </c>
      <c r="T27" s="221" t="s">
        <v>993</v>
      </c>
      <c r="U27" s="255" t="s">
        <v>1111</v>
      </c>
      <c r="V27" s="218">
        <v>0.5</v>
      </c>
      <c r="W27" s="255" t="s">
        <v>1112</v>
      </c>
      <c r="X27" s="226">
        <v>0</v>
      </c>
      <c r="Y27" s="255" t="s">
        <v>1113</v>
      </c>
    </row>
    <row r="28" spans="1:25" ht="285" customHeight="1" x14ac:dyDescent="0.2">
      <c r="A28" s="275"/>
      <c r="B28" s="276"/>
      <c r="C28" s="213" t="s">
        <v>1013</v>
      </c>
      <c r="D28" s="214" t="s">
        <v>1079</v>
      </c>
      <c r="E28" s="215" t="s">
        <v>1114</v>
      </c>
      <c r="F28" s="216" t="s">
        <v>1115</v>
      </c>
      <c r="G28" s="216" t="s">
        <v>1116</v>
      </c>
      <c r="H28" s="215" t="s">
        <v>1117</v>
      </c>
      <c r="I28" s="215" t="s">
        <v>1118</v>
      </c>
      <c r="J28" s="216" t="s">
        <v>1119</v>
      </c>
      <c r="K28" s="235" t="s">
        <v>871</v>
      </c>
      <c r="L28" s="235" t="s">
        <v>871</v>
      </c>
      <c r="M28" s="235" t="s">
        <v>871</v>
      </c>
      <c r="N28" s="254" t="s">
        <v>1120</v>
      </c>
      <c r="O28" s="216" t="s">
        <v>1121</v>
      </c>
      <c r="P28" s="221">
        <v>1</v>
      </c>
      <c r="Q28" s="223" t="s">
        <v>1122</v>
      </c>
      <c r="R28" s="216" t="s">
        <v>1123</v>
      </c>
      <c r="S28" s="223" t="s">
        <v>1124</v>
      </c>
      <c r="T28" s="215" t="s">
        <v>1125</v>
      </c>
      <c r="U28" s="255" t="s">
        <v>1126</v>
      </c>
      <c r="V28" s="239"/>
      <c r="W28" s="218"/>
      <c r="X28" s="226">
        <v>0.25</v>
      </c>
      <c r="Y28" s="259" t="s">
        <v>1127</v>
      </c>
    </row>
    <row r="29" spans="1:25" ht="252" x14ac:dyDescent="0.2">
      <c r="A29" s="275"/>
      <c r="B29" s="276"/>
      <c r="C29" s="213" t="s">
        <v>1013</v>
      </c>
      <c r="D29" s="214" t="s">
        <v>1079</v>
      </c>
      <c r="E29" s="215" t="s">
        <v>1128</v>
      </c>
      <c r="F29" s="216" t="s">
        <v>1129</v>
      </c>
      <c r="G29" s="216" t="s">
        <v>1130</v>
      </c>
      <c r="H29" s="215" t="s">
        <v>1131</v>
      </c>
      <c r="I29" s="215" t="s">
        <v>1132</v>
      </c>
      <c r="J29" s="215" t="s">
        <v>1133</v>
      </c>
      <c r="K29" s="235" t="s">
        <v>871</v>
      </c>
      <c r="L29" s="235" t="s">
        <v>1052</v>
      </c>
      <c r="M29" s="235"/>
      <c r="N29" s="254" t="s">
        <v>1134</v>
      </c>
      <c r="O29" s="216" t="s">
        <v>1135</v>
      </c>
      <c r="P29" s="221">
        <v>1</v>
      </c>
      <c r="Q29" s="225" t="s">
        <v>1136</v>
      </c>
      <c r="R29" s="216" t="s">
        <v>1135</v>
      </c>
      <c r="S29" s="223" t="s">
        <v>1137</v>
      </c>
      <c r="T29" s="215" t="s">
        <v>896</v>
      </c>
      <c r="U29" s="255" t="s">
        <v>1028</v>
      </c>
      <c r="V29" s="255" t="s">
        <v>1028</v>
      </c>
      <c r="W29" s="255" t="s">
        <v>1028</v>
      </c>
      <c r="X29" s="261">
        <v>1</v>
      </c>
      <c r="Y29" s="262" t="s">
        <v>1138</v>
      </c>
    </row>
    <row r="30" spans="1:25" ht="121.5" customHeight="1" x14ac:dyDescent="0.2">
      <c r="A30" s="275"/>
      <c r="B30" s="276"/>
      <c r="C30" s="213" t="s">
        <v>1013</v>
      </c>
      <c r="D30" s="214" t="s">
        <v>1079</v>
      </c>
      <c r="E30" s="215" t="s">
        <v>1139</v>
      </c>
      <c r="F30" s="216" t="s">
        <v>1140</v>
      </c>
      <c r="G30" s="216" t="s">
        <v>1141</v>
      </c>
      <c r="H30" s="215" t="s">
        <v>1142</v>
      </c>
      <c r="I30" s="215" t="s">
        <v>1143</v>
      </c>
      <c r="J30" s="216" t="s">
        <v>1144</v>
      </c>
      <c r="K30" s="235" t="s">
        <v>871</v>
      </c>
      <c r="L30" s="235"/>
      <c r="M30" s="235"/>
      <c r="N30" s="254" t="s">
        <v>1145</v>
      </c>
      <c r="O30" s="216" t="s">
        <v>1146</v>
      </c>
      <c r="P30" s="221">
        <v>1</v>
      </c>
      <c r="Q30" s="216" t="s">
        <v>1147</v>
      </c>
      <c r="R30" s="216" t="s">
        <v>1148</v>
      </c>
      <c r="S30" s="223" t="s">
        <v>1149</v>
      </c>
      <c r="T30" s="215" t="s">
        <v>896</v>
      </c>
      <c r="U30" s="255" t="s">
        <v>1028</v>
      </c>
      <c r="V30" s="255" t="s">
        <v>1028</v>
      </c>
      <c r="W30" s="255" t="s">
        <v>1028</v>
      </c>
      <c r="X30" s="226">
        <v>1</v>
      </c>
      <c r="Y30" s="255" t="s">
        <v>1150</v>
      </c>
    </row>
    <row r="31" spans="1:25" ht="144" x14ac:dyDescent="0.2">
      <c r="A31" s="275"/>
      <c r="B31" s="276"/>
      <c r="C31" s="213" t="s">
        <v>1013</v>
      </c>
      <c r="D31" s="214" t="s">
        <v>1079</v>
      </c>
      <c r="E31" s="215" t="s">
        <v>1151</v>
      </c>
      <c r="F31" s="216" t="s">
        <v>1152</v>
      </c>
      <c r="G31" s="216" t="s">
        <v>1153</v>
      </c>
      <c r="H31" s="215" t="s">
        <v>1154</v>
      </c>
      <c r="I31" s="215" t="s">
        <v>1155</v>
      </c>
      <c r="J31" s="216" t="s">
        <v>1156</v>
      </c>
      <c r="K31" s="235" t="s">
        <v>871</v>
      </c>
      <c r="L31" s="215"/>
      <c r="M31" s="215"/>
      <c r="N31" s="254" t="s">
        <v>1157</v>
      </c>
      <c r="O31" s="216" t="s">
        <v>1158</v>
      </c>
      <c r="P31" s="221">
        <v>1</v>
      </c>
      <c r="Q31" s="225" t="s">
        <v>1159</v>
      </c>
      <c r="R31" s="216" t="s">
        <v>1158</v>
      </c>
      <c r="S31" s="223" t="s">
        <v>1160</v>
      </c>
      <c r="T31" s="215" t="s">
        <v>896</v>
      </c>
      <c r="U31" s="255" t="s">
        <v>1028</v>
      </c>
      <c r="V31" s="255" t="s">
        <v>1028</v>
      </c>
      <c r="W31" s="255" t="s">
        <v>1028</v>
      </c>
      <c r="X31" s="226">
        <v>1</v>
      </c>
      <c r="Y31" s="255" t="s">
        <v>1161</v>
      </c>
    </row>
    <row r="32" spans="1:25" ht="99" customHeight="1" x14ac:dyDescent="0.2">
      <c r="A32" s="275"/>
      <c r="B32" s="276"/>
      <c r="C32" s="213" t="s">
        <v>1013</v>
      </c>
      <c r="D32" s="214" t="s">
        <v>1162</v>
      </c>
      <c r="E32" s="215" t="s">
        <v>1163</v>
      </c>
      <c r="F32" s="216" t="s">
        <v>1164</v>
      </c>
      <c r="G32" s="216" t="s">
        <v>1165</v>
      </c>
      <c r="H32" s="215" t="s">
        <v>1166</v>
      </c>
      <c r="I32" s="215" t="s">
        <v>1167</v>
      </c>
      <c r="J32" s="216" t="s">
        <v>1168</v>
      </c>
      <c r="K32" s="235" t="s">
        <v>871</v>
      </c>
      <c r="L32" s="235" t="s">
        <v>871</v>
      </c>
      <c r="M32" s="235" t="s">
        <v>871</v>
      </c>
      <c r="N32" s="254" t="s">
        <v>1169</v>
      </c>
      <c r="O32" s="216" t="s">
        <v>1170</v>
      </c>
      <c r="P32" s="234" t="s">
        <v>1171</v>
      </c>
      <c r="Q32" s="225" t="s">
        <v>1172</v>
      </c>
      <c r="R32" s="216" t="s">
        <v>1173</v>
      </c>
      <c r="S32" s="225" t="s">
        <v>1174</v>
      </c>
      <c r="T32" s="221" t="s">
        <v>1097</v>
      </c>
      <c r="U32" s="255" t="s">
        <v>1175</v>
      </c>
      <c r="V32" s="240" t="s">
        <v>1176</v>
      </c>
      <c r="W32" s="263" t="s">
        <v>1177</v>
      </c>
      <c r="X32" s="226">
        <v>0.33</v>
      </c>
      <c r="Y32" s="255" t="s">
        <v>1178</v>
      </c>
    </row>
    <row r="33" spans="1:25" ht="84" x14ac:dyDescent="0.2">
      <c r="A33" s="275" t="s">
        <v>1179</v>
      </c>
      <c r="B33" s="276" t="s">
        <v>1180</v>
      </c>
      <c r="C33" s="213" t="s">
        <v>1181</v>
      </c>
      <c r="D33" s="214" t="s">
        <v>1182</v>
      </c>
      <c r="E33" s="215" t="s">
        <v>1183</v>
      </c>
      <c r="F33" s="216" t="s">
        <v>1184</v>
      </c>
      <c r="G33" s="216" t="s">
        <v>1185</v>
      </c>
      <c r="H33" s="215" t="s">
        <v>1186</v>
      </c>
      <c r="I33" s="215" t="s">
        <v>1187</v>
      </c>
      <c r="J33" s="216" t="s">
        <v>1188</v>
      </c>
      <c r="K33" s="215" t="s">
        <v>871</v>
      </c>
      <c r="L33" s="215" t="s">
        <v>871</v>
      </c>
      <c r="M33" s="215" t="s">
        <v>871</v>
      </c>
      <c r="N33" s="254" t="s">
        <v>1189</v>
      </c>
      <c r="O33" s="216" t="s">
        <v>1190</v>
      </c>
      <c r="P33" s="241">
        <v>19</v>
      </c>
      <c r="Q33" s="225" t="s">
        <v>1191</v>
      </c>
      <c r="R33" s="216" t="s">
        <v>1192</v>
      </c>
      <c r="S33" s="225" t="s">
        <v>1193</v>
      </c>
      <c r="T33" s="221" t="s">
        <v>896</v>
      </c>
      <c r="U33" s="255" t="s">
        <v>1194</v>
      </c>
      <c r="V33" s="224">
        <v>0.19</v>
      </c>
      <c r="W33" s="239" t="s">
        <v>1191</v>
      </c>
      <c r="X33" s="226">
        <v>1</v>
      </c>
      <c r="Y33" s="255" t="s">
        <v>1195</v>
      </c>
    </row>
    <row r="34" spans="1:25" ht="240" x14ac:dyDescent="0.2">
      <c r="A34" s="275"/>
      <c r="B34" s="276"/>
      <c r="C34" s="213" t="s">
        <v>1181</v>
      </c>
      <c r="D34" s="214" t="s">
        <v>1196</v>
      </c>
      <c r="E34" s="215" t="s">
        <v>1197</v>
      </c>
      <c r="F34" s="216" t="s">
        <v>1198</v>
      </c>
      <c r="G34" s="216" t="s">
        <v>1199</v>
      </c>
      <c r="H34" s="215" t="s">
        <v>1200</v>
      </c>
      <c r="I34" s="215" t="s">
        <v>1201</v>
      </c>
      <c r="J34" s="216" t="s">
        <v>1202</v>
      </c>
      <c r="K34" s="215" t="s">
        <v>871</v>
      </c>
      <c r="L34" s="215" t="s">
        <v>871</v>
      </c>
      <c r="M34" s="215" t="s">
        <v>871</v>
      </c>
      <c r="N34" s="254" t="s">
        <v>1189</v>
      </c>
      <c r="O34" s="216" t="s">
        <v>1203</v>
      </c>
      <c r="P34" s="234">
        <v>0.9</v>
      </c>
      <c r="Q34" s="225" t="s">
        <v>1204</v>
      </c>
      <c r="R34" s="216" t="s">
        <v>1205</v>
      </c>
      <c r="S34" s="223" t="s">
        <v>1206</v>
      </c>
      <c r="T34" s="221" t="s">
        <v>1207</v>
      </c>
      <c r="U34" s="255" t="s">
        <v>1208</v>
      </c>
      <c r="V34" s="226">
        <v>0.9</v>
      </c>
      <c r="W34" s="239" t="s">
        <v>1204</v>
      </c>
      <c r="X34" s="226">
        <v>0</v>
      </c>
      <c r="Y34" s="255" t="s">
        <v>1209</v>
      </c>
    </row>
    <row r="35" spans="1:25" ht="144" x14ac:dyDescent="0.2">
      <c r="A35" s="275"/>
      <c r="B35" s="276"/>
      <c r="C35" s="213" t="s">
        <v>1181</v>
      </c>
      <c r="D35" s="214" t="s">
        <v>1210</v>
      </c>
      <c r="E35" s="215" t="s">
        <v>1211</v>
      </c>
      <c r="F35" s="216" t="s">
        <v>1212</v>
      </c>
      <c r="G35" s="216" t="s">
        <v>1213</v>
      </c>
      <c r="H35" s="215" t="s">
        <v>1214</v>
      </c>
      <c r="I35" s="215" t="s">
        <v>1215</v>
      </c>
      <c r="J35" s="216" t="s">
        <v>1216</v>
      </c>
      <c r="K35" s="215" t="s">
        <v>871</v>
      </c>
      <c r="L35" s="215" t="s">
        <v>871</v>
      </c>
      <c r="M35" s="215" t="s">
        <v>871</v>
      </c>
      <c r="N35" s="254" t="s">
        <v>1189</v>
      </c>
      <c r="O35" s="216" t="s">
        <v>1217</v>
      </c>
      <c r="P35" s="241">
        <v>13</v>
      </c>
      <c r="Q35" s="225" t="s">
        <v>1218</v>
      </c>
      <c r="R35" s="216" t="s">
        <v>1219</v>
      </c>
      <c r="S35" s="223" t="s">
        <v>1220</v>
      </c>
      <c r="T35" s="221" t="s">
        <v>1221</v>
      </c>
      <c r="U35" s="255" t="s">
        <v>1222</v>
      </c>
      <c r="V35" s="242">
        <v>13</v>
      </c>
      <c r="W35" s="239" t="s">
        <v>1218</v>
      </c>
      <c r="X35" s="226">
        <v>0.56599999999999995</v>
      </c>
      <c r="Y35" s="255" t="s">
        <v>1223</v>
      </c>
    </row>
    <row r="36" spans="1:25" ht="216" x14ac:dyDescent="0.2">
      <c r="A36" s="275"/>
      <c r="B36" s="276"/>
      <c r="C36" s="213" t="s">
        <v>1181</v>
      </c>
      <c r="D36" s="214" t="s">
        <v>1224</v>
      </c>
      <c r="E36" s="215" t="s">
        <v>1225</v>
      </c>
      <c r="F36" s="216" t="s">
        <v>1226</v>
      </c>
      <c r="G36" s="216" t="s">
        <v>1227</v>
      </c>
      <c r="H36" s="215" t="s">
        <v>1228</v>
      </c>
      <c r="I36" s="215" t="s">
        <v>1229</v>
      </c>
      <c r="J36" s="216" t="s">
        <v>1230</v>
      </c>
      <c r="K36" s="215" t="s">
        <v>871</v>
      </c>
      <c r="L36" s="215" t="s">
        <v>871</v>
      </c>
      <c r="M36" s="215" t="s">
        <v>871</v>
      </c>
      <c r="N36" s="254" t="s">
        <v>1189</v>
      </c>
      <c r="O36" s="216" t="s">
        <v>1231</v>
      </c>
      <c r="P36" s="221">
        <v>1</v>
      </c>
      <c r="Q36" s="222" t="s">
        <v>1232</v>
      </c>
      <c r="R36" s="216" t="s">
        <v>1233</v>
      </c>
      <c r="S36" s="223" t="s">
        <v>1234</v>
      </c>
      <c r="T36" s="221" t="s">
        <v>1235</v>
      </c>
      <c r="U36" s="255" t="s">
        <v>1236</v>
      </c>
      <c r="V36" s="224">
        <v>1</v>
      </c>
      <c r="W36" s="237" t="s">
        <v>1237</v>
      </c>
      <c r="X36" s="226">
        <v>0.25</v>
      </c>
      <c r="Y36" s="255" t="s">
        <v>1238</v>
      </c>
    </row>
    <row r="37" spans="1:25" ht="84" x14ac:dyDescent="0.2">
      <c r="A37" s="275"/>
      <c r="B37" s="276"/>
      <c r="C37" s="213" t="s">
        <v>1181</v>
      </c>
      <c r="D37" s="214" t="s">
        <v>1239</v>
      </c>
      <c r="E37" s="215" t="s">
        <v>1240</v>
      </c>
      <c r="F37" s="216" t="s">
        <v>1241</v>
      </c>
      <c r="G37" s="216" t="s">
        <v>1242</v>
      </c>
      <c r="H37" s="215" t="s">
        <v>1243</v>
      </c>
      <c r="I37" s="215" t="s">
        <v>1244</v>
      </c>
      <c r="J37" s="216" t="s">
        <v>1245</v>
      </c>
      <c r="K37" s="215" t="s">
        <v>871</v>
      </c>
      <c r="L37" s="215" t="s">
        <v>871</v>
      </c>
      <c r="M37" s="215" t="s">
        <v>871</v>
      </c>
      <c r="N37" s="254" t="s">
        <v>1189</v>
      </c>
      <c r="O37" s="216" t="s">
        <v>1246</v>
      </c>
      <c r="P37" s="221">
        <v>0.95</v>
      </c>
      <c r="Q37" s="225" t="s">
        <v>1247</v>
      </c>
      <c r="R37" s="216" t="s">
        <v>1248</v>
      </c>
      <c r="S37" s="222" t="s">
        <v>1249</v>
      </c>
      <c r="T37" s="221" t="s">
        <v>1250</v>
      </c>
      <c r="U37" s="255" t="s">
        <v>1251</v>
      </c>
      <c r="V37" s="224">
        <v>0.95</v>
      </c>
      <c r="W37" s="239" t="s">
        <v>1247</v>
      </c>
      <c r="X37" s="226">
        <v>0.3</v>
      </c>
      <c r="Y37" s="255" t="s">
        <v>1252</v>
      </c>
    </row>
    <row r="38" spans="1:25" ht="60" x14ac:dyDescent="0.2">
      <c r="A38" s="275"/>
      <c r="B38" s="276"/>
      <c r="C38" s="213" t="s">
        <v>1181</v>
      </c>
      <c r="D38" s="214" t="s">
        <v>1239</v>
      </c>
      <c r="E38" s="215" t="s">
        <v>1253</v>
      </c>
      <c r="F38" s="216" t="s">
        <v>1254</v>
      </c>
      <c r="G38" s="216" t="s">
        <v>1255</v>
      </c>
      <c r="H38" s="215" t="s">
        <v>1256</v>
      </c>
      <c r="I38" s="215" t="s">
        <v>1257</v>
      </c>
      <c r="J38" s="216" t="s">
        <v>1258</v>
      </c>
      <c r="K38" s="215" t="s">
        <v>1072</v>
      </c>
      <c r="L38" s="215" t="s">
        <v>1072</v>
      </c>
      <c r="M38" s="215" t="s">
        <v>871</v>
      </c>
      <c r="N38" s="254" t="s">
        <v>1259</v>
      </c>
      <c r="O38" s="216" t="s">
        <v>1260</v>
      </c>
      <c r="P38" s="221">
        <v>1</v>
      </c>
      <c r="Q38" s="223" t="s">
        <v>1261</v>
      </c>
      <c r="R38" s="216" t="s">
        <v>1262</v>
      </c>
      <c r="S38" s="223" t="s">
        <v>1263</v>
      </c>
      <c r="T38" s="215" t="s">
        <v>1097</v>
      </c>
      <c r="U38" s="255" t="s">
        <v>1264</v>
      </c>
      <c r="V38" s="224">
        <v>1</v>
      </c>
      <c r="W38" s="239" t="s">
        <v>1261</v>
      </c>
      <c r="X38" s="226">
        <v>0.25</v>
      </c>
      <c r="Y38" s="255" t="s">
        <v>1265</v>
      </c>
    </row>
    <row r="39" spans="1:25" ht="84" x14ac:dyDescent="0.2">
      <c r="A39" s="275" t="s">
        <v>1266</v>
      </c>
      <c r="B39" s="276" t="s">
        <v>1267</v>
      </c>
      <c r="C39" s="213" t="s">
        <v>1268</v>
      </c>
      <c r="D39" s="214" t="s">
        <v>1269</v>
      </c>
      <c r="E39" s="215" t="s">
        <v>1270</v>
      </c>
      <c r="F39" s="216" t="s">
        <v>1271</v>
      </c>
      <c r="G39" s="216" t="s">
        <v>1272</v>
      </c>
      <c r="H39" s="215" t="s">
        <v>1273</v>
      </c>
      <c r="I39" s="215" t="s">
        <v>1274</v>
      </c>
      <c r="J39" s="216" t="s">
        <v>1275</v>
      </c>
      <c r="K39" s="215" t="s">
        <v>871</v>
      </c>
      <c r="L39" s="215" t="s">
        <v>871</v>
      </c>
      <c r="M39" s="215" t="s">
        <v>871</v>
      </c>
      <c r="N39" s="254" t="s">
        <v>1036</v>
      </c>
      <c r="O39" s="216" t="s">
        <v>1276</v>
      </c>
      <c r="P39" s="221">
        <f>3/12</f>
        <v>0.25</v>
      </c>
      <c r="Q39" s="216" t="s">
        <v>1277</v>
      </c>
      <c r="R39" s="216" t="s">
        <v>1278</v>
      </c>
      <c r="S39" s="222" t="s">
        <v>1279</v>
      </c>
      <c r="T39" s="215" t="s">
        <v>1097</v>
      </c>
      <c r="U39" s="218" t="s">
        <v>1097</v>
      </c>
      <c r="V39" s="236" t="s">
        <v>1280</v>
      </c>
      <c r="W39" s="239" t="s">
        <v>1281</v>
      </c>
      <c r="X39" s="226">
        <v>0.25</v>
      </c>
      <c r="Y39" s="255" t="s">
        <v>1282</v>
      </c>
    </row>
    <row r="40" spans="1:25" ht="91.5" customHeight="1" x14ac:dyDescent="0.2">
      <c r="A40" s="275"/>
      <c r="B40" s="276"/>
      <c r="C40" s="213" t="s">
        <v>1268</v>
      </c>
      <c r="D40" s="214" t="s">
        <v>1269</v>
      </c>
      <c r="E40" s="215" t="s">
        <v>1283</v>
      </c>
      <c r="F40" s="216" t="s">
        <v>1284</v>
      </c>
      <c r="G40" s="216" t="s">
        <v>1285</v>
      </c>
      <c r="H40" s="215" t="s">
        <v>1286</v>
      </c>
      <c r="I40" s="215" t="s">
        <v>1287</v>
      </c>
      <c r="J40" s="216" t="s">
        <v>1288</v>
      </c>
      <c r="K40" s="215"/>
      <c r="L40" s="215" t="s">
        <v>871</v>
      </c>
      <c r="M40" s="215" t="s">
        <v>871</v>
      </c>
      <c r="N40" s="254" t="s">
        <v>1036</v>
      </c>
      <c r="O40" s="216" t="s">
        <v>923</v>
      </c>
      <c r="P40" s="215" t="s">
        <v>923</v>
      </c>
      <c r="Q40" s="216" t="s">
        <v>923</v>
      </c>
      <c r="R40" s="216" t="s">
        <v>923</v>
      </c>
      <c r="S40" s="216" t="s">
        <v>923</v>
      </c>
      <c r="T40" s="215" t="s">
        <v>923</v>
      </c>
      <c r="U40" s="255" t="s">
        <v>923</v>
      </c>
      <c r="V40" s="218"/>
      <c r="W40" s="255"/>
      <c r="X40" s="226" t="s">
        <v>875</v>
      </c>
      <c r="Y40" s="255" t="s">
        <v>1065</v>
      </c>
    </row>
    <row r="41" spans="1:25" ht="60" x14ac:dyDescent="0.2">
      <c r="A41" s="275"/>
      <c r="B41" s="276"/>
      <c r="C41" s="213" t="s">
        <v>1268</v>
      </c>
      <c r="D41" s="214" t="s">
        <v>1269</v>
      </c>
      <c r="E41" s="215" t="s">
        <v>1289</v>
      </c>
      <c r="F41" s="216" t="s">
        <v>1290</v>
      </c>
      <c r="G41" s="216" t="s">
        <v>1291</v>
      </c>
      <c r="H41" s="215" t="s">
        <v>1292</v>
      </c>
      <c r="I41" s="217" t="s">
        <v>1293</v>
      </c>
      <c r="J41" s="219" t="s">
        <v>1294</v>
      </c>
      <c r="K41" s="215"/>
      <c r="L41" s="215"/>
      <c r="M41" s="217" t="s">
        <v>871</v>
      </c>
      <c r="N41" s="254" t="s">
        <v>961</v>
      </c>
      <c r="O41" s="216" t="s">
        <v>873</v>
      </c>
      <c r="P41" s="215" t="s">
        <v>873</v>
      </c>
      <c r="Q41" s="216" t="s">
        <v>873</v>
      </c>
      <c r="R41" s="216" t="s">
        <v>873</v>
      </c>
      <c r="S41" s="216" t="s">
        <v>873</v>
      </c>
      <c r="T41" s="215" t="s">
        <v>873</v>
      </c>
      <c r="U41" s="255" t="s">
        <v>873</v>
      </c>
      <c r="V41" s="218"/>
      <c r="W41" s="255"/>
      <c r="X41" s="226" t="s">
        <v>875</v>
      </c>
      <c r="Y41" s="255" t="s">
        <v>876</v>
      </c>
    </row>
    <row r="42" spans="1:25" ht="216" x14ac:dyDescent="0.2">
      <c r="A42" s="275"/>
      <c r="B42" s="276"/>
      <c r="C42" s="213" t="s">
        <v>1268</v>
      </c>
      <c r="D42" s="214" t="s">
        <v>1295</v>
      </c>
      <c r="E42" s="215" t="s">
        <v>1296</v>
      </c>
      <c r="F42" s="216" t="s">
        <v>1297</v>
      </c>
      <c r="G42" s="216" t="s">
        <v>1298</v>
      </c>
      <c r="H42" s="215" t="s">
        <v>1299</v>
      </c>
      <c r="I42" s="215" t="s">
        <v>1300</v>
      </c>
      <c r="J42" s="216" t="s">
        <v>1301</v>
      </c>
      <c r="K42" s="215" t="s">
        <v>871</v>
      </c>
      <c r="L42" s="215" t="s">
        <v>871</v>
      </c>
      <c r="M42" s="215" t="s">
        <v>871</v>
      </c>
      <c r="N42" s="254" t="s">
        <v>1189</v>
      </c>
      <c r="O42" s="264" t="s">
        <v>1302</v>
      </c>
      <c r="P42" s="221">
        <v>1</v>
      </c>
      <c r="Q42" s="222" t="s">
        <v>1303</v>
      </c>
      <c r="R42" s="216" t="s">
        <v>1304</v>
      </c>
      <c r="S42" s="222" t="s">
        <v>1305</v>
      </c>
      <c r="T42" s="215" t="s">
        <v>1306</v>
      </c>
      <c r="U42" s="218" t="s">
        <v>1306</v>
      </c>
      <c r="V42" s="236"/>
      <c r="W42" s="236"/>
      <c r="X42" s="226">
        <v>0.33</v>
      </c>
      <c r="Y42" s="255" t="s">
        <v>1307</v>
      </c>
    </row>
    <row r="43" spans="1:25" ht="108" x14ac:dyDescent="0.2">
      <c r="A43" s="275"/>
      <c r="B43" s="276"/>
      <c r="C43" s="213" t="s">
        <v>1268</v>
      </c>
      <c r="D43" s="214" t="s">
        <v>1308</v>
      </c>
      <c r="E43" s="215" t="s">
        <v>1309</v>
      </c>
      <c r="F43" s="216" t="s">
        <v>1310</v>
      </c>
      <c r="G43" s="216" t="s">
        <v>1311</v>
      </c>
      <c r="H43" s="215" t="s">
        <v>1312</v>
      </c>
      <c r="I43" s="215" t="s">
        <v>1313</v>
      </c>
      <c r="J43" s="216" t="s">
        <v>1314</v>
      </c>
      <c r="K43" s="215"/>
      <c r="L43" s="215" t="s">
        <v>871</v>
      </c>
      <c r="M43" s="215" t="s">
        <v>871</v>
      </c>
      <c r="N43" s="254" t="s">
        <v>1315</v>
      </c>
      <c r="O43" s="216" t="s">
        <v>923</v>
      </c>
      <c r="P43" s="215" t="s">
        <v>923</v>
      </c>
      <c r="Q43" s="216" t="s">
        <v>923</v>
      </c>
      <c r="R43" s="216" t="s">
        <v>923</v>
      </c>
      <c r="S43" s="216" t="s">
        <v>923</v>
      </c>
      <c r="T43" s="215" t="s">
        <v>923</v>
      </c>
      <c r="U43" s="255" t="s">
        <v>923</v>
      </c>
      <c r="V43" s="218"/>
      <c r="W43" s="218"/>
      <c r="X43" s="226" t="s">
        <v>875</v>
      </c>
      <c r="Y43" s="255" t="s">
        <v>1065</v>
      </c>
    </row>
    <row r="44" spans="1:25" ht="132" x14ac:dyDescent="0.2">
      <c r="A44" s="275"/>
      <c r="B44" s="276"/>
      <c r="C44" s="213" t="s">
        <v>1268</v>
      </c>
      <c r="D44" s="214" t="s">
        <v>1308</v>
      </c>
      <c r="E44" s="215" t="s">
        <v>1316</v>
      </c>
      <c r="F44" s="216" t="s">
        <v>1317</v>
      </c>
      <c r="G44" s="216" t="s">
        <v>1318</v>
      </c>
      <c r="H44" s="215" t="s">
        <v>1319</v>
      </c>
      <c r="I44" s="215" t="s">
        <v>1320</v>
      </c>
      <c r="J44" s="216" t="s">
        <v>1321</v>
      </c>
      <c r="K44" s="215" t="s">
        <v>871</v>
      </c>
      <c r="L44" s="215"/>
      <c r="M44" s="215"/>
      <c r="N44" s="254" t="s">
        <v>922</v>
      </c>
      <c r="O44" s="255" t="s">
        <v>1322</v>
      </c>
      <c r="P44" s="224">
        <v>0.1</v>
      </c>
      <c r="Q44" s="255" t="s">
        <v>1323</v>
      </c>
      <c r="R44" s="255" t="s">
        <v>1324</v>
      </c>
      <c r="S44" s="223" t="s">
        <v>1325</v>
      </c>
      <c r="T44" s="215" t="s">
        <v>1326</v>
      </c>
      <c r="U44" s="218" t="s">
        <v>1326</v>
      </c>
      <c r="V44" s="236"/>
      <c r="W44" s="255"/>
      <c r="X44" s="226">
        <v>0</v>
      </c>
      <c r="Y44" s="255" t="s">
        <v>1327</v>
      </c>
    </row>
    <row r="45" spans="1:25" ht="63.75" x14ac:dyDescent="0.2">
      <c r="A45" s="275"/>
      <c r="B45" s="276"/>
      <c r="C45" s="213" t="s">
        <v>1268</v>
      </c>
      <c r="D45" s="214" t="s">
        <v>1308</v>
      </c>
      <c r="E45" s="215" t="s">
        <v>1328</v>
      </c>
      <c r="F45" s="216" t="s">
        <v>1329</v>
      </c>
      <c r="G45" s="216" t="s">
        <v>1330</v>
      </c>
      <c r="H45" s="215" t="s">
        <v>1331</v>
      </c>
      <c r="I45" s="215" t="s">
        <v>1332</v>
      </c>
      <c r="J45" s="216" t="s">
        <v>1333</v>
      </c>
      <c r="K45" s="215"/>
      <c r="L45" s="215" t="s">
        <v>871</v>
      </c>
      <c r="M45" s="215" t="s">
        <v>871</v>
      </c>
      <c r="N45" s="254" t="s">
        <v>1334</v>
      </c>
      <c r="O45" s="216" t="s">
        <v>923</v>
      </c>
      <c r="P45" s="215" t="s">
        <v>923</v>
      </c>
      <c r="Q45" s="216" t="s">
        <v>923</v>
      </c>
      <c r="R45" s="216" t="s">
        <v>923</v>
      </c>
      <c r="S45" s="216" t="s">
        <v>923</v>
      </c>
      <c r="T45" s="215" t="s">
        <v>923</v>
      </c>
      <c r="U45" s="255" t="s">
        <v>923</v>
      </c>
      <c r="V45" s="218"/>
      <c r="W45" s="255"/>
      <c r="X45" s="226" t="s">
        <v>875</v>
      </c>
      <c r="Y45" s="255" t="s">
        <v>1065</v>
      </c>
    </row>
    <row r="46" spans="1:25" ht="156" x14ac:dyDescent="0.2">
      <c r="A46" s="275"/>
      <c r="B46" s="276"/>
      <c r="C46" s="213" t="s">
        <v>1268</v>
      </c>
      <c r="D46" s="214" t="s">
        <v>1335</v>
      </c>
      <c r="E46" s="215" t="s">
        <v>1336</v>
      </c>
      <c r="F46" s="216" t="s">
        <v>1337</v>
      </c>
      <c r="G46" s="216" t="s">
        <v>1338</v>
      </c>
      <c r="H46" s="215" t="s">
        <v>1339</v>
      </c>
      <c r="I46" s="215" t="s">
        <v>1340</v>
      </c>
      <c r="J46" s="216" t="s">
        <v>1341</v>
      </c>
      <c r="K46" s="215" t="s">
        <v>871</v>
      </c>
      <c r="L46" s="215" t="s">
        <v>871</v>
      </c>
      <c r="M46" s="215" t="s">
        <v>871</v>
      </c>
      <c r="N46" s="254" t="s">
        <v>1342</v>
      </c>
      <c r="O46" s="255" t="s">
        <v>1343</v>
      </c>
      <c r="P46" s="226" t="s">
        <v>1344</v>
      </c>
      <c r="Q46" s="265" t="s">
        <v>1345</v>
      </c>
      <c r="R46" s="216" t="s">
        <v>1346</v>
      </c>
      <c r="S46" s="243" t="s">
        <v>1347</v>
      </c>
      <c r="T46" s="266" t="s">
        <v>1326</v>
      </c>
      <c r="U46" s="267" t="s">
        <v>1326</v>
      </c>
      <c r="V46" s="236"/>
      <c r="W46" s="255"/>
      <c r="X46" s="226">
        <v>0</v>
      </c>
      <c r="Y46" s="255" t="s">
        <v>1348</v>
      </c>
    </row>
    <row r="47" spans="1:25" ht="120" x14ac:dyDescent="0.2">
      <c r="A47" s="275"/>
      <c r="B47" s="276"/>
      <c r="C47" s="213" t="s">
        <v>1268</v>
      </c>
      <c r="D47" s="214" t="s">
        <v>1335</v>
      </c>
      <c r="E47" s="215" t="s">
        <v>1349</v>
      </c>
      <c r="F47" s="216" t="s">
        <v>1350</v>
      </c>
      <c r="G47" s="216" t="s">
        <v>1351</v>
      </c>
      <c r="H47" s="215" t="s">
        <v>1352</v>
      </c>
      <c r="I47" s="215" t="s">
        <v>1353</v>
      </c>
      <c r="J47" s="216" t="s">
        <v>1354</v>
      </c>
      <c r="K47" s="215" t="s">
        <v>871</v>
      </c>
      <c r="L47" s="215" t="s">
        <v>871</v>
      </c>
      <c r="M47" s="215" t="s">
        <v>871</v>
      </c>
      <c r="N47" s="254" t="s">
        <v>1355</v>
      </c>
      <c r="O47" s="216" t="s">
        <v>1356</v>
      </c>
      <c r="P47" s="234">
        <v>0</v>
      </c>
      <c r="Q47" s="216" t="s">
        <v>1357</v>
      </c>
      <c r="R47" s="216" t="s">
        <v>1358</v>
      </c>
      <c r="S47" s="223" t="s">
        <v>1359</v>
      </c>
      <c r="T47" s="221" t="s">
        <v>1360</v>
      </c>
      <c r="U47" s="224" t="s">
        <v>1360</v>
      </c>
      <c r="V47" s="236" t="s">
        <v>1361</v>
      </c>
      <c r="W47" s="239" t="s">
        <v>1362</v>
      </c>
      <c r="X47" s="226">
        <v>0.75</v>
      </c>
      <c r="Y47" s="255" t="s">
        <v>1363</v>
      </c>
    </row>
    <row r="48" spans="1:25" ht="72" x14ac:dyDescent="0.2">
      <c r="A48" s="275"/>
      <c r="B48" s="276"/>
      <c r="C48" s="213" t="s">
        <v>1268</v>
      </c>
      <c r="D48" s="214" t="s">
        <v>1335</v>
      </c>
      <c r="E48" s="215" t="s">
        <v>1364</v>
      </c>
      <c r="F48" s="216" t="s">
        <v>1365</v>
      </c>
      <c r="G48" s="216" t="s">
        <v>1366</v>
      </c>
      <c r="H48" s="215" t="s">
        <v>1367</v>
      </c>
      <c r="I48" s="215" t="s">
        <v>1368</v>
      </c>
      <c r="J48" s="216" t="s">
        <v>1369</v>
      </c>
      <c r="K48" s="215" t="s">
        <v>871</v>
      </c>
      <c r="L48" s="215" t="s">
        <v>871</v>
      </c>
      <c r="M48" s="215" t="s">
        <v>871</v>
      </c>
      <c r="N48" s="254" t="s">
        <v>1342</v>
      </c>
      <c r="O48" s="216" t="s">
        <v>1370</v>
      </c>
      <c r="P48" s="234" t="s">
        <v>1371</v>
      </c>
      <c r="Q48" s="243" t="s">
        <v>1372</v>
      </c>
      <c r="R48" s="216" t="s">
        <v>1373</v>
      </c>
      <c r="S48" s="225" t="s">
        <v>1374</v>
      </c>
      <c r="T48" s="221" t="s">
        <v>896</v>
      </c>
      <c r="U48" s="224" t="s">
        <v>896</v>
      </c>
      <c r="V48" s="236"/>
      <c r="W48" s="268"/>
      <c r="X48" s="226">
        <v>0.33</v>
      </c>
      <c r="Y48" s="255" t="s">
        <v>1375</v>
      </c>
    </row>
    <row r="49" spans="1:25" ht="252" x14ac:dyDescent="0.2">
      <c r="A49" s="269"/>
      <c r="B49" s="276"/>
      <c r="C49" s="213" t="s">
        <v>1268</v>
      </c>
      <c r="D49" s="214" t="s">
        <v>1335</v>
      </c>
      <c r="E49" s="215" t="s">
        <v>1376</v>
      </c>
      <c r="F49" s="216" t="s">
        <v>1377</v>
      </c>
      <c r="G49" s="216" t="s">
        <v>1378</v>
      </c>
      <c r="H49" s="215" t="s">
        <v>1379</v>
      </c>
      <c r="I49" s="215" t="s">
        <v>1380</v>
      </c>
      <c r="J49" s="216" t="s">
        <v>1381</v>
      </c>
      <c r="K49" s="215" t="s">
        <v>871</v>
      </c>
      <c r="L49" s="215" t="s">
        <v>871</v>
      </c>
      <c r="M49" s="215" t="s">
        <v>871</v>
      </c>
      <c r="N49" s="254" t="s">
        <v>1355</v>
      </c>
      <c r="O49" s="216" t="s">
        <v>1382</v>
      </c>
      <c r="P49" s="215" t="s">
        <v>1383</v>
      </c>
      <c r="Q49" s="225" t="s">
        <v>1384</v>
      </c>
      <c r="R49" s="216" t="s">
        <v>1385</v>
      </c>
      <c r="S49" s="223" t="s">
        <v>1386</v>
      </c>
      <c r="T49" s="215" t="s">
        <v>1387</v>
      </c>
      <c r="U49" s="218" t="s">
        <v>1387</v>
      </c>
      <c r="V49" s="236" t="s">
        <v>1388</v>
      </c>
      <c r="W49" s="239" t="s">
        <v>1384</v>
      </c>
      <c r="X49" s="226">
        <v>0.33</v>
      </c>
      <c r="Y49" s="255" t="s">
        <v>1389</v>
      </c>
    </row>
    <row r="50" spans="1:25" ht="223.5" customHeight="1" x14ac:dyDescent="0.2">
      <c r="A50" s="276" t="s">
        <v>1390</v>
      </c>
      <c r="B50" s="276" t="s">
        <v>1391</v>
      </c>
      <c r="C50" s="213" t="s">
        <v>1392</v>
      </c>
      <c r="D50" s="214" t="s">
        <v>1393</v>
      </c>
      <c r="E50" s="215" t="s">
        <v>1394</v>
      </c>
      <c r="F50" s="216" t="s">
        <v>1395</v>
      </c>
      <c r="G50" s="216" t="s">
        <v>1396</v>
      </c>
      <c r="H50" s="215" t="s">
        <v>1397</v>
      </c>
      <c r="I50" s="215" t="s">
        <v>1398</v>
      </c>
      <c r="J50" s="216" t="s">
        <v>1399</v>
      </c>
      <c r="K50" s="215" t="s">
        <v>871</v>
      </c>
      <c r="L50" s="215"/>
      <c r="M50" s="215"/>
      <c r="N50" s="254" t="s">
        <v>1400</v>
      </c>
      <c r="O50" s="216" t="s">
        <v>1401</v>
      </c>
      <c r="P50" s="221" t="s">
        <v>1402</v>
      </c>
      <c r="Q50" s="222" t="s">
        <v>1403</v>
      </c>
      <c r="R50" s="216" t="s">
        <v>1404</v>
      </c>
      <c r="S50" s="225" t="s">
        <v>1405</v>
      </c>
      <c r="T50" s="215" t="s">
        <v>896</v>
      </c>
      <c r="U50" s="255" t="s">
        <v>1401</v>
      </c>
      <c r="V50" s="224" t="s">
        <v>1402</v>
      </c>
      <c r="W50" s="237" t="s">
        <v>1406</v>
      </c>
      <c r="X50" s="226">
        <v>1</v>
      </c>
      <c r="Y50" s="255" t="s">
        <v>1407</v>
      </c>
    </row>
    <row r="51" spans="1:25" ht="307.5" customHeight="1" x14ac:dyDescent="0.2">
      <c r="A51" s="276"/>
      <c r="B51" s="276"/>
      <c r="C51" s="213" t="s">
        <v>1392</v>
      </c>
      <c r="D51" s="214" t="s">
        <v>1408</v>
      </c>
      <c r="E51" s="215" t="s">
        <v>1409</v>
      </c>
      <c r="F51" s="216" t="s">
        <v>1410</v>
      </c>
      <c r="G51" s="216" t="s">
        <v>1411</v>
      </c>
      <c r="H51" s="215" t="s">
        <v>1412</v>
      </c>
      <c r="I51" s="215" t="s">
        <v>1413</v>
      </c>
      <c r="J51" s="216" t="s">
        <v>1414</v>
      </c>
      <c r="K51" s="215" t="s">
        <v>871</v>
      </c>
      <c r="L51" s="215" t="s">
        <v>871</v>
      </c>
      <c r="M51" s="215" t="s">
        <v>871</v>
      </c>
      <c r="N51" s="254" t="s">
        <v>1400</v>
      </c>
      <c r="O51" s="264" t="s">
        <v>1415</v>
      </c>
      <c r="P51" s="234">
        <v>0.33</v>
      </c>
      <c r="Q51" s="264" t="s">
        <v>1416</v>
      </c>
      <c r="R51" s="216" t="s">
        <v>1417</v>
      </c>
      <c r="S51" s="216" t="s">
        <v>1418</v>
      </c>
      <c r="T51" s="215" t="s">
        <v>1387</v>
      </c>
      <c r="U51" s="258" t="s">
        <v>1419</v>
      </c>
      <c r="V51" s="226">
        <v>0.33</v>
      </c>
      <c r="W51" s="237" t="s">
        <v>1420</v>
      </c>
      <c r="X51" s="226">
        <v>0.33</v>
      </c>
      <c r="Y51" s="255" t="s">
        <v>1421</v>
      </c>
    </row>
    <row r="52" spans="1:25" s="228" customFormat="1" ht="48" x14ac:dyDescent="0.2">
      <c r="A52" s="276"/>
      <c r="B52" s="276"/>
      <c r="C52" s="227" t="s">
        <v>1392</v>
      </c>
      <c r="D52" s="220" t="s">
        <v>1408</v>
      </c>
      <c r="E52" s="217" t="s">
        <v>1422</v>
      </c>
      <c r="F52" s="219" t="s">
        <v>1423</v>
      </c>
      <c r="G52" s="219" t="s">
        <v>1424</v>
      </c>
      <c r="H52" s="217" t="s">
        <v>1425</v>
      </c>
      <c r="I52" s="217" t="s">
        <v>1426</v>
      </c>
      <c r="J52" s="219" t="s">
        <v>1427</v>
      </c>
      <c r="K52" s="217"/>
      <c r="L52" s="217"/>
      <c r="M52" s="217" t="s">
        <v>871</v>
      </c>
      <c r="N52" s="257" t="s">
        <v>922</v>
      </c>
      <c r="O52" s="216" t="s">
        <v>1428</v>
      </c>
      <c r="P52" s="216" t="s">
        <v>1428</v>
      </c>
      <c r="Q52" s="216" t="s">
        <v>1428</v>
      </c>
      <c r="R52" s="216" t="s">
        <v>1428</v>
      </c>
      <c r="S52" s="216" t="s">
        <v>1428</v>
      </c>
      <c r="T52" s="215" t="s">
        <v>1428</v>
      </c>
      <c r="U52" s="255" t="s">
        <v>1428</v>
      </c>
      <c r="V52" s="218"/>
      <c r="W52" s="255"/>
      <c r="X52" s="226" t="s">
        <v>875</v>
      </c>
      <c r="Y52" s="255" t="s">
        <v>876</v>
      </c>
    </row>
    <row r="53" spans="1:25" ht="72" x14ac:dyDescent="0.2">
      <c r="A53" s="276"/>
      <c r="B53" s="276"/>
      <c r="C53" s="213" t="s">
        <v>1392</v>
      </c>
      <c r="D53" s="214" t="s">
        <v>1429</v>
      </c>
      <c r="E53" s="215" t="s">
        <v>1430</v>
      </c>
      <c r="F53" s="216" t="s">
        <v>1431</v>
      </c>
      <c r="G53" s="216" t="s">
        <v>1432</v>
      </c>
      <c r="H53" s="215" t="s">
        <v>1433</v>
      </c>
      <c r="I53" s="215" t="s">
        <v>1434</v>
      </c>
      <c r="J53" s="216" t="s">
        <v>1435</v>
      </c>
      <c r="K53" s="215"/>
      <c r="L53" s="215"/>
      <c r="M53" s="215" t="s">
        <v>871</v>
      </c>
      <c r="N53" s="254" t="s">
        <v>1436</v>
      </c>
      <c r="O53" s="216" t="s">
        <v>1428</v>
      </c>
      <c r="P53" s="216" t="s">
        <v>1428</v>
      </c>
      <c r="Q53" s="216" t="s">
        <v>1428</v>
      </c>
      <c r="R53" s="216" t="s">
        <v>1428</v>
      </c>
      <c r="S53" s="216" t="s">
        <v>1428</v>
      </c>
      <c r="T53" s="215" t="s">
        <v>1428</v>
      </c>
      <c r="U53" s="255" t="s">
        <v>1428</v>
      </c>
      <c r="V53" s="218"/>
      <c r="W53" s="255"/>
      <c r="X53" s="226" t="s">
        <v>875</v>
      </c>
      <c r="Y53" s="255" t="s">
        <v>876</v>
      </c>
    </row>
    <row r="54" spans="1:25" ht="60" x14ac:dyDescent="0.2">
      <c r="A54" s="276"/>
      <c r="B54" s="276"/>
      <c r="C54" s="213" t="s">
        <v>1392</v>
      </c>
      <c r="D54" s="214" t="s">
        <v>1437</v>
      </c>
      <c r="E54" s="215" t="s">
        <v>1438</v>
      </c>
      <c r="F54" s="216" t="s">
        <v>1439</v>
      </c>
      <c r="G54" s="216" t="s">
        <v>1440</v>
      </c>
      <c r="H54" s="215" t="s">
        <v>1441</v>
      </c>
      <c r="I54" s="215" t="s">
        <v>1442</v>
      </c>
      <c r="J54" s="216" t="s">
        <v>1443</v>
      </c>
      <c r="K54" s="215"/>
      <c r="L54" s="215"/>
      <c r="M54" s="215" t="s">
        <v>871</v>
      </c>
      <c r="N54" s="254" t="s">
        <v>1436</v>
      </c>
      <c r="O54" s="216" t="s">
        <v>1428</v>
      </c>
      <c r="P54" s="216" t="s">
        <v>1428</v>
      </c>
      <c r="Q54" s="216" t="s">
        <v>1428</v>
      </c>
      <c r="R54" s="216" t="s">
        <v>1428</v>
      </c>
      <c r="S54" s="216" t="s">
        <v>1428</v>
      </c>
      <c r="T54" s="215" t="s">
        <v>1428</v>
      </c>
      <c r="U54" s="255" t="s">
        <v>1428</v>
      </c>
      <c r="V54" s="218"/>
      <c r="W54" s="255"/>
      <c r="X54" s="226" t="s">
        <v>875</v>
      </c>
      <c r="Y54" s="255" t="s">
        <v>876</v>
      </c>
    </row>
    <row r="55" spans="1:25" ht="218.25" customHeight="1" x14ac:dyDescent="0.2">
      <c r="A55" s="276"/>
      <c r="B55" s="276"/>
      <c r="C55" s="213" t="s">
        <v>1392</v>
      </c>
      <c r="D55" s="214" t="s">
        <v>1437</v>
      </c>
      <c r="E55" s="215" t="s">
        <v>1444</v>
      </c>
      <c r="F55" s="216" t="s">
        <v>1445</v>
      </c>
      <c r="G55" s="216" t="s">
        <v>1446</v>
      </c>
      <c r="H55" s="215" t="s">
        <v>1447</v>
      </c>
      <c r="I55" s="215" t="s">
        <v>1448</v>
      </c>
      <c r="J55" s="216" t="s">
        <v>1449</v>
      </c>
      <c r="K55" s="215" t="s">
        <v>871</v>
      </c>
      <c r="L55" s="215" t="s">
        <v>871</v>
      </c>
      <c r="M55" s="215" t="s">
        <v>871</v>
      </c>
      <c r="N55" s="254" t="s">
        <v>1400</v>
      </c>
      <c r="O55" s="216" t="s">
        <v>1450</v>
      </c>
      <c r="P55" s="221">
        <v>0.33</v>
      </c>
      <c r="Q55" s="216" t="s">
        <v>1451</v>
      </c>
      <c r="R55" s="216" t="s">
        <v>1452</v>
      </c>
      <c r="S55" s="216" t="s">
        <v>1453</v>
      </c>
      <c r="T55" s="215" t="s">
        <v>1207</v>
      </c>
      <c r="U55" s="255" t="s">
        <v>1450</v>
      </c>
      <c r="V55" s="224">
        <v>0.33</v>
      </c>
      <c r="W55" s="255" t="s">
        <v>1451</v>
      </c>
      <c r="X55" s="226">
        <v>0.33</v>
      </c>
      <c r="Y55" s="255" t="s">
        <v>1454</v>
      </c>
    </row>
    <row r="56" spans="1:25" ht="63" customHeight="1" x14ac:dyDescent="0.2">
      <c r="A56" s="276"/>
      <c r="B56" s="276"/>
      <c r="C56" s="213" t="s">
        <v>1392</v>
      </c>
      <c r="D56" s="214" t="s">
        <v>1437</v>
      </c>
      <c r="E56" s="215" t="s">
        <v>1455</v>
      </c>
      <c r="F56" s="216" t="s">
        <v>1456</v>
      </c>
      <c r="G56" s="216" t="s">
        <v>1457</v>
      </c>
      <c r="H56" s="217" t="s">
        <v>1458</v>
      </c>
      <c r="I56" s="217" t="s">
        <v>1459</v>
      </c>
      <c r="J56" s="219" t="s">
        <v>1460</v>
      </c>
      <c r="K56" s="215"/>
      <c r="L56" s="217" t="s">
        <v>871</v>
      </c>
      <c r="M56" s="215"/>
      <c r="N56" s="254" t="s">
        <v>961</v>
      </c>
      <c r="O56" s="216" t="s">
        <v>1461</v>
      </c>
      <c r="P56" s="216" t="s">
        <v>1461</v>
      </c>
      <c r="Q56" s="216" t="s">
        <v>1461</v>
      </c>
      <c r="R56" s="216" t="s">
        <v>1461</v>
      </c>
      <c r="S56" s="216" t="s">
        <v>1461</v>
      </c>
      <c r="T56" s="215" t="s">
        <v>1461</v>
      </c>
      <c r="U56" s="255" t="s">
        <v>1461</v>
      </c>
      <c r="V56" s="218"/>
      <c r="W56" s="255"/>
      <c r="X56" s="226" t="s">
        <v>875</v>
      </c>
      <c r="Y56" s="255" t="s">
        <v>1462</v>
      </c>
    </row>
    <row r="57" spans="1:25" ht="14.25" x14ac:dyDescent="0.2">
      <c r="G57" s="210"/>
      <c r="H57" s="210"/>
      <c r="I57" s="210"/>
      <c r="J57" s="210"/>
    </row>
    <row r="58" spans="1:25" ht="15.75" thickBot="1" x14ac:dyDescent="0.25">
      <c r="A58" s="277" t="s">
        <v>1463</v>
      </c>
      <c r="B58" s="278"/>
      <c r="C58" s="278"/>
      <c r="D58" s="278"/>
      <c r="E58" s="278"/>
      <c r="F58" s="278"/>
      <c r="G58" s="278"/>
      <c r="H58" s="278"/>
      <c r="I58" s="278"/>
      <c r="J58" s="278"/>
      <c r="K58" s="278"/>
      <c r="L58" s="278"/>
      <c r="M58" s="278"/>
      <c r="N58" s="278"/>
    </row>
    <row r="59" spans="1:25" ht="15.75" thickBot="1" x14ac:dyDescent="0.25">
      <c r="A59" s="244" t="s">
        <v>1464</v>
      </c>
      <c r="B59" s="279" t="s">
        <v>1465</v>
      </c>
      <c r="C59" s="279"/>
      <c r="D59" s="279"/>
      <c r="E59" s="279"/>
      <c r="F59" s="279"/>
      <c r="G59" s="279"/>
      <c r="H59" s="279"/>
      <c r="I59" s="279"/>
      <c r="J59" s="280" t="s">
        <v>1466</v>
      </c>
      <c r="K59" s="280"/>
      <c r="L59" s="280"/>
      <c r="M59" s="280"/>
      <c r="N59" s="281"/>
    </row>
    <row r="60" spans="1:25" ht="14.25" x14ac:dyDescent="0.2">
      <c r="A60" s="245">
        <v>1</v>
      </c>
      <c r="B60" s="272" t="s">
        <v>1467</v>
      </c>
      <c r="C60" s="272"/>
      <c r="D60" s="272"/>
      <c r="E60" s="272"/>
      <c r="F60" s="272"/>
      <c r="G60" s="272"/>
      <c r="H60" s="272"/>
      <c r="I60" s="272"/>
      <c r="J60" s="273" t="s">
        <v>1468</v>
      </c>
      <c r="K60" s="273"/>
      <c r="L60" s="273"/>
      <c r="M60" s="273"/>
      <c r="N60" s="274"/>
    </row>
    <row r="61" spans="1:25" ht="14.25" x14ac:dyDescent="0.2">
      <c r="G61" s="210"/>
      <c r="H61" s="210"/>
      <c r="I61" s="210"/>
      <c r="J61" s="210"/>
    </row>
    <row r="62" spans="1:25" ht="14.25" x14ac:dyDescent="0.2">
      <c r="G62" s="210"/>
      <c r="I62" s="210"/>
      <c r="J62" s="210"/>
    </row>
    <row r="63" spans="1:25" ht="14.25" x14ac:dyDescent="0.2">
      <c r="I63" s="210"/>
      <c r="J63" s="210"/>
    </row>
    <row r="64" spans="1:25" ht="14.25" x14ac:dyDescent="0.2">
      <c r="I64" s="210"/>
    </row>
    <row r="65" spans="6:12" ht="14.25" x14ac:dyDescent="0.2">
      <c r="I65" s="210"/>
    </row>
    <row r="66" spans="6:12" ht="14.25" x14ac:dyDescent="0.2"/>
    <row r="67" spans="6:12" ht="14.25" x14ac:dyDescent="0.2"/>
    <row r="68" spans="6:12" ht="14.25" x14ac:dyDescent="0.2"/>
    <row r="69" spans="6:12" ht="14.25" x14ac:dyDescent="0.2"/>
    <row r="70" spans="6:12" ht="14.25" x14ac:dyDescent="0.2"/>
    <row r="71" spans="6:12" ht="14.25" x14ac:dyDescent="0.2"/>
    <row r="72" spans="6:12" ht="14.25" x14ac:dyDescent="0.2"/>
    <row r="73" spans="6:12" ht="14.25" x14ac:dyDescent="0.2">
      <c r="F73" s="246"/>
      <c r="G73" s="247"/>
      <c r="H73" s="248"/>
      <c r="I73" s="248"/>
      <c r="J73" s="247"/>
      <c r="K73" s="208"/>
      <c r="L73" s="208"/>
    </row>
    <row r="74" spans="6:12" ht="14.25" x14ac:dyDescent="0.2"/>
    <row r="75" spans="6:12" ht="14.25" x14ac:dyDescent="0.2"/>
    <row r="76" spans="6:12" ht="14.25" x14ac:dyDescent="0.2"/>
    <row r="77" spans="6:12" ht="14.25" x14ac:dyDescent="0.2"/>
    <row r="78" spans="6:12" ht="14.25" x14ac:dyDescent="0.2"/>
    <row r="79" spans="6:12" ht="14.25" x14ac:dyDescent="0.2"/>
    <row r="80" spans="6:12" ht="14.25" x14ac:dyDescent="0.2"/>
    <row r="81" ht="14.25" x14ac:dyDescent="0.2"/>
    <row r="82" ht="14.25" x14ac:dyDescent="0.2"/>
    <row r="83" ht="14.25" x14ac:dyDescent="0.2"/>
    <row r="84" ht="14.25" x14ac:dyDescent="0.2"/>
    <row r="85" ht="14.25" x14ac:dyDescent="0.2"/>
    <row r="86" ht="14.25" x14ac:dyDescent="0.2"/>
    <row r="87" ht="14.25" x14ac:dyDescent="0.2"/>
    <row r="88" ht="14.25" x14ac:dyDescent="0.2"/>
    <row r="89" ht="14.25" x14ac:dyDescent="0.2"/>
    <row r="90" ht="14.25" x14ac:dyDescent="0.2"/>
    <row r="91" ht="14.25" x14ac:dyDescent="0.2"/>
    <row r="92" ht="14.25" x14ac:dyDescent="0.2"/>
    <row r="93" ht="14.25" x14ac:dyDescent="0.2"/>
    <row r="94" ht="14.25" x14ac:dyDescent="0.2"/>
    <row r="95" ht="14.25" x14ac:dyDescent="0.2"/>
    <row r="96" ht="14.25" x14ac:dyDescent="0.2"/>
    <row r="97" ht="14.25" x14ac:dyDescent="0.2"/>
    <row r="98" ht="14.25" x14ac:dyDescent="0.2"/>
    <row r="99" ht="14.25" x14ac:dyDescent="0.2"/>
    <row r="100" ht="14.25" x14ac:dyDescent="0.2"/>
    <row r="101" ht="14.25" x14ac:dyDescent="0.2"/>
    <row r="102" ht="14.25" x14ac:dyDescent="0.2"/>
    <row r="103" ht="14.25" x14ac:dyDescent="0.2"/>
    <row r="104" ht="14.25" x14ac:dyDescent="0.2"/>
    <row r="105" ht="14.25" x14ac:dyDescent="0.2"/>
    <row r="106" ht="14.25" x14ac:dyDescent="0.2"/>
    <row r="107" ht="14.25" x14ac:dyDescent="0.2"/>
    <row r="108" ht="14.25" x14ac:dyDescent="0.2"/>
    <row r="109" ht="14.25" x14ac:dyDescent="0.2"/>
    <row r="110" ht="14.25" x14ac:dyDescent="0.2"/>
    <row r="111" ht="14.25" x14ac:dyDescent="0.2"/>
    <row r="112" ht="14.25" x14ac:dyDescent="0.2"/>
    <row r="113" ht="14.25" x14ac:dyDescent="0.2"/>
    <row r="114" ht="14.25" x14ac:dyDescent="0.2"/>
    <row r="115" ht="14.25" x14ac:dyDescent="0.2"/>
    <row r="116" ht="14.25" x14ac:dyDescent="0.2"/>
    <row r="117" ht="14.25" x14ac:dyDescent="0.2"/>
    <row r="118" ht="14.25" x14ac:dyDescent="0.2"/>
    <row r="119" ht="14.25" x14ac:dyDescent="0.2"/>
    <row r="120" ht="14.25" x14ac:dyDescent="0.2"/>
    <row r="121" ht="14.25" x14ac:dyDescent="0.2"/>
    <row r="122" ht="14.25" x14ac:dyDescent="0.2"/>
    <row r="123" ht="14.25" x14ac:dyDescent="0.2"/>
    <row r="124" ht="14.25" x14ac:dyDescent="0.2"/>
    <row r="125" ht="14.25" x14ac:dyDescent="0.2"/>
    <row r="126" ht="14.25" x14ac:dyDescent="0.2"/>
    <row r="127" ht="14.25" x14ac:dyDescent="0.2"/>
    <row r="128" ht="14.25" x14ac:dyDescent="0.2"/>
    <row r="129" ht="14.25" x14ac:dyDescent="0.2"/>
    <row r="130" ht="14.25" x14ac:dyDescent="0.2"/>
    <row r="131" ht="14.25" x14ac:dyDescent="0.2"/>
    <row r="132" ht="14.25" x14ac:dyDescent="0.2"/>
    <row r="133" ht="14.25" x14ac:dyDescent="0.2"/>
    <row r="134" ht="14.25" x14ac:dyDescent="0.2"/>
    <row r="135" ht="14.25" x14ac:dyDescent="0.2"/>
    <row r="136" ht="14.25" x14ac:dyDescent="0.2"/>
    <row r="137" ht="14.25" x14ac:dyDescent="0.2"/>
    <row r="138" ht="14.25" x14ac:dyDescent="0.2"/>
    <row r="139" ht="14.25" x14ac:dyDescent="0.2"/>
    <row r="140" ht="14.25" x14ac:dyDescent="0.2"/>
    <row r="141" ht="14.25" x14ac:dyDescent="0.2"/>
    <row r="142" ht="14.25" x14ac:dyDescent="0.2"/>
    <row r="143" ht="14.25" x14ac:dyDescent="0.2"/>
    <row r="144" ht="14.25" x14ac:dyDescent="0.2"/>
    <row r="145" ht="14.25" x14ac:dyDescent="0.2"/>
    <row r="146" ht="14.25" x14ac:dyDescent="0.2"/>
    <row r="147" ht="14.25" x14ac:dyDescent="0.2"/>
    <row r="148" ht="14.25" x14ac:dyDescent="0.2"/>
    <row r="149" ht="14.25" x14ac:dyDescent="0.2"/>
    <row r="150" ht="14.25" x14ac:dyDescent="0.2"/>
    <row r="151" ht="14.25" x14ac:dyDescent="0.2"/>
    <row r="152" ht="14.25" x14ac:dyDescent="0.2"/>
    <row r="153" ht="14.25" x14ac:dyDescent="0.2"/>
    <row r="154" ht="14.25" x14ac:dyDescent="0.2"/>
    <row r="155" ht="14.25" x14ac:dyDescent="0.2"/>
    <row r="156" ht="14.25" x14ac:dyDescent="0.2"/>
    <row r="157" ht="14.25" x14ac:dyDescent="0.2"/>
    <row r="158" ht="14.25" x14ac:dyDescent="0.2"/>
    <row r="159" ht="14.25" x14ac:dyDescent="0.2"/>
    <row r="160" ht="14.25" x14ac:dyDescent="0.2"/>
    <row r="161" ht="14.25" x14ac:dyDescent="0.2"/>
    <row r="162" ht="14.25" x14ac:dyDescent="0.2"/>
    <row r="163" ht="14.25" x14ac:dyDescent="0.2"/>
    <row r="164" ht="14.25" x14ac:dyDescent="0.2"/>
    <row r="165" ht="14.25" x14ac:dyDescent="0.2"/>
    <row r="166" ht="14.25" x14ac:dyDescent="0.2"/>
    <row r="167" ht="14.25" x14ac:dyDescent="0.2"/>
    <row r="168" ht="14.25" x14ac:dyDescent="0.2"/>
    <row r="169" ht="14.25" x14ac:dyDescent="0.2"/>
    <row r="170" ht="14.25" x14ac:dyDescent="0.2"/>
    <row r="171" ht="14.25" x14ac:dyDescent="0.2"/>
    <row r="172" ht="14.25" x14ac:dyDescent="0.2"/>
    <row r="173" ht="14.25" x14ac:dyDescent="0.2"/>
    <row r="174" ht="14.25" x14ac:dyDescent="0.2"/>
    <row r="175" ht="14.25" x14ac:dyDescent="0.2"/>
    <row r="176" ht="14.25" x14ac:dyDescent="0.2"/>
    <row r="177" ht="14.25" x14ac:dyDescent="0.2"/>
    <row r="178" ht="14.25" x14ac:dyDescent="0.2"/>
    <row r="179" ht="14.25" x14ac:dyDescent="0.2"/>
    <row r="180" ht="14.25" x14ac:dyDescent="0.2"/>
    <row r="181" ht="14.25" x14ac:dyDescent="0.2"/>
    <row r="182" ht="14.25" x14ac:dyDescent="0.2"/>
    <row r="183" ht="14.25" x14ac:dyDescent="0.2"/>
    <row r="184" ht="14.25" x14ac:dyDescent="0.2"/>
    <row r="185" ht="14.25" x14ac:dyDescent="0.2"/>
    <row r="186" ht="14.25" x14ac:dyDescent="0.2"/>
    <row r="187" ht="14.25" x14ac:dyDescent="0.2"/>
    <row r="188" ht="14.25" x14ac:dyDescent="0.2"/>
    <row r="189" ht="14.25" x14ac:dyDescent="0.2"/>
    <row r="190" ht="14.25" x14ac:dyDescent="0.2"/>
    <row r="191" ht="14.25" x14ac:dyDescent="0.2"/>
    <row r="192" ht="14.25" x14ac:dyDescent="0.2"/>
    <row r="193" ht="14.25" x14ac:dyDescent="0.2"/>
    <row r="194" ht="14.25" x14ac:dyDescent="0.2"/>
    <row r="195" ht="14.25" x14ac:dyDescent="0.2"/>
    <row r="196" ht="14.25" x14ac:dyDescent="0.2"/>
    <row r="197" ht="14.25" x14ac:dyDescent="0.2"/>
    <row r="198" ht="14.25" x14ac:dyDescent="0.2"/>
    <row r="199" ht="14.25" x14ac:dyDescent="0.2"/>
    <row r="200" ht="14.25" x14ac:dyDescent="0.2"/>
    <row r="201" ht="14.25" x14ac:dyDescent="0.2"/>
    <row r="202" ht="14.25" x14ac:dyDescent="0.2"/>
    <row r="203" ht="14.25" x14ac:dyDescent="0.2"/>
    <row r="204" ht="14.25" x14ac:dyDescent="0.2"/>
    <row r="205" ht="14.25" x14ac:dyDescent="0.2"/>
    <row r="206" ht="14.25" x14ac:dyDescent="0.2"/>
    <row r="207" ht="14.25" x14ac:dyDescent="0.2"/>
    <row r="208" ht="14.25" x14ac:dyDescent="0.2"/>
    <row r="209" ht="14.25" x14ac:dyDescent="0.2"/>
    <row r="210" ht="14.25" x14ac:dyDescent="0.2"/>
    <row r="211" ht="14.25" x14ac:dyDescent="0.2"/>
    <row r="212" ht="14.25" x14ac:dyDescent="0.2"/>
    <row r="213" ht="14.25" x14ac:dyDescent="0.2"/>
    <row r="214" ht="14.25" x14ac:dyDescent="0.2"/>
    <row r="215" ht="14.25" x14ac:dyDescent="0.2"/>
    <row r="216" ht="14.25" x14ac:dyDescent="0.2"/>
    <row r="217" ht="14.25" x14ac:dyDescent="0.2"/>
    <row r="218" ht="14.25" x14ac:dyDescent="0.2"/>
    <row r="219" ht="14.25" x14ac:dyDescent="0.2"/>
    <row r="220" ht="14.25" x14ac:dyDescent="0.2"/>
    <row r="221" ht="14.25" x14ac:dyDescent="0.2"/>
    <row r="222" ht="14.25" x14ac:dyDescent="0.2"/>
    <row r="223" ht="14.25" x14ac:dyDescent="0.2"/>
    <row r="224" ht="14.25" x14ac:dyDescent="0.2"/>
    <row r="225" ht="14.25" x14ac:dyDescent="0.2"/>
    <row r="226" ht="14.25" x14ac:dyDescent="0.2"/>
    <row r="227" ht="14.25" x14ac:dyDescent="0.2"/>
    <row r="228" ht="14.25" x14ac:dyDescent="0.2"/>
    <row r="229" ht="14.25" x14ac:dyDescent="0.2"/>
    <row r="230" ht="14.25" x14ac:dyDescent="0.2"/>
    <row r="231" ht="14.25" x14ac:dyDescent="0.2"/>
    <row r="232" ht="14.25" x14ac:dyDescent="0.2"/>
    <row r="233" ht="14.25" x14ac:dyDescent="0.2"/>
    <row r="234" ht="14.25" x14ac:dyDescent="0.2"/>
    <row r="235" ht="14.25" x14ac:dyDescent="0.2"/>
    <row r="236" ht="14.25" x14ac:dyDescent="0.2"/>
    <row r="237" ht="14.25" x14ac:dyDescent="0.2"/>
    <row r="238" ht="14.25" x14ac:dyDescent="0.2"/>
    <row r="239" ht="14.25" x14ac:dyDescent="0.2"/>
    <row r="240"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sheetData>
  <autoFilter ref="A6:Y56" xr:uid="{00000000-0009-0000-0000-000000000000}">
    <filterColumn colId="10" showButton="0"/>
    <filterColumn colId="11" showButton="0"/>
    <filterColumn colId="14" showButton="0"/>
    <filterColumn colId="15" showButton="0"/>
    <filterColumn colId="17" showButton="0"/>
    <filterColumn colId="18" showButton="0"/>
    <filterColumn colId="20" showButton="0"/>
    <filterColumn colId="21" showButton="0"/>
    <filterColumn colId="23" showButton="0"/>
  </autoFilter>
  <mergeCells count="37">
    <mergeCell ref="A1:B1"/>
    <mergeCell ref="C1:N1"/>
    <mergeCell ref="A3:N3"/>
    <mergeCell ref="A4:N4"/>
    <mergeCell ref="A6:A7"/>
    <mergeCell ref="B6:B7"/>
    <mergeCell ref="C6:C7"/>
    <mergeCell ref="D6:D7"/>
    <mergeCell ref="E6:E7"/>
    <mergeCell ref="F6:F7"/>
    <mergeCell ref="O6:Q6"/>
    <mergeCell ref="R6:T6"/>
    <mergeCell ref="U6:W6"/>
    <mergeCell ref="X6:Y6"/>
    <mergeCell ref="A8:A15"/>
    <mergeCell ref="B8:B15"/>
    <mergeCell ref="G6:G7"/>
    <mergeCell ref="H6:H7"/>
    <mergeCell ref="I6:I7"/>
    <mergeCell ref="J6:J7"/>
    <mergeCell ref="K6:M6"/>
    <mergeCell ref="N6:N7"/>
    <mergeCell ref="A16:A19"/>
    <mergeCell ref="B16:B19"/>
    <mergeCell ref="A20:A32"/>
    <mergeCell ref="B20:B32"/>
    <mergeCell ref="A33:A38"/>
    <mergeCell ref="B33:B38"/>
    <mergeCell ref="B60:I60"/>
    <mergeCell ref="J60:N60"/>
    <mergeCell ref="A39:A48"/>
    <mergeCell ref="B39:B49"/>
    <mergeCell ref="A50:A56"/>
    <mergeCell ref="B50:B56"/>
    <mergeCell ref="A58:N58"/>
    <mergeCell ref="B59:I59"/>
    <mergeCell ref="J59:N59"/>
  </mergeCells>
  <hyperlinks>
    <hyperlink ref="S26" r:id="rId1" display="https://drive.google.com/drive/folders/1AAYoc1jnjzRXTdBY47ZRUDf9W6858-fd" xr:uid="{00000000-0004-0000-0000-000000000000}"/>
    <hyperlink ref="S48" r:id="rId2" display="https://drive.google.com/drive/folders/1Jrp92rdbaCA9ZWtKaSwgtNigM2gacM6R" xr:uid="{00000000-0004-0000-0000-000001000000}"/>
    <hyperlink ref="Q49" r:id="rId3" xr:uid="{00000000-0004-0000-0000-000002000000}"/>
    <hyperlink ref="S49" r:id="rId4" display="https://drive.google.com/drive/folders/1dOBWv1-EAZolE9LnHefjQZaUQylMCZVG" xr:uid="{00000000-0004-0000-0000-000003000000}"/>
    <hyperlink ref="S47" r:id="rId5" display="https://drive.google.com/drive/folders/1yiAcb8vEf5RLxvQ3FX0Hpqq6MMDEErdH" xr:uid="{00000000-0004-0000-0000-000004000000}"/>
    <hyperlink ref="Q16" r:id="rId6" xr:uid="{00000000-0004-0000-0000-000005000000}"/>
    <hyperlink ref="S16" r:id="rId7" display="https://drive.google.com/drive/folders/1wlELx86_tQV1pcqZWq-BbDt1S7mEyhuH" xr:uid="{00000000-0004-0000-0000-000006000000}"/>
    <hyperlink ref="Q17" r:id="rId8" xr:uid="{00000000-0004-0000-0000-000007000000}"/>
    <hyperlink ref="Q28" r:id="rId9" xr:uid="{00000000-0004-0000-0000-000008000000}"/>
    <hyperlink ref="Q33" r:id="rId10" xr:uid="{00000000-0004-0000-0000-000009000000}"/>
    <hyperlink ref="Q34" r:id="rId11" xr:uid="{00000000-0004-0000-0000-00000A000000}"/>
    <hyperlink ref="Q35" r:id="rId12" xr:uid="{00000000-0004-0000-0000-00000B000000}"/>
    <hyperlink ref="Q37" r:id="rId13" xr:uid="{00000000-0004-0000-0000-00000C000000}"/>
    <hyperlink ref="Q38" r:id="rId14" xr:uid="{00000000-0004-0000-0000-00000D000000}"/>
    <hyperlink ref="S28" r:id="rId15" display="https://drive.google.com/drive/folders/1TbfHdyvP6DIoO-oQcn4YuV1uq1P6RV1g?usp=sharing" xr:uid="{00000000-0004-0000-0000-00000E000000}"/>
    <hyperlink ref="S33" r:id="rId16" display="https://drive.google.com/drive/folders/15dWFZNsD9dILw-FffoHbIuB4P95WjFKX?usp=sharing" xr:uid="{00000000-0004-0000-0000-00000F000000}"/>
    <hyperlink ref="S34" r:id="rId17" display="https://drive.google.com/drive/folders/12WCgDtCI8QjIKT8sJdMnHa5kV5qwJHHV" xr:uid="{00000000-0004-0000-0000-000010000000}"/>
    <hyperlink ref="S35" r:id="rId18" display="https://drive.google.com/drive/folders/17biC_U6hCnWkYXHOAQ4UVjl1HJkcMtuQ?usp=sharing" xr:uid="{00000000-0004-0000-0000-000011000000}"/>
    <hyperlink ref="S36" r:id="rId19" display="https://drive.google.com/drive/folders/1X0MoLIF4fUs_Ja_oVtw_gI_87H06r8TI" xr:uid="{00000000-0004-0000-0000-000012000000}"/>
    <hyperlink ref="S38" r:id="rId20" display="https://drive.google.com/drive/folders/1VgXWkf9BcOQCUT-RsGYrhSTxuG9czlop" xr:uid="{00000000-0004-0000-0000-000013000000}"/>
    <hyperlink ref="S20" r:id="rId21" display="https://drive.google.com/drive/folders/1wQIdWpD41dUMCrnm42Um6tNyRrD9OVJw" xr:uid="{00000000-0004-0000-0000-000014000000}"/>
    <hyperlink ref="Q22" r:id="rId22" display="https://drive.google.com/drive/folders/1-srRO7c8BoQeETgzfUrrRu4Ho6_5CLoT" xr:uid="{00000000-0004-0000-0000-000015000000}"/>
    <hyperlink ref="S24" r:id="rId23" xr:uid="{00000000-0004-0000-0000-000016000000}"/>
    <hyperlink ref="Q24" r:id="rId24" xr:uid="{00000000-0004-0000-0000-000017000000}"/>
    <hyperlink ref="S29" r:id="rId25" display="https://ambientebogota.gov.co/es/web/transparencia/informe-de-rendicion-de-cuentas-a-los-ciudadanos/-/document_library_display/qYPcwWJUMJMh/view/2875044" xr:uid="{00000000-0004-0000-0000-000018000000}"/>
    <hyperlink ref="Q29" r:id="rId26" display="https://ambientebogota.gov.co/es/web/transparencia/informe-de-rendicion-de-cuentas-a-los-ciudadanos/-/document_library_display/qYPcwWJUMJMh/view/2875044?_110_INSTANCE_qYPcwWJUMJMh_redirect=https%3A%2F%2Fambientebogota.gov.co%2Fes%2Fweb%2Ftransparencia%2Finforme-de-rendicion-de-cuentas-a-los-ciudadanos%3Fp_p_id%3D110_INSTANCE_qYPcwWJUMJMh%26p_p_lifecycle%3D0%26p_p_state%3Dnormal%26p_p_mode%3Dview%26p_p_col_id%3Dcolumn-2%26p_p_col_pos%3D1%26p_p_col_count%3D3" xr:uid="{00000000-0004-0000-0000-000019000000}"/>
    <hyperlink ref="S30" r:id="rId27" display="https://drive.google.com/drive/folders/17GMzI8H0eDKMtCDtK6jcN6CaixhO-lu0" xr:uid="{00000000-0004-0000-0000-00001A000000}"/>
    <hyperlink ref="Q31" r:id="rId28" xr:uid="{00000000-0004-0000-0000-00001B000000}"/>
    <hyperlink ref="S31" r:id="rId29" display="https://drive.google.com/drive/folders/1CyOex4uD4KmmX6KApFeQ1jTnrhWh1jov" xr:uid="{00000000-0004-0000-0000-00001C000000}"/>
    <hyperlink ref="Q32" r:id="rId30" xr:uid="{00000000-0004-0000-0000-00001D000000}"/>
    <hyperlink ref="S32" r:id="rId31" display="https://drive.google.com/drive/folders/1m58TzXkF1H8cU40XsMGPelaDYao82RMK" xr:uid="{00000000-0004-0000-0000-00001E000000}"/>
    <hyperlink ref="S13" r:id="rId32" display="https://drive.google.com/drive/folders/17dw2a0_2yKb4p7Vmy_jKsQ7EEpHHemZ9" xr:uid="{00000000-0004-0000-0000-00001F000000}"/>
    <hyperlink ref="S14" r:id="rId33" display="https://drive.google.com/drive/folders/1scrFoXniWp7Mvwt_xnOadi9uwaeokSPf" xr:uid="{00000000-0004-0000-0000-000020000000}"/>
    <hyperlink ref="S44" r:id="rId34" display="https://drive.google.com/drive/folders/13eyxaXWwGEtCaGu7BqdmyipHMPXW3-b_" xr:uid="{00000000-0004-0000-0000-000021000000}"/>
    <hyperlink ref="S50" r:id="rId35" display="https://drive.google.com/drive/folders/17b0782Nt1Zqj8ODNhO1iKaUr_U2QqSO1" xr:uid="{00000000-0004-0000-0000-000022000000}"/>
    <hyperlink ref="W16" r:id="rId36" xr:uid="{00000000-0004-0000-0000-000023000000}"/>
    <hyperlink ref="W17" r:id="rId37" xr:uid="{00000000-0004-0000-0000-000024000000}"/>
    <hyperlink ref="W39" r:id="rId38" xr:uid="{00000000-0004-0000-0000-000025000000}"/>
    <hyperlink ref="W47" r:id="rId39" xr:uid="{00000000-0004-0000-0000-000026000000}"/>
    <hyperlink ref="W49" r:id="rId40" xr:uid="{00000000-0004-0000-0000-000027000000}"/>
    <hyperlink ref="W33" r:id="rId41" xr:uid="{00000000-0004-0000-0000-000028000000}"/>
    <hyperlink ref="W34" r:id="rId42" xr:uid="{00000000-0004-0000-0000-000029000000}"/>
    <hyperlink ref="W35" r:id="rId43" xr:uid="{00000000-0004-0000-0000-00002A000000}"/>
    <hyperlink ref="W37" r:id="rId44" xr:uid="{00000000-0004-0000-0000-00002B000000}"/>
    <hyperlink ref="W38" r:id="rId45" xr:uid="{00000000-0004-0000-0000-00002C000000}"/>
    <hyperlink ref="W32" r:id="rId46" xr:uid="{00000000-0004-0000-0000-00002D000000}"/>
  </hyperlinks>
  <pageMargins left="0.70866141732283472" right="0.70866141732283472" top="0.74803149606299213" bottom="0.74803149606299213" header="0.31496062992125984" footer="0.31496062992125984"/>
  <pageSetup paperSize="14" scale="35" orientation="landscape" r:id="rId47"/>
  <headerFooter>
    <oddFooter>Página &amp;P de &amp;F</oddFooter>
  </headerFooter>
  <drawing r:id="rId48"/>
  <legacyDrawing r:id="rId4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R88"/>
  <sheetViews>
    <sheetView topLeftCell="A73" zoomScale="60" zoomScaleNormal="60" zoomScaleSheetLayoutView="70" workbookViewId="0">
      <selection activeCell="B77" sqref="B77:B81"/>
    </sheetView>
  </sheetViews>
  <sheetFormatPr baseColWidth="10" defaultRowHeight="15" x14ac:dyDescent="0.25"/>
  <cols>
    <col min="2" max="2" width="26" customWidth="1"/>
    <col min="3" max="3" width="26.7109375" hidden="1" customWidth="1"/>
    <col min="4" max="4" width="31.85546875" customWidth="1"/>
    <col min="5" max="5" width="20.85546875" hidden="1" customWidth="1"/>
    <col min="6" max="6" width="19.42578125" hidden="1" customWidth="1"/>
    <col min="7" max="10" width="0" hidden="1" customWidth="1"/>
    <col min="11" max="11" width="16.140625" hidden="1" customWidth="1"/>
    <col min="12" max="12" width="51" customWidth="1"/>
    <col min="13" max="13" width="18" hidden="1" customWidth="1"/>
    <col min="14" max="14" width="17.7109375" hidden="1" customWidth="1"/>
    <col min="15" max="15" width="15.140625" hidden="1" customWidth="1"/>
    <col min="16" max="16" width="14.42578125" hidden="1" customWidth="1"/>
    <col min="17" max="17" width="12.7109375" hidden="1" customWidth="1"/>
    <col min="18" max="18" width="15.7109375" hidden="1" customWidth="1"/>
    <col min="19" max="19" width="18" hidden="1" customWidth="1"/>
    <col min="20" max="20" width="18.28515625" hidden="1" customWidth="1"/>
    <col min="21" max="22" width="4.7109375" hidden="1" customWidth="1"/>
    <col min="23" max="23" width="20.5703125" hidden="1" customWidth="1"/>
    <col min="24" max="24" width="22.28515625" hidden="1" customWidth="1"/>
    <col min="25" max="25" width="13.42578125" hidden="1" customWidth="1"/>
    <col min="26" max="26" width="4.7109375" hidden="1" customWidth="1"/>
    <col min="27" max="27" width="24.140625" hidden="1" customWidth="1"/>
    <col min="28" max="29" width="10.5703125" hidden="1" customWidth="1"/>
    <col min="30" max="30" width="8" hidden="1" customWidth="1"/>
    <col min="31" max="31" width="11.28515625" hidden="1" customWidth="1"/>
    <col min="32" max="32" width="8" hidden="1" customWidth="1"/>
    <col min="33" max="33" width="11.28515625" hidden="1" customWidth="1"/>
    <col min="34" max="34" width="17.28515625" hidden="1" customWidth="1"/>
    <col min="35" max="35" width="35.7109375" hidden="1" customWidth="1"/>
    <col min="36" max="36" width="34.28515625" customWidth="1"/>
    <col min="37" max="37" width="23.7109375" customWidth="1"/>
    <col min="38" max="38" width="20.85546875" customWidth="1"/>
    <col min="39" max="39" width="27.140625" customWidth="1"/>
    <col min="40" max="40" width="20.7109375" hidden="1" customWidth="1"/>
    <col min="41" max="41" width="22.7109375" hidden="1" customWidth="1"/>
    <col min="42" max="42" width="24" style="2" customWidth="1"/>
    <col min="43" max="43" width="89.7109375" customWidth="1"/>
    <col min="44" max="44" width="21" customWidth="1"/>
    <col min="159" max="159" width="32.42578125" customWidth="1"/>
    <col min="160" max="160" width="36.85546875" customWidth="1"/>
    <col min="161" max="161" width="38.28515625" customWidth="1"/>
    <col min="162" max="162" width="37.28515625" customWidth="1"/>
    <col min="163" max="163" width="19" customWidth="1"/>
    <col min="164" max="164" width="12.85546875" customWidth="1"/>
    <col min="165" max="165" width="15.28515625" customWidth="1"/>
    <col min="166" max="166" width="12.85546875" customWidth="1"/>
    <col min="167" max="167" width="15.28515625" customWidth="1"/>
    <col min="168" max="168" width="18.85546875" customWidth="1"/>
    <col min="169" max="169" width="26.42578125" customWidth="1"/>
    <col min="170" max="170" width="18.85546875" customWidth="1"/>
    <col min="176" max="176" width="13.140625" customWidth="1"/>
    <col min="177" max="177" width="19.85546875" customWidth="1"/>
    <col min="179" max="179" width="29.85546875" customWidth="1"/>
    <col min="180" max="180" width="17" customWidth="1"/>
    <col min="181" max="181" width="13.28515625" customWidth="1"/>
    <col min="182" max="182" width="23.85546875" customWidth="1"/>
    <col min="415" max="415" width="32.42578125" customWidth="1"/>
    <col min="416" max="416" width="36.85546875" customWidth="1"/>
    <col min="417" max="417" width="38.28515625" customWidth="1"/>
    <col min="418" max="418" width="37.28515625" customWidth="1"/>
    <col min="419" max="419" width="19" customWidth="1"/>
    <col min="420" max="420" width="12.85546875" customWidth="1"/>
    <col min="421" max="421" width="15.28515625" customWidth="1"/>
    <col min="422" max="422" width="12.85546875" customWidth="1"/>
    <col min="423" max="423" width="15.28515625" customWidth="1"/>
    <col min="424" max="424" width="18.85546875" customWidth="1"/>
    <col min="425" max="425" width="26.42578125" customWidth="1"/>
    <col min="426" max="426" width="18.85546875" customWidth="1"/>
    <col min="432" max="432" width="13.140625" customWidth="1"/>
    <col min="433" max="433" width="19.85546875" customWidth="1"/>
    <col min="435" max="435" width="29.85546875" customWidth="1"/>
    <col min="436" max="436" width="17" customWidth="1"/>
    <col min="437" max="437" width="13.28515625" customWidth="1"/>
    <col min="438" max="438" width="23.85546875" customWidth="1"/>
    <col min="671" max="671" width="32.42578125" customWidth="1"/>
    <col min="672" max="672" width="36.85546875" customWidth="1"/>
    <col min="673" max="673" width="38.28515625" customWidth="1"/>
    <col min="674" max="674" width="37.28515625" customWidth="1"/>
    <col min="675" max="675" width="19" customWidth="1"/>
    <col min="676" max="676" width="12.85546875" customWidth="1"/>
    <col min="677" max="677" width="15.28515625" customWidth="1"/>
    <col min="678" max="678" width="12.85546875" customWidth="1"/>
    <col min="679" max="679" width="15.28515625" customWidth="1"/>
    <col min="680" max="680" width="18.85546875" customWidth="1"/>
    <col min="681" max="681" width="26.42578125" customWidth="1"/>
    <col min="682" max="682" width="18.85546875" customWidth="1"/>
    <col min="688" max="688" width="13.140625" customWidth="1"/>
    <col min="689" max="689" width="19.85546875" customWidth="1"/>
    <col min="691" max="691" width="29.85546875" customWidth="1"/>
    <col min="692" max="692" width="17" customWidth="1"/>
    <col min="693" max="693" width="13.28515625" customWidth="1"/>
    <col min="694" max="694" width="23.85546875" customWidth="1"/>
    <col min="927" max="927" width="32.42578125" customWidth="1"/>
    <col min="928" max="928" width="36.85546875" customWidth="1"/>
    <col min="929" max="929" width="38.28515625" customWidth="1"/>
    <col min="930" max="930" width="37.28515625" customWidth="1"/>
    <col min="931" max="931" width="19" customWidth="1"/>
    <col min="932" max="932" width="12.85546875" customWidth="1"/>
    <col min="933" max="933" width="15.28515625" customWidth="1"/>
    <col min="934" max="934" width="12.85546875" customWidth="1"/>
    <col min="935" max="935" width="15.28515625" customWidth="1"/>
    <col min="936" max="936" width="18.85546875" customWidth="1"/>
    <col min="937" max="937" width="26.42578125" customWidth="1"/>
    <col min="938" max="938" width="18.85546875" customWidth="1"/>
    <col min="944" max="944" width="13.140625" customWidth="1"/>
    <col min="945" max="945" width="19.85546875" customWidth="1"/>
    <col min="947" max="947" width="29.85546875" customWidth="1"/>
    <col min="948" max="948" width="17" customWidth="1"/>
    <col min="949" max="949" width="13.28515625" customWidth="1"/>
    <col min="950" max="950" width="23.85546875" customWidth="1"/>
    <col min="1183" max="1183" width="32.42578125" customWidth="1"/>
    <col min="1184" max="1184" width="36.85546875" customWidth="1"/>
    <col min="1185" max="1185" width="38.28515625" customWidth="1"/>
    <col min="1186" max="1186" width="37.28515625" customWidth="1"/>
    <col min="1187" max="1187" width="19" customWidth="1"/>
    <col min="1188" max="1188" width="12.85546875" customWidth="1"/>
    <col min="1189" max="1189" width="15.28515625" customWidth="1"/>
    <col min="1190" max="1190" width="12.85546875" customWidth="1"/>
    <col min="1191" max="1191" width="15.28515625" customWidth="1"/>
    <col min="1192" max="1192" width="18.85546875" customWidth="1"/>
    <col min="1193" max="1193" width="26.42578125" customWidth="1"/>
    <col min="1194" max="1194" width="18.85546875" customWidth="1"/>
    <col min="1200" max="1200" width="13.140625" customWidth="1"/>
    <col min="1201" max="1201" width="19.85546875" customWidth="1"/>
    <col min="1203" max="1203" width="29.85546875" customWidth="1"/>
    <col min="1204" max="1204" width="17" customWidth="1"/>
    <col min="1205" max="1205" width="13.28515625" customWidth="1"/>
    <col min="1206" max="1206" width="23.85546875" customWidth="1"/>
    <col min="1439" max="1439" width="32.42578125" customWidth="1"/>
    <col min="1440" max="1440" width="36.85546875" customWidth="1"/>
    <col min="1441" max="1441" width="38.28515625" customWidth="1"/>
    <col min="1442" max="1442" width="37.28515625" customWidth="1"/>
    <col min="1443" max="1443" width="19" customWidth="1"/>
    <col min="1444" max="1444" width="12.85546875" customWidth="1"/>
    <col min="1445" max="1445" width="15.28515625" customWidth="1"/>
    <col min="1446" max="1446" width="12.85546875" customWidth="1"/>
    <col min="1447" max="1447" width="15.28515625" customWidth="1"/>
    <col min="1448" max="1448" width="18.85546875" customWidth="1"/>
    <col min="1449" max="1449" width="26.42578125" customWidth="1"/>
    <col min="1450" max="1450" width="18.85546875" customWidth="1"/>
    <col min="1456" max="1456" width="13.140625" customWidth="1"/>
    <col min="1457" max="1457" width="19.85546875" customWidth="1"/>
    <col min="1459" max="1459" width="29.85546875" customWidth="1"/>
    <col min="1460" max="1460" width="17" customWidth="1"/>
    <col min="1461" max="1461" width="13.28515625" customWidth="1"/>
    <col min="1462" max="1462" width="23.85546875" customWidth="1"/>
    <col min="1695" max="1695" width="32.42578125" customWidth="1"/>
    <col min="1696" max="1696" width="36.85546875" customWidth="1"/>
    <col min="1697" max="1697" width="38.28515625" customWidth="1"/>
    <col min="1698" max="1698" width="37.28515625" customWidth="1"/>
    <col min="1699" max="1699" width="19" customWidth="1"/>
    <col min="1700" max="1700" width="12.85546875" customWidth="1"/>
    <col min="1701" max="1701" width="15.28515625" customWidth="1"/>
    <col min="1702" max="1702" width="12.85546875" customWidth="1"/>
    <col min="1703" max="1703" width="15.28515625" customWidth="1"/>
    <col min="1704" max="1704" width="18.85546875" customWidth="1"/>
    <col min="1705" max="1705" width="26.42578125" customWidth="1"/>
    <col min="1706" max="1706" width="18.85546875" customWidth="1"/>
    <col min="1712" max="1712" width="13.140625" customWidth="1"/>
    <col min="1713" max="1713" width="19.85546875" customWidth="1"/>
    <col min="1715" max="1715" width="29.85546875" customWidth="1"/>
    <col min="1716" max="1716" width="17" customWidth="1"/>
    <col min="1717" max="1717" width="13.28515625" customWidth="1"/>
    <col min="1718" max="1718" width="23.85546875" customWidth="1"/>
    <col min="1951" max="1951" width="32.42578125" customWidth="1"/>
    <col min="1952" max="1952" width="36.85546875" customWidth="1"/>
    <col min="1953" max="1953" width="38.28515625" customWidth="1"/>
    <col min="1954" max="1954" width="37.28515625" customWidth="1"/>
    <col min="1955" max="1955" width="19" customWidth="1"/>
    <col min="1956" max="1956" width="12.85546875" customWidth="1"/>
    <col min="1957" max="1957" width="15.28515625" customWidth="1"/>
    <col min="1958" max="1958" width="12.85546875" customWidth="1"/>
    <col min="1959" max="1959" width="15.28515625" customWidth="1"/>
    <col min="1960" max="1960" width="18.85546875" customWidth="1"/>
    <col min="1961" max="1961" width="26.42578125" customWidth="1"/>
    <col min="1962" max="1962" width="18.85546875" customWidth="1"/>
    <col min="1968" max="1968" width="13.140625" customWidth="1"/>
    <col min="1969" max="1969" width="19.85546875" customWidth="1"/>
    <col min="1971" max="1971" width="29.85546875" customWidth="1"/>
    <col min="1972" max="1972" width="17" customWidth="1"/>
    <col min="1973" max="1973" width="13.28515625" customWidth="1"/>
    <col min="1974" max="1974" width="23.85546875" customWidth="1"/>
    <col min="2207" max="2207" width="32.42578125" customWidth="1"/>
    <col min="2208" max="2208" width="36.85546875" customWidth="1"/>
    <col min="2209" max="2209" width="38.28515625" customWidth="1"/>
    <col min="2210" max="2210" width="37.28515625" customWidth="1"/>
    <col min="2211" max="2211" width="19" customWidth="1"/>
    <col min="2212" max="2212" width="12.85546875" customWidth="1"/>
    <col min="2213" max="2213" width="15.28515625" customWidth="1"/>
    <col min="2214" max="2214" width="12.85546875" customWidth="1"/>
    <col min="2215" max="2215" width="15.28515625" customWidth="1"/>
    <col min="2216" max="2216" width="18.85546875" customWidth="1"/>
    <col min="2217" max="2217" width="26.42578125" customWidth="1"/>
    <col min="2218" max="2218" width="18.85546875" customWidth="1"/>
    <col min="2224" max="2224" width="13.140625" customWidth="1"/>
    <col min="2225" max="2225" width="19.85546875" customWidth="1"/>
    <col min="2227" max="2227" width="29.85546875" customWidth="1"/>
    <col min="2228" max="2228" width="17" customWidth="1"/>
    <col min="2229" max="2229" width="13.28515625" customWidth="1"/>
    <col min="2230" max="2230" width="23.85546875" customWidth="1"/>
    <col min="2463" max="2463" width="32.42578125" customWidth="1"/>
    <col min="2464" max="2464" width="36.85546875" customWidth="1"/>
    <col min="2465" max="2465" width="38.28515625" customWidth="1"/>
    <col min="2466" max="2466" width="37.28515625" customWidth="1"/>
    <col min="2467" max="2467" width="19" customWidth="1"/>
    <col min="2468" max="2468" width="12.85546875" customWidth="1"/>
    <col min="2469" max="2469" width="15.28515625" customWidth="1"/>
    <col min="2470" max="2470" width="12.85546875" customWidth="1"/>
    <col min="2471" max="2471" width="15.28515625" customWidth="1"/>
    <col min="2472" max="2472" width="18.85546875" customWidth="1"/>
    <col min="2473" max="2473" width="26.42578125" customWidth="1"/>
    <col min="2474" max="2474" width="18.85546875" customWidth="1"/>
    <col min="2480" max="2480" width="13.140625" customWidth="1"/>
    <col min="2481" max="2481" width="19.85546875" customWidth="1"/>
    <col min="2483" max="2483" width="29.85546875" customWidth="1"/>
    <col min="2484" max="2484" width="17" customWidth="1"/>
    <col min="2485" max="2485" width="13.28515625" customWidth="1"/>
    <col min="2486" max="2486" width="23.85546875" customWidth="1"/>
    <col min="2719" max="2719" width="32.42578125" customWidth="1"/>
    <col min="2720" max="2720" width="36.85546875" customWidth="1"/>
    <col min="2721" max="2721" width="38.28515625" customWidth="1"/>
    <col min="2722" max="2722" width="37.28515625" customWidth="1"/>
    <col min="2723" max="2723" width="19" customWidth="1"/>
    <col min="2724" max="2724" width="12.85546875" customWidth="1"/>
    <col min="2725" max="2725" width="15.28515625" customWidth="1"/>
    <col min="2726" max="2726" width="12.85546875" customWidth="1"/>
    <col min="2727" max="2727" width="15.28515625" customWidth="1"/>
    <col min="2728" max="2728" width="18.85546875" customWidth="1"/>
    <col min="2729" max="2729" width="26.42578125" customWidth="1"/>
    <col min="2730" max="2730" width="18.85546875" customWidth="1"/>
    <col min="2736" max="2736" width="13.140625" customWidth="1"/>
    <col min="2737" max="2737" width="19.85546875" customWidth="1"/>
    <col min="2739" max="2739" width="29.85546875" customWidth="1"/>
    <col min="2740" max="2740" width="17" customWidth="1"/>
    <col min="2741" max="2741" width="13.28515625" customWidth="1"/>
    <col min="2742" max="2742" width="23.85546875" customWidth="1"/>
    <col min="2975" max="2975" width="32.42578125" customWidth="1"/>
    <col min="2976" max="2976" width="36.85546875" customWidth="1"/>
    <col min="2977" max="2977" width="38.28515625" customWidth="1"/>
    <col min="2978" max="2978" width="37.28515625" customWidth="1"/>
    <col min="2979" max="2979" width="19" customWidth="1"/>
    <col min="2980" max="2980" width="12.85546875" customWidth="1"/>
    <col min="2981" max="2981" width="15.28515625" customWidth="1"/>
    <col min="2982" max="2982" width="12.85546875" customWidth="1"/>
    <col min="2983" max="2983" width="15.28515625" customWidth="1"/>
    <col min="2984" max="2984" width="18.85546875" customWidth="1"/>
    <col min="2985" max="2985" width="26.42578125" customWidth="1"/>
    <col min="2986" max="2986" width="18.85546875" customWidth="1"/>
    <col min="2992" max="2992" width="13.140625" customWidth="1"/>
    <col min="2993" max="2993" width="19.85546875" customWidth="1"/>
    <col min="2995" max="2995" width="29.85546875" customWidth="1"/>
    <col min="2996" max="2996" width="17" customWidth="1"/>
    <col min="2997" max="2997" width="13.28515625" customWidth="1"/>
    <col min="2998" max="2998" width="23.85546875" customWidth="1"/>
    <col min="3231" max="3231" width="32.42578125" customWidth="1"/>
    <col min="3232" max="3232" width="36.85546875" customWidth="1"/>
    <col min="3233" max="3233" width="38.28515625" customWidth="1"/>
    <col min="3234" max="3234" width="37.28515625" customWidth="1"/>
    <col min="3235" max="3235" width="19" customWidth="1"/>
    <col min="3236" max="3236" width="12.85546875" customWidth="1"/>
    <col min="3237" max="3237" width="15.28515625" customWidth="1"/>
    <col min="3238" max="3238" width="12.85546875" customWidth="1"/>
    <col min="3239" max="3239" width="15.28515625" customWidth="1"/>
    <col min="3240" max="3240" width="18.85546875" customWidth="1"/>
    <col min="3241" max="3241" width="26.42578125" customWidth="1"/>
    <col min="3242" max="3242" width="18.85546875" customWidth="1"/>
    <col min="3248" max="3248" width="13.140625" customWidth="1"/>
    <col min="3249" max="3249" width="19.85546875" customWidth="1"/>
    <col min="3251" max="3251" width="29.85546875" customWidth="1"/>
    <col min="3252" max="3252" width="17" customWidth="1"/>
    <col min="3253" max="3253" width="13.28515625" customWidth="1"/>
    <col min="3254" max="3254" width="23.85546875" customWidth="1"/>
    <col min="3487" max="3487" width="32.42578125" customWidth="1"/>
    <col min="3488" max="3488" width="36.85546875" customWidth="1"/>
    <col min="3489" max="3489" width="38.28515625" customWidth="1"/>
    <col min="3490" max="3490" width="37.28515625" customWidth="1"/>
    <col min="3491" max="3491" width="19" customWidth="1"/>
    <col min="3492" max="3492" width="12.85546875" customWidth="1"/>
    <col min="3493" max="3493" width="15.28515625" customWidth="1"/>
    <col min="3494" max="3494" width="12.85546875" customWidth="1"/>
    <col min="3495" max="3495" width="15.28515625" customWidth="1"/>
    <col min="3496" max="3496" width="18.85546875" customWidth="1"/>
    <col min="3497" max="3497" width="26.42578125" customWidth="1"/>
    <col min="3498" max="3498" width="18.85546875" customWidth="1"/>
    <col min="3504" max="3504" width="13.140625" customWidth="1"/>
    <col min="3505" max="3505" width="19.85546875" customWidth="1"/>
    <col min="3507" max="3507" width="29.85546875" customWidth="1"/>
    <col min="3508" max="3508" width="17" customWidth="1"/>
    <col min="3509" max="3509" width="13.28515625" customWidth="1"/>
    <col min="3510" max="3510" width="23.85546875" customWidth="1"/>
    <col min="3743" max="3743" width="32.42578125" customWidth="1"/>
    <col min="3744" max="3744" width="36.85546875" customWidth="1"/>
    <col min="3745" max="3745" width="38.28515625" customWidth="1"/>
    <col min="3746" max="3746" width="37.28515625" customWidth="1"/>
    <col min="3747" max="3747" width="19" customWidth="1"/>
    <col min="3748" max="3748" width="12.85546875" customWidth="1"/>
    <col min="3749" max="3749" width="15.28515625" customWidth="1"/>
    <col min="3750" max="3750" width="12.85546875" customWidth="1"/>
    <col min="3751" max="3751" width="15.28515625" customWidth="1"/>
    <col min="3752" max="3752" width="18.85546875" customWidth="1"/>
    <col min="3753" max="3753" width="26.42578125" customWidth="1"/>
    <col min="3754" max="3754" width="18.85546875" customWidth="1"/>
    <col min="3760" max="3760" width="13.140625" customWidth="1"/>
    <col min="3761" max="3761" width="19.85546875" customWidth="1"/>
    <col min="3763" max="3763" width="29.85546875" customWidth="1"/>
    <col min="3764" max="3764" width="17" customWidth="1"/>
    <col min="3765" max="3765" width="13.28515625" customWidth="1"/>
    <col min="3766" max="3766" width="23.85546875" customWidth="1"/>
    <col min="3999" max="3999" width="32.42578125" customWidth="1"/>
    <col min="4000" max="4000" width="36.85546875" customWidth="1"/>
    <col min="4001" max="4001" width="38.28515625" customWidth="1"/>
    <col min="4002" max="4002" width="37.28515625" customWidth="1"/>
    <col min="4003" max="4003" width="19" customWidth="1"/>
    <col min="4004" max="4004" width="12.85546875" customWidth="1"/>
    <col min="4005" max="4005" width="15.28515625" customWidth="1"/>
    <col min="4006" max="4006" width="12.85546875" customWidth="1"/>
    <col min="4007" max="4007" width="15.28515625" customWidth="1"/>
    <col min="4008" max="4008" width="18.85546875" customWidth="1"/>
    <col min="4009" max="4009" width="26.42578125" customWidth="1"/>
    <col min="4010" max="4010" width="18.85546875" customWidth="1"/>
    <col min="4016" max="4016" width="13.140625" customWidth="1"/>
    <col min="4017" max="4017" width="19.85546875" customWidth="1"/>
    <col min="4019" max="4019" width="29.85546875" customWidth="1"/>
    <col min="4020" max="4020" width="17" customWidth="1"/>
    <col min="4021" max="4021" width="13.28515625" customWidth="1"/>
    <col min="4022" max="4022" width="23.85546875" customWidth="1"/>
    <col min="4255" max="4255" width="32.42578125" customWidth="1"/>
    <col min="4256" max="4256" width="36.85546875" customWidth="1"/>
    <col min="4257" max="4257" width="38.28515625" customWidth="1"/>
    <col min="4258" max="4258" width="37.28515625" customWidth="1"/>
    <col min="4259" max="4259" width="19" customWidth="1"/>
    <col min="4260" max="4260" width="12.85546875" customWidth="1"/>
    <col min="4261" max="4261" width="15.28515625" customWidth="1"/>
    <col min="4262" max="4262" width="12.85546875" customWidth="1"/>
    <col min="4263" max="4263" width="15.28515625" customWidth="1"/>
    <col min="4264" max="4264" width="18.85546875" customWidth="1"/>
    <col min="4265" max="4265" width="26.42578125" customWidth="1"/>
    <col min="4266" max="4266" width="18.85546875" customWidth="1"/>
    <col min="4272" max="4272" width="13.140625" customWidth="1"/>
    <col min="4273" max="4273" width="19.85546875" customWidth="1"/>
    <col min="4275" max="4275" width="29.85546875" customWidth="1"/>
    <col min="4276" max="4276" width="17" customWidth="1"/>
    <col min="4277" max="4277" width="13.28515625" customWidth="1"/>
    <col min="4278" max="4278" width="23.85546875" customWidth="1"/>
    <col min="4511" max="4511" width="32.42578125" customWidth="1"/>
    <col min="4512" max="4512" width="36.85546875" customWidth="1"/>
    <col min="4513" max="4513" width="38.28515625" customWidth="1"/>
    <col min="4514" max="4514" width="37.28515625" customWidth="1"/>
    <col min="4515" max="4515" width="19" customWidth="1"/>
    <col min="4516" max="4516" width="12.85546875" customWidth="1"/>
    <col min="4517" max="4517" width="15.28515625" customWidth="1"/>
    <col min="4518" max="4518" width="12.85546875" customWidth="1"/>
    <col min="4519" max="4519" width="15.28515625" customWidth="1"/>
    <col min="4520" max="4520" width="18.85546875" customWidth="1"/>
    <col min="4521" max="4521" width="26.42578125" customWidth="1"/>
    <col min="4522" max="4522" width="18.85546875" customWidth="1"/>
    <col min="4528" max="4528" width="13.140625" customWidth="1"/>
    <col min="4529" max="4529" width="19.85546875" customWidth="1"/>
    <col min="4531" max="4531" width="29.85546875" customWidth="1"/>
    <col min="4532" max="4532" width="17" customWidth="1"/>
    <col min="4533" max="4533" width="13.28515625" customWidth="1"/>
    <col min="4534" max="4534" width="23.85546875" customWidth="1"/>
    <col min="4767" max="4767" width="32.42578125" customWidth="1"/>
    <col min="4768" max="4768" width="36.85546875" customWidth="1"/>
    <col min="4769" max="4769" width="38.28515625" customWidth="1"/>
    <col min="4770" max="4770" width="37.28515625" customWidth="1"/>
    <col min="4771" max="4771" width="19" customWidth="1"/>
    <col min="4772" max="4772" width="12.85546875" customWidth="1"/>
    <col min="4773" max="4773" width="15.28515625" customWidth="1"/>
    <col min="4774" max="4774" width="12.85546875" customWidth="1"/>
    <col min="4775" max="4775" width="15.28515625" customWidth="1"/>
    <col min="4776" max="4776" width="18.85546875" customWidth="1"/>
    <col min="4777" max="4777" width="26.42578125" customWidth="1"/>
    <col min="4778" max="4778" width="18.85546875" customWidth="1"/>
    <col min="4784" max="4784" width="13.140625" customWidth="1"/>
    <col min="4785" max="4785" width="19.85546875" customWidth="1"/>
    <col min="4787" max="4787" width="29.85546875" customWidth="1"/>
    <col min="4788" max="4788" width="17" customWidth="1"/>
    <col min="4789" max="4789" width="13.28515625" customWidth="1"/>
    <col min="4790" max="4790" width="23.85546875" customWidth="1"/>
    <col min="5023" max="5023" width="32.42578125" customWidth="1"/>
    <col min="5024" max="5024" width="36.85546875" customWidth="1"/>
    <col min="5025" max="5025" width="38.28515625" customWidth="1"/>
    <col min="5026" max="5026" width="37.28515625" customWidth="1"/>
    <col min="5027" max="5027" width="19" customWidth="1"/>
    <col min="5028" max="5028" width="12.85546875" customWidth="1"/>
    <col min="5029" max="5029" width="15.28515625" customWidth="1"/>
    <col min="5030" max="5030" width="12.85546875" customWidth="1"/>
    <col min="5031" max="5031" width="15.28515625" customWidth="1"/>
    <col min="5032" max="5032" width="18.85546875" customWidth="1"/>
    <col min="5033" max="5033" width="26.42578125" customWidth="1"/>
    <col min="5034" max="5034" width="18.85546875" customWidth="1"/>
    <col min="5040" max="5040" width="13.140625" customWidth="1"/>
    <col min="5041" max="5041" width="19.85546875" customWidth="1"/>
    <col min="5043" max="5043" width="29.85546875" customWidth="1"/>
    <col min="5044" max="5044" width="17" customWidth="1"/>
    <col min="5045" max="5045" width="13.28515625" customWidth="1"/>
    <col min="5046" max="5046" width="23.85546875" customWidth="1"/>
    <col min="5279" max="5279" width="32.42578125" customWidth="1"/>
    <col min="5280" max="5280" width="36.85546875" customWidth="1"/>
    <col min="5281" max="5281" width="38.28515625" customWidth="1"/>
    <col min="5282" max="5282" width="37.28515625" customWidth="1"/>
    <col min="5283" max="5283" width="19" customWidth="1"/>
    <col min="5284" max="5284" width="12.85546875" customWidth="1"/>
    <col min="5285" max="5285" width="15.28515625" customWidth="1"/>
    <col min="5286" max="5286" width="12.85546875" customWidth="1"/>
    <col min="5287" max="5287" width="15.28515625" customWidth="1"/>
    <col min="5288" max="5288" width="18.85546875" customWidth="1"/>
    <col min="5289" max="5289" width="26.42578125" customWidth="1"/>
    <col min="5290" max="5290" width="18.85546875" customWidth="1"/>
    <col min="5296" max="5296" width="13.140625" customWidth="1"/>
    <col min="5297" max="5297" width="19.85546875" customWidth="1"/>
    <col min="5299" max="5299" width="29.85546875" customWidth="1"/>
    <col min="5300" max="5300" width="17" customWidth="1"/>
    <col min="5301" max="5301" width="13.28515625" customWidth="1"/>
    <col min="5302" max="5302" width="23.85546875" customWidth="1"/>
    <col min="5535" max="5535" width="32.42578125" customWidth="1"/>
    <col min="5536" max="5536" width="36.85546875" customWidth="1"/>
    <col min="5537" max="5537" width="38.28515625" customWidth="1"/>
    <col min="5538" max="5538" width="37.28515625" customWidth="1"/>
    <col min="5539" max="5539" width="19" customWidth="1"/>
    <col min="5540" max="5540" width="12.85546875" customWidth="1"/>
    <col min="5541" max="5541" width="15.28515625" customWidth="1"/>
    <col min="5542" max="5542" width="12.85546875" customWidth="1"/>
    <col min="5543" max="5543" width="15.28515625" customWidth="1"/>
    <col min="5544" max="5544" width="18.85546875" customWidth="1"/>
    <col min="5545" max="5545" width="26.42578125" customWidth="1"/>
    <col min="5546" max="5546" width="18.85546875" customWidth="1"/>
    <col min="5552" max="5552" width="13.140625" customWidth="1"/>
    <col min="5553" max="5553" width="19.85546875" customWidth="1"/>
    <col min="5555" max="5555" width="29.85546875" customWidth="1"/>
    <col min="5556" max="5556" width="17" customWidth="1"/>
    <col min="5557" max="5557" width="13.28515625" customWidth="1"/>
    <col min="5558" max="5558" width="23.85546875" customWidth="1"/>
    <col min="5791" max="5791" width="32.42578125" customWidth="1"/>
    <col min="5792" max="5792" width="36.85546875" customWidth="1"/>
    <col min="5793" max="5793" width="38.28515625" customWidth="1"/>
    <col min="5794" max="5794" width="37.28515625" customWidth="1"/>
    <col min="5795" max="5795" width="19" customWidth="1"/>
    <col min="5796" max="5796" width="12.85546875" customWidth="1"/>
    <col min="5797" max="5797" width="15.28515625" customWidth="1"/>
    <col min="5798" max="5798" width="12.85546875" customWidth="1"/>
    <col min="5799" max="5799" width="15.28515625" customWidth="1"/>
    <col min="5800" max="5800" width="18.85546875" customWidth="1"/>
    <col min="5801" max="5801" width="26.42578125" customWidth="1"/>
    <col min="5802" max="5802" width="18.85546875" customWidth="1"/>
    <col min="5808" max="5808" width="13.140625" customWidth="1"/>
    <col min="5809" max="5809" width="19.85546875" customWidth="1"/>
    <col min="5811" max="5811" width="29.85546875" customWidth="1"/>
    <col min="5812" max="5812" width="17" customWidth="1"/>
    <col min="5813" max="5813" width="13.28515625" customWidth="1"/>
    <col min="5814" max="5814" width="23.85546875" customWidth="1"/>
    <col min="6047" max="6047" width="32.42578125" customWidth="1"/>
    <col min="6048" max="6048" width="36.85546875" customWidth="1"/>
    <col min="6049" max="6049" width="38.28515625" customWidth="1"/>
    <col min="6050" max="6050" width="37.28515625" customWidth="1"/>
    <col min="6051" max="6051" width="19" customWidth="1"/>
    <col min="6052" max="6052" width="12.85546875" customWidth="1"/>
    <col min="6053" max="6053" width="15.28515625" customWidth="1"/>
    <col min="6054" max="6054" width="12.85546875" customWidth="1"/>
    <col min="6055" max="6055" width="15.28515625" customWidth="1"/>
    <col min="6056" max="6056" width="18.85546875" customWidth="1"/>
    <col min="6057" max="6057" width="26.42578125" customWidth="1"/>
    <col min="6058" max="6058" width="18.85546875" customWidth="1"/>
    <col min="6064" max="6064" width="13.140625" customWidth="1"/>
    <col min="6065" max="6065" width="19.85546875" customWidth="1"/>
    <col min="6067" max="6067" width="29.85546875" customWidth="1"/>
    <col min="6068" max="6068" width="17" customWidth="1"/>
    <col min="6069" max="6069" width="13.28515625" customWidth="1"/>
    <col min="6070" max="6070" width="23.85546875" customWidth="1"/>
    <col min="6303" max="6303" width="32.42578125" customWidth="1"/>
    <col min="6304" max="6304" width="36.85546875" customWidth="1"/>
    <col min="6305" max="6305" width="38.28515625" customWidth="1"/>
    <col min="6306" max="6306" width="37.28515625" customWidth="1"/>
    <col min="6307" max="6307" width="19" customWidth="1"/>
    <col min="6308" max="6308" width="12.85546875" customWidth="1"/>
    <col min="6309" max="6309" width="15.28515625" customWidth="1"/>
    <col min="6310" max="6310" width="12.85546875" customWidth="1"/>
    <col min="6311" max="6311" width="15.28515625" customWidth="1"/>
    <col min="6312" max="6312" width="18.85546875" customWidth="1"/>
    <col min="6313" max="6313" width="26.42578125" customWidth="1"/>
    <col min="6314" max="6314" width="18.85546875" customWidth="1"/>
    <col min="6320" max="6320" width="13.140625" customWidth="1"/>
    <col min="6321" max="6321" width="19.85546875" customWidth="1"/>
    <col min="6323" max="6323" width="29.85546875" customWidth="1"/>
    <col min="6324" max="6324" width="17" customWidth="1"/>
    <col min="6325" max="6325" width="13.28515625" customWidth="1"/>
    <col min="6326" max="6326" width="23.85546875" customWidth="1"/>
    <col min="6559" max="6559" width="32.42578125" customWidth="1"/>
    <col min="6560" max="6560" width="36.85546875" customWidth="1"/>
    <col min="6561" max="6561" width="38.28515625" customWidth="1"/>
    <col min="6562" max="6562" width="37.28515625" customWidth="1"/>
    <col min="6563" max="6563" width="19" customWidth="1"/>
    <col min="6564" max="6564" width="12.85546875" customWidth="1"/>
    <col min="6565" max="6565" width="15.28515625" customWidth="1"/>
    <col min="6566" max="6566" width="12.85546875" customWidth="1"/>
    <col min="6567" max="6567" width="15.28515625" customWidth="1"/>
    <col min="6568" max="6568" width="18.85546875" customWidth="1"/>
    <col min="6569" max="6569" width="26.42578125" customWidth="1"/>
    <col min="6570" max="6570" width="18.85546875" customWidth="1"/>
    <col min="6576" max="6576" width="13.140625" customWidth="1"/>
    <col min="6577" max="6577" width="19.85546875" customWidth="1"/>
    <col min="6579" max="6579" width="29.85546875" customWidth="1"/>
    <col min="6580" max="6580" width="17" customWidth="1"/>
    <col min="6581" max="6581" width="13.28515625" customWidth="1"/>
    <col min="6582" max="6582" width="23.85546875" customWidth="1"/>
    <col min="6815" max="6815" width="32.42578125" customWidth="1"/>
    <col min="6816" max="6816" width="36.85546875" customWidth="1"/>
    <col min="6817" max="6817" width="38.28515625" customWidth="1"/>
    <col min="6818" max="6818" width="37.28515625" customWidth="1"/>
    <col min="6819" max="6819" width="19" customWidth="1"/>
    <col min="6820" max="6820" width="12.85546875" customWidth="1"/>
    <col min="6821" max="6821" width="15.28515625" customWidth="1"/>
    <col min="6822" max="6822" width="12.85546875" customWidth="1"/>
    <col min="6823" max="6823" width="15.28515625" customWidth="1"/>
    <col min="6824" max="6824" width="18.85546875" customWidth="1"/>
    <col min="6825" max="6825" width="26.42578125" customWidth="1"/>
    <col min="6826" max="6826" width="18.85546875" customWidth="1"/>
    <col min="6832" max="6832" width="13.140625" customWidth="1"/>
    <col min="6833" max="6833" width="19.85546875" customWidth="1"/>
    <col min="6835" max="6835" width="29.85546875" customWidth="1"/>
    <col min="6836" max="6836" width="17" customWidth="1"/>
    <col min="6837" max="6837" width="13.28515625" customWidth="1"/>
    <col min="6838" max="6838" width="23.85546875" customWidth="1"/>
    <col min="7071" max="7071" width="32.42578125" customWidth="1"/>
    <col min="7072" max="7072" width="36.85546875" customWidth="1"/>
    <col min="7073" max="7073" width="38.28515625" customWidth="1"/>
    <col min="7074" max="7074" width="37.28515625" customWidth="1"/>
    <col min="7075" max="7075" width="19" customWidth="1"/>
    <col min="7076" max="7076" width="12.85546875" customWidth="1"/>
    <col min="7077" max="7077" width="15.28515625" customWidth="1"/>
    <col min="7078" max="7078" width="12.85546875" customWidth="1"/>
    <col min="7079" max="7079" width="15.28515625" customWidth="1"/>
    <col min="7080" max="7080" width="18.85546875" customWidth="1"/>
    <col min="7081" max="7081" width="26.42578125" customWidth="1"/>
    <col min="7082" max="7082" width="18.85546875" customWidth="1"/>
    <col min="7088" max="7088" width="13.140625" customWidth="1"/>
    <col min="7089" max="7089" width="19.85546875" customWidth="1"/>
    <col min="7091" max="7091" width="29.85546875" customWidth="1"/>
    <col min="7092" max="7092" width="17" customWidth="1"/>
    <col min="7093" max="7093" width="13.28515625" customWidth="1"/>
    <col min="7094" max="7094" width="23.85546875" customWidth="1"/>
    <col min="7327" max="7327" width="32.42578125" customWidth="1"/>
    <col min="7328" max="7328" width="36.85546875" customWidth="1"/>
    <col min="7329" max="7329" width="38.28515625" customWidth="1"/>
    <col min="7330" max="7330" width="37.28515625" customWidth="1"/>
    <col min="7331" max="7331" width="19" customWidth="1"/>
    <col min="7332" max="7332" width="12.85546875" customWidth="1"/>
    <col min="7333" max="7333" width="15.28515625" customWidth="1"/>
    <col min="7334" max="7334" width="12.85546875" customWidth="1"/>
    <col min="7335" max="7335" width="15.28515625" customWidth="1"/>
    <col min="7336" max="7336" width="18.85546875" customWidth="1"/>
    <col min="7337" max="7337" width="26.42578125" customWidth="1"/>
    <col min="7338" max="7338" width="18.85546875" customWidth="1"/>
    <col min="7344" max="7344" width="13.140625" customWidth="1"/>
    <col min="7345" max="7345" width="19.85546875" customWidth="1"/>
    <col min="7347" max="7347" width="29.85546875" customWidth="1"/>
    <col min="7348" max="7348" width="17" customWidth="1"/>
    <col min="7349" max="7349" width="13.28515625" customWidth="1"/>
    <col min="7350" max="7350" width="23.85546875" customWidth="1"/>
    <col min="7583" max="7583" width="32.42578125" customWidth="1"/>
    <col min="7584" max="7584" width="36.85546875" customWidth="1"/>
    <col min="7585" max="7585" width="38.28515625" customWidth="1"/>
    <col min="7586" max="7586" width="37.28515625" customWidth="1"/>
    <col min="7587" max="7587" width="19" customWidth="1"/>
    <col min="7588" max="7588" width="12.85546875" customWidth="1"/>
    <col min="7589" max="7589" width="15.28515625" customWidth="1"/>
    <col min="7590" max="7590" width="12.85546875" customWidth="1"/>
    <col min="7591" max="7591" width="15.28515625" customWidth="1"/>
    <col min="7592" max="7592" width="18.85546875" customWidth="1"/>
    <col min="7593" max="7593" width="26.42578125" customWidth="1"/>
    <col min="7594" max="7594" width="18.85546875" customWidth="1"/>
    <col min="7600" max="7600" width="13.140625" customWidth="1"/>
    <col min="7601" max="7601" width="19.85546875" customWidth="1"/>
    <col min="7603" max="7603" width="29.85546875" customWidth="1"/>
    <col min="7604" max="7604" width="17" customWidth="1"/>
    <col min="7605" max="7605" width="13.28515625" customWidth="1"/>
    <col min="7606" max="7606" width="23.85546875" customWidth="1"/>
    <col min="7839" max="7839" width="32.42578125" customWidth="1"/>
    <col min="7840" max="7840" width="36.85546875" customWidth="1"/>
    <col min="7841" max="7841" width="38.28515625" customWidth="1"/>
    <col min="7842" max="7842" width="37.28515625" customWidth="1"/>
    <col min="7843" max="7843" width="19" customWidth="1"/>
    <col min="7844" max="7844" width="12.85546875" customWidth="1"/>
    <col min="7845" max="7845" width="15.28515625" customWidth="1"/>
    <col min="7846" max="7846" width="12.85546875" customWidth="1"/>
    <col min="7847" max="7847" width="15.28515625" customWidth="1"/>
    <col min="7848" max="7848" width="18.85546875" customWidth="1"/>
    <col min="7849" max="7849" width="26.42578125" customWidth="1"/>
    <col min="7850" max="7850" width="18.85546875" customWidth="1"/>
    <col min="7856" max="7856" width="13.140625" customWidth="1"/>
    <col min="7857" max="7857" width="19.85546875" customWidth="1"/>
    <col min="7859" max="7859" width="29.85546875" customWidth="1"/>
    <col min="7860" max="7860" width="17" customWidth="1"/>
    <col min="7861" max="7861" width="13.28515625" customWidth="1"/>
    <col min="7862" max="7862" width="23.85546875" customWidth="1"/>
    <col min="8095" max="8095" width="32.42578125" customWidth="1"/>
    <col min="8096" max="8096" width="36.85546875" customWidth="1"/>
    <col min="8097" max="8097" width="38.28515625" customWidth="1"/>
    <col min="8098" max="8098" width="37.28515625" customWidth="1"/>
    <col min="8099" max="8099" width="19" customWidth="1"/>
    <col min="8100" max="8100" width="12.85546875" customWidth="1"/>
    <col min="8101" max="8101" width="15.28515625" customWidth="1"/>
    <col min="8102" max="8102" width="12.85546875" customWidth="1"/>
    <col min="8103" max="8103" width="15.28515625" customWidth="1"/>
    <col min="8104" max="8104" width="18.85546875" customWidth="1"/>
    <col min="8105" max="8105" width="26.42578125" customWidth="1"/>
    <col min="8106" max="8106" width="18.85546875" customWidth="1"/>
    <col min="8112" max="8112" width="13.140625" customWidth="1"/>
    <col min="8113" max="8113" width="19.85546875" customWidth="1"/>
    <col min="8115" max="8115" width="29.85546875" customWidth="1"/>
    <col min="8116" max="8116" width="17" customWidth="1"/>
    <col min="8117" max="8117" width="13.28515625" customWidth="1"/>
    <col min="8118" max="8118" width="23.85546875" customWidth="1"/>
    <col min="8351" max="8351" width="32.42578125" customWidth="1"/>
    <col min="8352" max="8352" width="36.85546875" customWidth="1"/>
    <col min="8353" max="8353" width="38.28515625" customWidth="1"/>
    <col min="8354" max="8354" width="37.28515625" customWidth="1"/>
    <col min="8355" max="8355" width="19" customWidth="1"/>
    <col min="8356" max="8356" width="12.85546875" customWidth="1"/>
    <col min="8357" max="8357" width="15.28515625" customWidth="1"/>
    <col min="8358" max="8358" width="12.85546875" customWidth="1"/>
    <col min="8359" max="8359" width="15.28515625" customWidth="1"/>
    <col min="8360" max="8360" width="18.85546875" customWidth="1"/>
    <col min="8361" max="8361" width="26.42578125" customWidth="1"/>
    <col min="8362" max="8362" width="18.85546875" customWidth="1"/>
    <col min="8368" max="8368" width="13.140625" customWidth="1"/>
    <col min="8369" max="8369" width="19.85546875" customWidth="1"/>
    <col min="8371" max="8371" width="29.85546875" customWidth="1"/>
    <col min="8372" max="8372" width="17" customWidth="1"/>
    <col min="8373" max="8373" width="13.28515625" customWidth="1"/>
    <col min="8374" max="8374" width="23.85546875" customWidth="1"/>
    <col min="8607" max="8607" width="32.42578125" customWidth="1"/>
    <col min="8608" max="8608" width="36.85546875" customWidth="1"/>
    <col min="8609" max="8609" width="38.28515625" customWidth="1"/>
    <col min="8610" max="8610" width="37.28515625" customWidth="1"/>
    <col min="8611" max="8611" width="19" customWidth="1"/>
    <col min="8612" max="8612" width="12.85546875" customWidth="1"/>
    <col min="8613" max="8613" width="15.28515625" customWidth="1"/>
    <col min="8614" max="8614" width="12.85546875" customWidth="1"/>
    <col min="8615" max="8615" width="15.28515625" customWidth="1"/>
    <col min="8616" max="8616" width="18.85546875" customWidth="1"/>
    <col min="8617" max="8617" width="26.42578125" customWidth="1"/>
    <col min="8618" max="8618" width="18.85546875" customWidth="1"/>
    <col min="8624" max="8624" width="13.140625" customWidth="1"/>
    <col min="8625" max="8625" width="19.85546875" customWidth="1"/>
    <col min="8627" max="8627" width="29.85546875" customWidth="1"/>
    <col min="8628" max="8628" width="17" customWidth="1"/>
    <col min="8629" max="8629" width="13.28515625" customWidth="1"/>
    <col min="8630" max="8630" width="23.85546875" customWidth="1"/>
    <col min="8863" max="8863" width="32.42578125" customWidth="1"/>
    <col min="8864" max="8864" width="36.85546875" customWidth="1"/>
    <col min="8865" max="8865" width="38.28515625" customWidth="1"/>
    <col min="8866" max="8866" width="37.28515625" customWidth="1"/>
    <col min="8867" max="8867" width="19" customWidth="1"/>
    <col min="8868" max="8868" width="12.85546875" customWidth="1"/>
    <col min="8869" max="8869" width="15.28515625" customWidth="1"/>
    <col min="8870" max="8870" width="12.85546875" customWidth="1"/>
    <col min="8871" max="8871" width="15.28515625" customWidth="1"/>
    <col min="8872" max="8872" width="18.85546875" customWidth="1"/>
    <col min="8873" max="8873" width="26.42578125" customWidth="1"/>
    <col min="8874" max="8874" width="18.85546875" customWidth="1"/>
    <col min="8880" max="8880" width="13.140625" customWidth="1"/>
    <col min="8881" max="8881" width="19.85546875" customWidth="1"/>
    <col min="8883" max="8883" width="29.85546875" customWidth="1"/>
    <col min="8884" max="8884" width="17" customWidth="1"/>
    <col min="8885" max="8885" width="13.28515625" customWidth="1"/>
    <col min="8886" max="8886" width="23.85546875" customWidth="1"/>
    <col min="9119" max="9119" width="32.42578125" customWidth="1"/>
    <col min="9120" max="9120" width="36.85546875" customWidth="1"/>
    <col min="9121" max="9121" width="38.28515625" customWidth="1"/>
    <col min="9122" max="9122" width="37.28515625" customWidth="1"/>
    <col min="9123" max="9123" width="19" customWidth="1"/>
    <col min="9124" max="9124" width="12.85546875" customWidth="1"/>
    <col min="9125" max="9125" width="15.28515625" customWidth="1"/>
    <col min="9126" max="9126" width="12.85546875" customWidth="1"/>
    <col min="9127" max="9127" width="15.28515625" customWidth="1"/>
    <col min="9128" max="9128" width="18.85546875" customWidth="1"/>
    <col min="9129" max="9129" width="26.42578125" customWidth="1"/>
    <col min="9130" max="9130" width="18.85546875" customWidth="1"/>
    <col min="9136" max="9136" width="13.140625" customWidth="1"/>
    <col min="9137" max="9137" width="19.85546875" customWidth="1"/>
    <col min="9139" max="9139" width="29.85546875" customWidth="1"/>
    <col min="9140" max="9140" width="17" customWidth="1"/>
    <col min="9141" max="9141" width="13.28515625" customWidth="1"/>
    <col min="9142" max="9142" width="23.85546875" customWidth="1"/>
    <col min="9375" max="9375" width="32.42578125" customWidth="1"/>
    <col min="9376" max="9376" width="36.85546875" customWidth="1"/>
    <col min="9377" max="9377" width="38.28515625" customWidth="1"/>
    <col min="9378" max="9378" width="37.28515625" customWidth="1"/>
    <col min="9379" max="9379" width="19" customWidth="1"/>
    <col min="9380" max="9380" width="12.85546875" customWidth="1"/>
    <col min="9381" max="9381" width="15.28515625" customWidth="1"/>
    <col min="9382" max="9382" width="12.85546875" customWidth="1"/>
    <col min="9383" max="9383" width="15.28515625" customWidth="1"/>
    <col min="9384" max="9384" width="18.85546875" customWidth="1"/>
    <col min="9385" max="9385" width="26.42578125" customWidth="1"/>
    <col min="9386" max="9386" width="18.85546875" customWidth="1"/>
    <col min="9392" max="9392" width="13.140625" customWidth="1"/>
    <col min="9393" max="9393" width="19.85546875" customWidth="1"/>
    <col min="9395" max="9395" width="29.85546875" customWidth="1"/>
    <col min="9396" max="9396" width="17" customWidth="1"/>
    <col min="9397" max="9397" width="13.28515625" customWidth="1"/>
    <col min="9398" max="9398" width="23.85546875" customWidth="1"/>
    <col min="9631" max="9631" width="32.42578125" customWidth="1"/>
    <col min="9632" max="9632" width="36.85546875" customWidth="1"/>
    <col min="9633" max="9633" width="38.28515625" customWidth="1"/>
    <col min="9634" max="9634" width="37.28515625" customWidth="1"/>
    <col min="9635" max="9635" width="19" customWidth="1"/>
    <col min="9636" max="9636" width="12.85546875" customWidth="1"/>
    <col min="9637" max="9637" width="15.28515625" customWidth="1"/>
    <col min="9638" max="9638" width="12.85546875" customWidth="1"/>
    <col min="9639" max="9639" width="15.28515625" customWidth="1"/>
    <col min="9640" max="9640" width="18.85546875" customWidth="1"/>
    <col min="9641" max="9641" width="26.42578125" customWidth="1"/>
    <col min="9642" max="9642" width="18.85546875" customWidth="1"/>
    <col min="9648" max="9648" width="13.140625" customWidth="1"/>
    <col min="9649" max="9649" width="19.85546875" customWidth="1"/>
    <col min="9651" max="9651" width="29.85546875" customWidth="1"/>
    <col min="9652" max="9652" width="17" customWidth="1"/>
    <col min="9653" max="9653" width="13.28515625" customWidth="1"/>
    <col min="9654" max="9654" width="23.85546875" customWidth="1"/>
    <col min="9887" max="9887" width="32.42578125" customWidth="1"/>
    <col min="9888" max="9888" width="36.85546875" customWidth="1"/>
    <col min="9889" max="9889" width="38.28515625" customWidth="1"/>
    <col min="9890" max="9890" width="37.28515625" customWidth="1"/>
    <col min="9891" max="9891" width="19" customWidth="1"/>
    <col min="9892" max="9892" width="12.85546875" customWidth="1"/>
    <col min="9893" max="9893" width="15.28515625" customWidth="1"/>
    <col min="9894" max="9894" width="12.85546875" customWidth="1"/>
    <col min="9895" max="9895" width="15.28515625" customWidth="1"/>
    <col min="9896" max="9896" width="18.85546875" customWidth="1"/>
    <col min="9897" max="9897" width="26.42578125" customWidth="1"/>
    <col min="9898" max="9898" width="18.85546875" customWidth="1"/>
    <col min="9904" max="9904" width="13.140625" customWidth="1"/>
    <col min="9905" max="9905" width="19.85546875" customWidth="1"/>
    <col min="9907" max="9907" width="29.85546875" customWidth="1"/>
    <col min="9908" max="9908" width="17" customWidth="1"/>
    <col min="9909" max="9909" width="13.28515625" customWidth="1"/>
    <col min="9910" max="9910" width="23.85546875" customWidth="1"/>
    <col min="10143" max="10143" width="32.42578125" customWidth="1"/>
    <col min="10144" max="10144" width="36.85546875" customWidth="1"/>
    <col min="10145" max="10145" width="38.28515625" customWidth="1"/>
    <col min="10146" max="10146" width="37.28515625" customWidth="1"/>
    <col min="10147" max="10147" width="19" customWidth="1"/>
    <col min="10148" max="10148" width="12.85546875" customWidth="1"/>
    <col min="10149" max="10149" width="15.28515625" customWidth="1"/>
    <col min="10150" max="10150" width="12.85546875" customWidth="1"/>
    <col min="10151" max="10151" width="15.28515625" customWidth="1"/>
    <col min="10152" max="10152" width="18.85546875" customWidth="1"/>
    <col min="10153" max="10153" width="26.42578125" customWidth="1"/>
    <col min="10154" max="10154" width="18.85546875" customWidth="1"/>
    <col min="10160" max="10160" width="13.140625" customWidth="1"/>
    <col min="10161" max="10161" width="19.85546875" customWidth="1"/>
    <col min="10163" max="10163" width="29.85546875" customWidth="1"/>
    <col min="10164" max="10164" width="17" customWidth="1"/>
    <col min="10165" max="10165" width="13.28515625" customWidth="1"/>
    <col min="10166" max="10166" width="23.85546875" customWidth="1"/>
    <col min="10399" max="10399" width="32.42578125" customWidth="1"/>
    <col min="10400" max="10400" width="36.85546875" customWidth="1"/>
    <col min="10401" max="10401" width="38.28515625" customWidth="1"/>
    <col min="10402" max="10402" width="37.28515625" customWidth="1"/>
    <col min="10403" max="10403" width="19" customWidth="1"/>
    <col min="10404" max="10404" width="12.85546875" customWidth="1"/>
    <col min="10405" max="10405" width="15.28515625" customWidth="1"/>
    <col min="10406" max="10406" width="12.85546875" customWidth="1"/>
    <col min="10407" max="10407" width="15.28515625" customWidth="1"/>
    <col min="10408" max="10408" width="18.85546875" customWidth="1"/>
    <col min="10409" max="10409" width="26.42578125" customWidth="1"/>
    <col min="10410" max="10410" width="18.85546875" customWidth="1"/>
    <col min="10416" max="10416" width="13.140625" customWidth="1"/>
    <col min="10417" max="10417" width="19.85546875" customWidth="1"/>
    <col min="10419" max="10419" width="29.85546875" customWidth="1"/>
    <col min="10420" max="10420" width="17" customWidth="1"/>
    <col min="10421" max="10421" width="13.28515625" customWidth="1"/>
    <col min="10422" max="10422" width="23.85546875" customWidth="1"/>
    <col min="10655" max="10655" width="32.42578125" customWidth="1"/>
    <col min="10656" max="10656" width="36.85546875" customWidth="1"/>
    <col min="10657" max="10657" width="38.28515625" customWidth="1"/>
    <col min="10658" max="10658" width="37.28515625" customWidth="1"/>
    <col min="10659" max="10659" width="19" customWidth="1"/>
    <col min="10660" max="10660" width="12.85546875" customWidth="1"/>
    <col min="10661" max="10661" width="15.28515625" customWidth="1"/>
    <col min="10662" max="10662" width="12.85546875" customWidth="1"/>
    <col min="10663" max="10663" width="15.28515625" customWidth="1"/>
    <col min="10664" max="10664" width="18.85546875" customWidth="1"/>
    <col min="10665" max="10665" width="26.42578125" customWidth="1"/>
    <col min="10666" max="10666" width="18.85546875" customWidth="1"/>
    <col min="10672" max="10672" width="13.140625" customWidth="1"/>
    <col min="10673" max="10673" width="19.85546875" customWidth="1"/>
    <col min="10675" max="10675" width="29.85546875" customWidth="1"/>
    <col min="10676" max="10676" width="17" customWidth="1"/>
    <col min="10677" max="10677" width="13.28515625" customWidth="1"/>
    <col min="10678" max="10678" width="23.85546875" customWidth="1"/>
    <col min="10911" max="10911" width="32.42578125" customWidth="1"/>
    <col min="10912" max="10912" width="36.85546875" customWidth="1"/>
    <col min="10913" max="10913" width="38.28515625" customWidth="1"/>
    <col min="10914" max="10914" width="37.28515625" customWidth="1"/>
    <col min="10915" max="10915" width="19" customWidth="1"/>
    <col min="10916" max="10916" width="12.85546875" customWidth="1"/>
    <col min="10917" max="10917" width="15.28515625" customWidth="1"/>
    <col min="10918" max="10918" width="12.85546875" customWidth="1"/>
    <col min="10919" max="10919" width="15.28515625" customWidth="1"/>
    <col min="10920" max="10920" width="18.85546875" customWidth="1"/>
    <col min="10921" max="10921" width="26.42578125" customWidth="1"/>
    <col min="10922" max="10922" width="18.85546875" customWidth="1"/>
    <col min="10928" max="10928" width="13.140625" customWidth="1"/>
    <col min="10929" max="10929" width="19.85546875" customWidth="1"/>
    <col min="10931" max="10931" width="29.85546875" customWidth="1"/>
    <col min="10932" max="10932" width="17" customWidth="1"/>
    <col min="10933" max="10933" width="13.28515625" customWidth="1"/>
    <col min="10934" max="10934" width="23.85546875" customWidth="1"/>
    <col min="11167" max="11167" width="32.42578125" customWidth="1"/>
    <col min="11168" max="11168" width="36.85546875" customWidth="1"/>
    <col min="11169" max="11169" width="38.28515625" customWidth="1"/>
    <col min="11170" max="11170" width="37.28515625" customWidth="1"/>
    <col min="11171" max="11171" width="19" customWidth="1"/>
    <col min="11172" max="11172" width="12.85546875" customWidth="1"/>
    <col min="11173" max="11173" width="15.28515625" customWidth="1"/>
    <col min="11174" max="11174" width="12.85546875" customWidth="1"/>
    <col min="11175" max="11175" width="15.28515625" customWidth="1"/>
    <col min="11176" max="11176" width="18.85546875" customWidth="1"/>
    <col min="11177" max="11177" width="26.42578125" customWidth="1"/>
    <col min="11178" max="11178" width="18.85546875" customWidth="1"/>
    <col min="11184" max="11184" width="13.140625" customWidth="1"/>
    <col min="11185" max="11185" width="19.85546875" customWidth="1"/>
    <col min="11187" max="11187" width="29.85546875" customWidth="1"/>
    <col min="11188" max="11188" width="17" customWidth="1"/>
    <col min="11189" max="11189" width="13.28515625" customWidth="1"/>
    <col min="11190" max="11190" width="23.85546875" customWidth="1"/>
    <col min="11423" max="11423" width="32.42578125" customWidth="1"/>
    <col min="11424" max="11424" width="36.85546875" customWidth="1"/>
    <col min="11425" max="11425" width="38.28515625" customWidth="1"/>
    <col min="11426" max="11426" width="37.28515625" customWidth="1"/>
    <col min="11427" max="11427" width="19" customWidth="1"/>
    <col min="11428" max="11428" width="12.85546875" customWidth="1"/>
    <col min="11429" max="11429" width="15.28515625" customWidth="1"/>
    <col min="11430" max="11430" width="12.85546875" customWidth="1"/>
    <col min="11431" max="11431" width="15.28515625" customWidth="1"/>
    <col min="11432" max="11432" width="18.85546875" customWidth="1"/>
    <col min="11433" max="11433" width="26.42578125" customWidth="1"/>
    <col min="11434" max="11434" width="18.85546875" customWidth="1"/>
    <col min="11440" max="11440" width="13.140625" customWidth="1"/>
    <col min="11441" max="11441" width="19.85546875" customWidth="1"/>
    <col min="11443" max="11443" width="29.85546875" customWidth="1"/>
    <col min="11444" max="11444" width="17" customWidth="1"/>
    <col min="11445" max="11445" width="13.28515625" customWidth="1"/>
    <col min="11446" max="11446" width="23.85546875" customWidth="1"/>
    <col min="11679" max="11679" width="32.42578125" customWidth="1"/>
    <col min="11680" max="11680" width="36.85546875" customWidth="1"/>
    <col min="11681" max="11681" width="38.28515625" customWidth="1"/>
    <col min="11682" max="11682" width="37.28515625" customWidth="1"/>
    <col min="11683" max="11683" width="19" customWidth="1"/>
    <col min="11684" max="11684" width="12.85546875" customWidth="1"/>
    <col min="11685" max="11685" width="15.28515625" customWidth="1"/>
    <col min="11686" max="11686" width="12.85546875" customWidth="1"/>
    <col min="11687" max="11687" width="15.28515625" customWidth="1"/>
    <col min="11688" max="11688" width="18.85546875" customWidth="1"/>
    <col min="11689" max="11689" width="26.42578125" customWidth="1"/>
    <col min="11690" max="11690" width="18.85546875" customWidth="1"/>
    <col min="11696" max="11696" width="13.140625" customWidth="1"/>
    <col min="11697" max="11697" width="19.85546875" customWidth="1"/>
    <col min="11699" max="11699" width="29.85546875" customWidth="1"/>
    <col min="11700" max="11700" width="17" customWidth="1"/>
    <col min="11701" max="11701" width="13.28515625" customWidth="1"/>
    <col min="11702" max="11702" width="23.85546875" customWidth="1"/>
    <col min="11935" max="11935" width="32.42578125" customWidth="1"/>
    <col min="11936" max="11936" width="36.85546875" customWidth="1"/>
    <col min="11937" max="11937" width="38.28515625" customWidth="1"/>
    <col min="11938" max="11938" width="37.28515625" customWidth="1"/>
    <col min="11939" max="11939" width="19" customWidth="1"/>
    <col min="11940" max="11940" width="12.85546875" customWidth="1"/>
    <col min="11941" max="11941" width="15.28515625" customWidth="1"/>
    <col min="11942" max="11942" width="12.85546875" customWidth="1"/>
    <col min="11943" max="11943" width="15.28515625" customWidth="1"/>
    <col min="11944" max="11944" width="18.85546875" customWidth="1"/>
    <col min="11945" max="11945" width="26.42578125" customWidth="1"/>
    <col min="11946" max="11946" width="18.85546875" customWidth="1"/>
    <col min="11952" max="11952" width="13.140625" customWidth="1"/>
    <col min="11953" max="11953" width="19.85546875" customWidth="1"/>
    <col min="11955" max="11955" width="29.85546875" customWidth="1"/>
    <col min="11956" max="11956" width="17" customWidth="1"/>
    <col min="11957" max="11957" width="13.28515625" customWidth="1"/>
    <col min="11958" max="11958" width="23.85546875" customWidth="1"/>
    <col min="12191" max="12191" width="32.42578125" customWidth="1"/>
    <col min="12192" max="12192" width="36.85546875" customWidth="1"/>
    <col min="12193" max="12193" width="38.28515625" customWidth="1"/>
    <col min="12194" max="12194" width="37.28515625" customWidth="1"/>
    <col min="12195" max="12195" width="19" customWidth="1"/>
    <col min="12196" max="12196" width="12.85546875" customWidth="1"/>
    <col min="12197" max="12197" width="15.28515625" customWidth="1"/>
    <col min="12198" max="12198" width="12.85546875" customWidth="1"/>
    <col min="12199" max="12199" width="15.28515625" customWidth="1"/>
    <col min="12200" max="12200" width="18.85546875" customWidth="1"/>
    <col min="12201" max="12201" width="26.42578125" customWidth="1"/>
    <col min="12202" max="12202" width="18.85546875" customWidth="1"/>
    <col min="12208" max="12208" width="13.140625" customWidth="1"/>
    <col min="12209" max="12209" width="19.85546875" customWidth="1"/>
    <col min="12211" max="12211" width="29.85546875" customWidth="1"/>
    <col min="12212" max="12212" width="17" customWidth="1"/>
    <col min="12213" max="12213" width="13.28515625" customWidth="1"/>
    <col min="12214" max="12214" width="23.85546875" customWidth="1"/>
    <col min="12447" max="12447" width="32.42578125" customWidth="1"/>
    <col min="12448" max="12448" width="36.85546875" customWidth="1"/>
    <col min="12449" max="12449" width="38.28515625" customWidth="1"/>
    <col min="12450" max="12450" width="37.28515625" customWidth="1"/>
    <col min="12451" max="12451" width="19" customWidth="1"/>
    <col min="12452" max="12452" width="12.85546875" customWidth="1"/>
    <col min="12453" max="12453" width="15.28515625" customWidth="1"/>
    <col min="12454" max="12454" width="12.85546875" customWidth="1"/>
    <col min="12455" max="12455" width="15.28515625" customWidth="1"/>
    <col min="12456" max="12456" width="18.85546875" customWidth="1"/>
    <col min="12457" max="12457" width="26.42578125" customWidth="1"/>
    <col min="12458" max="12458" width="18.85546875" customWidth="1"/>
    <col min="12464" max="12464" width="13.140625" customWidth="1"/>
    <col min="12465" max="12465" width="19.85546875" customWidth="1"/>
    <col min="12467" max="12467" width="29.85546875" customWidth="1"/>
    <col min="12468" max="12468" width="17" customWidth="1"/>
    <col min="12469" max="12469" width="13.28515625" customWidth="1"/>
    <col min="12470" max="12470" width="23.85546875" customWidth="1"/>
    <col min="12703" max="12703" width="32.42578125" customWidth="1"/>
    <col min="12704" max="12704" width="36.85546875" customWidth="1"/>
    <col min="12705" max="12705" width="38.28515625" customWidth="1"/>
    <col min="12706" max="12706" width="37.28515625" customWidth="1"/>
    <col min="12707" max="12707" width="19" customWidth="1"/>
    <col min="12708" max="12708" width="12.85546875" customWidth="1"/>
    <col min="12709" max="12709" width="15.28515625" customWidth="1"/>
    <col min="12710" max="12710" width="12.85546875" customWidth="1"/>
    <col min="12711" max="12711" width="15.28515625" customWidth="1"/>
    <col min="12712" max="12712" width="18.85546875" customWidth="1"/>
    <col min="12713" max="12713" width="26.42578125" customWidth="1"/>
    <col min="12714" max="12714" width="18.85546875" customWidth="1"/>
    <col min="12720" max="12720" width="13.140625" customWidth="1"/>
    <col min="12721" max="12721" width="19.85546875" customWidth="1"/>
    <col min="12723" max="12723" width="29.85546875" customWidth="1"/>
    <col min="12724" max="12724" width="17" customWidth="1"/>
    <col min="12725" max="12725" width="13.28515625" customWidth="1"/>
    <col min="12726" max="12726" width="23.85546875" customWidth="1"/>
    <col min="12959" max="12959" width="32.42578125" customWidth="1"/>
    <col min="12960" max="12960" width="36.85546875" customWidth="1"/>
    <col min="12961" max="12961" width="38.28515625" customWidth="1"/>
    <col min="12962" max="12962" width="37.28515625" customWidth="1"/>
    <col min="12963" max="12963" width="19" customWidth="1"/>
    <col min="12964" max="12964" width="12.85546875" customWidth="1"/>
    <col min="12965" max="12965" width="15.28515625" customWidth="1"/>
    <col min="12966" max="12966" width="12.85546875" customWidth="1"/>
    <col min="12967" max="12967" width="15.28515625" customWidth="1"/>
    <col min="12968" max="12968" width="18.85546875" customWidth="1"/>
    <col min="12969" max="12969" width="26.42578125" customWidth="1"/>
    <col min="12970" max="12970" width="18.85546875" customWidth="1"/>
    <col min="12976" max="12976" width="13.140625" customWidth="1"/>
    <col min="12977" max="12977" width="19.85546875" customWidth="1"/>
    <col min="12979" max="12979" width="29.85546875" customWidth="1"/>
    <col min="12980" max="12980" width="17" customWidth="1"/>
    <col min="12981" max="12981" width="13.28515625" customWidth="1"/>
    <col min="12982" max="12982" width="23.85546875" customWidth="1"/>
    <col min="13215" max="13215" width="32.42578125" customWidth="1"/>
    <col min="13216" max="13216" width="36.85546875" customWidth="1"/>
    <col min="13217" max="13217" width="38.28515625" customWidth="1"/>
    <col min="13218" max="13218" width="37.28515625" customWidth="1"/>
    <col min="13219" max="13219" width="19" customWidth="1"/>
    <col min="13220" max="13220" width="12.85546875" customWidth="1"/>
    <col min="13221" max="13221" width="15.28515625" customWidth="1"/>
    <col min="13222" max="13222" width="12.85546875" customWidth="1"/>
    <col min="13223" max="13223" width="15.28515625" customWidth="1"/>
    <col min="13224" max="13224" width="18.85546875" customWidth="1"/>
    <col min="13225" max="13225" width="26.42578125" customWidth="1"/>
    <col min="13226" max="13226" width="18.85546875" customWidth="1"/>
    <col min="13232" max="13232" width="13.140625" customWidth="1"/>
    <col min="13233" max="13233" width="19.85546875" customWidth="1"/>
    <col min="13235" max="13235" width="29.85546875" customWidth="1"/>
    <col min="13236" max="13236" width="17" customWidth="1"/>
    <col min="13237" max="13237" width="13.28515625" customWidth="1"/>
    <col min="13238" max="13238" width="23.85546875" customWidth="1"/>
    <col min="13471" max="13471" width="32.42578125" customWidth="1"/>
    <col min="13472" max="13472" width="36.85546875" customWidth="1"/>
    <col min="13473" max="13473" width="38.28515625" customWidth="1"/>
    <col min="13474" max="13474" width="37.28515625" customWidth="1"/>
    <col min="13475" max="13475" width="19" customWidth="1"/>
    <col min="13476" max="13476" width="12.85546875" customWidth="1"/>
    <col min="13477" max="13477" width="15.28515625" customWidth="1"/>
    <col min="13478" max="13478" width="12.85546875" customWidth="1"/>
    <col min="13479" max="13479" width="15.28515625" customWidth="1"/>
    <col min="13480" max="13480" width="18.85546875" customWidth="1"/>
    <col min="13481" max="13481" width="26.42578125" customWidth="1"/>
    <col min="13482" max="13482" width="18.85546875" customWidth="1"/>
    <col min="13488" max="13488" width="13.140625" customWidth="1"/>
    <col min="13489" max="13489" width="19.85546875" customWidth="1"/>
    <col min="13491" max="13491" width="29.85546875" customWidth="1"/>
    <col min="13492" max="13492" width="17" customWidth="1"/>
    <col min="13493" max="13493" width="13.28515625" customWidth="1"/>
    <col min="13494" max="13494" width="23.85546875" customWidth="1"/>
    <col min="13727" max="13727" width="32.42578125" customWidth="1"/>
    <col min="13728" max="13728" width="36.85546875" customWidth="1"/>
    <col min="13729" max="13729" width="38.28515625" customWidth="1"/>
    <col min="13730" max="13730" width="37.28515625" customWidth="1"/>
    <col min="13731" max="13731" width="19" customWidth="1"/>
    <col min="13732" max="13732" width="12.85546875" customWidth="1"/>
    <col min="13733" max="13733" width="15.28515625" customWidth="1"/>
    <col min="13734" max="13734" width="12.85546875" customWidth="1"/>
    <col min="13735" max="13735" width="15.28515625" customWidth="1"/>
    <col min="13736" max="13736" width="18.85546875" customWidth="1"/>
    <col min="13737" max="13737" width="26.42578125" customWidth="1"/>
    <col min="13738" max="13738" width="18.85546875" customWidth="1"/>
    <col min="13744" max="13744" width="13.140625" customWidth="1"/>
    <col min="13745" max="13745" width="19.85546875" customWidth="1"/>
    <col min="13747" max="13747" width="29.85546875" customWidth="1"/>
    <col min="13748" max="13748" width="17" customWidth="1"/>
    <col min="13749" max="13749" width="13.28515625" customWidth="1"/>
    <col min="13750" max="13750" width="23.85546875" customWidth="1"/>
    <col min="13983" max="13983" width="32.42578125" customWidth="1"/>
    <col min="13984" max="13984" width="36.85546875" customWidth="1"/>
    <col min="13985" max="13985" width="38.28515625" customWidth="1"/>
    <col min="13986" max="13986" width="37.28515625" customWidth="1"/>
    <col min="13987" max="13987" width="19" customWidth="1"/>
    <col min="13988" max="13988" width="12.85546875" customWidth="1"/>
    <col min="13989" max="13989" width="15.28515625" customWidth="1"/>
    <col min="13990" max="13990" width="12.85546875" customWidth="1"/>
    <col min="13991" max="13991" width="15.28515625" customWidth="1"/>
    <col min="13992" max="13992" width="18.85546875" customWidth="1"/>
    <col min="13993" max="13993" width="26.42578125" customWidth="1"/>
    <col min="13994" max="13994" width="18.85546875" customWidth="1"/>
    <col min="14000" max="14000" width="13.140625" customWidth="1"/>
    <col min="14001" max="14001" width="19.85546875" customWidth="1"/>
    <col min="14003" max="14003" width="29.85546875" customWidth="1"/>
    <col min="14004" max="14004" width="17" customWidth="1"/>
    <col min="14005" max="14005" width="13.28515625" customWidth="1"/>
    <col min="14006" max="14006" width="23.85546875" customWidth="1"/>
    <col min="14239" max="14239" width="32.42578125" customWidth="1"/>
    <col min="14240" max="14240" width="36.85546875" customWidth="1"/>
    <col min="14241" max="14241" width="38.28515625" customWidth="1"/>
    <col min="14242" max="14242" width="37.28515625" customWidth="1"/>
    <col min="14243" max="14243" width="19" customWidth="1"/>
    <col min="14244" max="14244" width="12.85546875" customWidth="1"/>
    <col min="14245" max="14245" width="15.28515625" customWidth="1"/>
    <col min="14246" max="14246" width="12.85546875" customWidth="1"/>
    <col min="14247" max="14247" width="15.28515625" customWidth="1"/>
    <col min="14248" max="14248" width="18.85546875" customWidth="1"/>
    <col min="14249" max="14249" width="26.42578125" customWidth="1"/>
    <col min="14250" max="14250" width="18.85546875" customWidth="1"/>
    <col min="14256" max="14256" width="13.140625" customWidth="1"/>
    <col min="14257" max="14257" width="19.85546875" customWidth="1"/>
    <col min="14259" max="14259" width="29.85546875" customWidth="1"/>
    <col min="14260" max="14260" width="17" customWidth="1"/>
    <col min="14261" max="14261" width="13.28515625" customWidth="1"/>
    <col min="14262" max="14262" width="23.85546875" customWidth="1"/>
    <col min="14495" max="14495" width="32.42578125" customWidth="1"/>
    <col min="14496" max="14496" width="36.85546875" customWidth="1"/>
    <col min="14497" max="14497" width="38.28515625" customWidth="1"/>
    <col min="14498" max="14498" width="37.28515625" customWidth="1"/>
    <col min="14499" max="14499" width="19" customWidth="1"/>
    <col min="14500" max="14500" width="12.85546875" customWidth="1"/>
    <col min="14501" max="14501" width="15.28515625" customWidth="1"/>
    <col min="14502" max="14502" width="12.85546875" customWidth="1"/>
    <col min="14503" max="14503" width="15.28515625" customWidth="1"/>
    <col min="14504" max="14504" width="18.85546875" customWidth="1"/>
    <col min="14505" max="14505" width="26.42578125" customWidth="1"/>
    <col min="14506" max="14506" width="18.85546875" customWidth="1"/>
    <col min="14512" max="14512" width="13.140625" customWidth="1"/>
    <col min="14513" max="14513" width="19.85546875" customWidth="1"/>
    <col min="14515" max="14515" width="29.85546875" customWidth="1"/>
    <col min="14516" max="14516" width="17" customWidth="1"/>
    <col min="14517" max="14517" width="13.28515625" customWidth="1"/>
    <col min="14518" max="14518" width="23.85546875" customWidth="1"/>
    <col min="14751" max="14751" width="32.42578125" customWidth="1"/>
    <col min="14752" max="14752" width="36.85546875" customWidth="1"/>
    <col min="14753" max="14753" width="38.28515625" customWidth="1"/>
    <col min="14754" max="14754" width="37.28515625" customWidth="1"/>
    <col min="14755" max="14755" width="19" customWidth="1"/>
    <col min="14756" max="14756" width="12.85546875" customWidth="1"/>
    <col min="14757" max="14757" width="15.28515625" customWidth="1"/>
    <col min="14758" max="14758" width="12.85546875" customWidth="1"/>
    <col min="14759" max="14759" width="15.28515625" customWidth="1"/>
    <col min="14760" max="14760" width="18.85546875" customWidth="1"/>
    <col min="14761" max="14761" width="26.42578125" customWidth="1"/>
    <col min="14762" max="14762" width="18.85546875" customWidth="1"/>
    <col min="14768" max="14768" width="13.140625" customWidth="1"/>
    <col min="14769" max="14769" width="19.85546875" customWidth="1"/>
    <col min="14771" max="14771" width="29.85546875" customWidth="1"/>
    <col min="14772" max="14772" width="17" customWidth="1"/>
    <col min="14773" max="14773" width="13.28515625" customWidth="1"/>
    <col min="14774" max="14774" width="23.85546875" customWidth="1"/>
    <col min="15007" max="15007" width="32.42578125" customWidth="1"/>
    <col min="15008" max="15008" width="36.85546875" customWidth="1"/>
    <col min="15009" max="15009" width="38.28515625" customWidth="1"/>
    <col min="15010" max="15010" width="37.28515625" customWidth="1"/>
    <col min="15011" max="15011" width="19" customWidth="1"/>
    <col min="15012" max="15012" width="12.85546875" customWidth="1"/>
    <col min="15013" max="15013" width="15.28515625" customWidth="1"/>
    <col min="15014" max="15014" width="12.85546875" customWidth="1"/>
    <col min="15015" max="15015" width="15.28515625" customWidth="1"/>
    <col min="15016" max="15016" width="18.85546875" customWidth="1"/>
    <col min="15017" max="15017" width="26.42578125" customWidth="1"/>
    <col min="15018" max="15018" width="18.85546875" customWidth="1"/>
    <col min="15024" max="15024" width="13.140625" customWidth="1"/>
    <col min="15025" max="15025" width="19.85546875" customWidth="1"/>
    <col min="15027" max="15027" width="29.85546875" customWidth="1"/>
    <col min="15028" max="15028" width="17" customWidth="1"/>
    <col min="15029" max="15029" width="13.28515625" customWidth="1"/>
    <col min="15030" max="15030" width="23.85546875" customWidth="1"/>
    <col min="15263" max="15263" width="32.42578125" customWidth="1"/>
    <col min="15264" max="15264" width="36.85546875" customWidth="1"/>
    <col min="15265" max="15265" width="38.28515625" customWidth="1"/>
    <col min="15266" max="15266" width="37.28515625" customWidth="1"/>
    <col min="15267" max="15267" width="19" customWidth="1"/>
    <col min="15268" max="15268" width="12.85546875" customWidth="1"/>
    <col min="15269" max="15269" width="15.28515625" customWidth="1"/>
    <col min="15270" max="15270" width="12.85546875" customWidth="1"/>
    <col min="15271" max="15271" width="15.28515625" customWidth="1"/>
    <col min="15272" max="15272" width="18.85546875" customWidth="1"/>
    <col min="15273" max="15273" width="26.42578125" customWidth="1"/>
    <col min="15274" max="15274" width="18.85546875" customWidth="1"/>
    <col min="15280" max="15280" width="13.140625" customWidth="1"/>
    <col min="15281" max="15281" width="19.85546875" customWidth="1"/>
    <col min="15283" max="15283" width="29.85546875" customWidth="1"/>
    <col min="15284" max="15284" width="17" customWidth="1"/>
    <col min="15285" max="15285" width="13.28515625" customWidth="1"/>
    <col min="15286" max="15286" width="23.85546875" customWidth="1"/>
    <col min="15519" max="15519" width="32.42578125" customWidth="1"/>
    <col min="15520" max="15520" width="36.85546875" customWidth="1"/>
    <col min="15521" max="15521" width="38.28515625" customWidth="1"/>
    <col min="15522" max="15522" width="37.28515625" customWidth="1"/>
    <col min="15523" max="15523" width="19" customWidth="1"/>
    <col min="15524" max="15524" width="12.85546875" customWidth="1"/>
    <col min="15525" max="15525" width="15.28515625" customWidth="1"/>
    <col min="15526" max="15526" width="12.85546875" customWidth="1"/>
    <col min="15527" max="15527" width="15.28515625" customWidth="1"/>
    <col min="15528" max="15528" width="18.85546875" customWidth="1"/>
    <col min="15529" max="15529" width="26.42578125" customWidth="1"/>
    <col min="15530" max="15530" width="18.85546875" customWidth="1"/>
    <col min="15536" max="15536" width="13.140625" customWidth="1"/>
    <col min="15537" max="15537" width="19.85546875" customWidth="1"/>
    <col min="15539" max="15539" width="29.85546875" customWidth="1"/>
    <col min="15540" max="15540" width="17" customWidth="1"/>
    <col min="15541" max="15541" width="13.28515625" customWidth="1"/>
    <col min="15542" max="15542" width="23.85546875" customWidth="1"/>
    <col min="15775" max="15775" width="32.42578125" customWidth="1"/>
    <col min="15776" max="15776" width="36.85546875" customWidth="1"/>
    <col min="15777" max="15777" width="38.28515625" customWidth="1"/>
    <col min="15778" max="15778" width="37.28515625" customWidth="1"/>
    <col min="15779" max="15779" width="19" customWidth="1"/>
    <col min="15780" max="15780" width="12.85546875" customWidth="1"/>
    <col min="15781" max="15781" width="15.28515625" customWidth="1"/>
    <col min="15782" max="15782" width="12.85546875" customWidth="1"/>
    <col min="15783" max="15783" width="15.28515625" customWidth="1"/>
    <col min="15784" max="15784" width="18.85546875" customWidth="1"/>
    <col min="15785" max="15785" width="26.42578125" customWidth="1"/>
    <col min="15786" max="15786" width="18.85546875" customWidth="1"/>
    <col min="15792" max="15792" width="13.140625" customWidth="1"/>
    <col min="15793" max="15793" width="19.85546875" customWidth="1"/>
    <col min="15795" max="15795" width="29.85546875" customWidth="1"/>
    <col min="15796" max="15796" width="17" customWidth="1"/>
    <col min="15797" max="15797" width="13.28515625" customWidth="1"/>
    <col min="15798" max="15798" width="23.85546875" customWidth="1"/>
    <col min="16031" max="16031" width="32.42578125" customWidth="1"/>
    <col min="16032" max="16032" width="36.85546875" customWidth="1"/>
    <col min="16033" max="16033" width="38.28515625" customWidth="1"/>
    <col min="16034" max="16034" width="37.28515625" customWidth="1"/>
    <col min="16035" max="16035" width="19" customWidth="1"/>
    <col min="16036" max="16036" width="12.85546875" customWidth="1"/>
    <col min="16037" max="16037" width="15.28515625" customWidth="1"/>
    <col min="16038" max="16038" width="12.85546875" customWidth="1"/>
    <col min="16039" max="16039" width="15.28515625" customWidth="1"/>
    <col min="16040" max="16040" width="18.85546875" customWidth="1"/>
    <col min="16041" max="16041" width="26.42578125" customWidth="1"/>
    <col min="16042" max="16042" width="18.85546875" customWidth="1"/>
    <col min="16048" max="16048" width="13.140625" customWidth="1"/>
    <col min="16049" max="16049" width="19.85546875" customWidth="1"/>
    <col min="16051" max="16051" width="29.85546875" customWidth="1"/>
    <col min="16052" max="16052" width="17" customWidth="1"/>
    <col min="16053" max="16053" width="13.28515625" customWidth="1"/>
    <col min="16054" max="16054" width="23.85546875" customWidth="1"/>
  </cols>
  <sheetData>
    <row r="1" spans="1:44" ht="50.45" customHeight="1" thickBot="1" x14ac:dyDescent="0.3">
      <c r="B1" s="425"/>
      <c r="C1" s="426"/>
      <c r="D1" s="426"/>
      <c r="E1" s="426"/>
      <c r="F1" s="426"/>
      <c r="G1" s="426"/>
      <c r="H1" s="426"/>
      <c r="I1" s="426"/>
      <c r="J1" s="426"/>
      <c r="K1" s="427"/>
      <c r="L1" s="432" t="s">
        <v>0</v>
      </c>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433"/>
      <c r="AO1" s="434"/>
    </row>
    <row r="2" spans="1:44" ht="55.5" customHeight="1" x14ac:dyDescent="0.25">
      <c r="B2" s="428"/>
      <c r="C2" s="429"/>
      <c r="D2" s="429"/>
      <c r="E2" s="429"/>
      <c r="F2" s="429"/>
      <c r="G2" s="429"/>
      <c r="H2" s="429"/>
      <c r="I2" s="429"/>
      <c r="J2" s="429"/>
      <c r="K2" s="429"/>
      <c r="L2" s="435" t="s">
        <v>1</v>
      </c>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7"/>
    </row>
    <row r="3" spans="1:44" ht="45.6" customHeight="1" thickBot="1" x14ac:dyDescent="0.3">
      <c r="B3" s="430"/>
      <c r="C3" s="431"/>
      <c r="D3" s="431"/>
      <c r="E3" s="431"/>
      <c r="F3" s="431"/>
      <c r="G3" s="431"/>
      <c r="H3" s="431"/>
      <c r="I3" s="431"/>
      <c r="J3" s="431"/>
      <c r="K3" s="431"/>
      <c r="L3" s="438" t="s">
        <v>2</v>
      </c>
      <c r="M3" s="439"/>
      <c r="N3" s="439"/>
      <c r="O3" s="439"/>
      <c r="P3" s="439"/>
      <c r="Q3" s="439"/>
      <c r="R3" s="439"/>
      <c r="S3" s="439"/>
      <c r="T3" s="439"/>
      <c r="U3" s="439"/>
      <c r="V3" s="439"/>
      <c r="W3" s="439"/>
      <c r="X3" s="439"/>
      <c r="Y3" s="439"/>
      <c r="Z3" s="439"/>
      <c r="AA3" s="439"/>
      <c r="AB3" s="439"/>
      <c r="AC3" s="440"/>
      <c r="AD3" s="441" t="s">
        <v>3</v>
      </c>
      <c r="AE3" s="439"/>
      <c r="AF3" s="439"/>
      <c r="AG3" s="439"/>
      <c r="AH3" s="439"/>
      <c r="AI3" s="439"/>
      <c r="AJ3" s="439"/>
      <c r="AK3" s="439"/>
      <c r="AL3" s="439"/>
      <c r="AM3" s="439"/>
      <c r="AN3" s="439"/>
      <c r="AO3" s="442"/>
    </row>
    <row r="4" spans="1:44" s="3" customFormat="1" ht="46.9" customHeight="1" thickBot="1" x14ac:dyDescent="0.3">
      <c r="B4" s="410" t="s">
        <v>4</v>
      </c>
      <c r="C4" s="413" t="s">
        <v>5</v>
      </c>
      <c r="D4" s="414"/>
      <c r="E4" s="414"/>
      <c r="F4" s="443"/>
      <c r="G4" s="413" t="s">
        <v>6</v>
      </c>
      <c r="H4" s="414"/>
      <c r="I4" s="414"/>
      <c r="J4" s="414"/>
      <c r="K4" s="414"/>
      <c r="L4" s="411" t="s">
        <v>7</v>
      </c>
      <c r="M4" s="412"/>
      <c r="N4" s="412"/>
      <c r="O4" s="412"/>
      <c r="P4" s="412"/>
      <c r="Q4" s="412"/>
      <c r="R4" s="412"/>
      <c r="S4" s="412"/>
      <c r="T4" s="412"/>
      <c r="U4" s="412"/>
      <c r="V4" s="412"/>
      <c r="W4" s="412"/>
      <c r="X4" s="412"/>
      <c r="Y4" s="412"/>
      <c r="Z4" s="412"/>
      <c r="AA4" s="412"/>
      <c r="AB4" s="412"/>
      <c r="AC4" s="444"/>
      <c r="AD4" s="413" t="s">
        <v>8</v>
      </c>
      <c r="AE4" s="414"/>
      <c r="AF4" s="414"/>
      <c r="AG4" s="414"/>
      <c r="AH4" s="443"/>
      <c r="AI4" s="410" t="s">
        <v>9</v>
      </c>
      <c r="AJ4" s="411" t="s">
        <v>10</v>
      </c>
      <c r="AK4" s="412"/>
      <c r="AL4" s="412"/>
      <c r="AM4" s="412"/>
      <c r="AN4" s="415" t="s">
        <v>11</v>
      </c>
      <c r="AO4" s="416"/>
      <c r="AP4" s="419" t="s">
        <v>12</v>
      </c>
      <c r="AQ4" s="420"/>
      <c r="AR4" s="421"/>
    </row>
    <row r="5" spans="1:44" s="3" customFormat="1" ht="32.25" customHeight="1" thickBot="1" x14ac:dyDescent="0.3">
      <c r="B5" s="410"/>
      <c r="C5" s="402" t="s">
        <v>13</v>
      </c>
      <c r="D5" s="402" t="s">
        <v>14</v>
      </c>
      <c r="E5" s="402" t="s">
        <v>15</v>
      </c>
      <c r="F5" s="402" t="s">
        <v>16</v>
      </c>
      <c r="G5" s="405" t="s">
        <v>17</v>
      </c>
      <c r="H5" s="406"/>
      <c r="I5" s="406"/>
      <c r="J5" s="407"/>
      <c r="K5" s="4" t="s">
        <v>18</v>
      </c>
      <c r="L5" s="413"/>
      <c r="M5" s="414"/>
      <c r="N5" s="414"/>
      <c r="O5" s="414"/>
      <c r="P5" s="414"/>
      <c r="Q5" s="414"/>
      <c r="R5" s="414"/>
      <c r="S5" s="414"/>
      <c r="T5" s="414"/>
      <c r="U5" s="414"/>
      <c r="V5" s="414"/>
      <c r="W5" s="414"/>
      <c r="X5" s="414"/>
      <c r="Y5" s="414"/>
      <c r="Z5" s="414"/>
      <c r="AA5" s="414"/>
      <c r="AB5" s="414"/>
      <c r="AC5" s="443"/>
      <c r="AD5" s="405" t="s">
        <v>17</v>
      </c>
      <c r="AE5" s="406"/>
      <c r="AF5" s="406"/>
      <c r="AG5" s="407"/>
      <c r="AH5" s="4" t="s">
        <v>18</v>
      </c>
      <c r="AI5" s="410"/>
      <c r="AJ5" s="413"/>
      <c r="AK5" s="414"/>
      <c r="AL5" s="414"/>
      <c r="AM5" s="414"/>
      <c r="AN5" s="417"/>
      <c r="AO5" s="418"/>
      <c r="AP5" s="422"/>
      <c r="AQ5" s="423"/>
      <c r="AR5" s="424"/>
    </row>
    <row r="6" spans="1:44" s="3" customFormat="1" ht="79.5" customHeight="1" thickBot="1" x14ac:dyDescent="0.3">
      <c r="B6" s="410"/>
      <c r="C6" s="403"/>
      <c r="D6" s="403"/>
      <c r="E6" s="403"/>
      <c r="F6" s="403"/>
      <c r="G6" s="397" t="s">
        <v>19</v>
      </c>
      <c r="H6" s="398"/>
      <c r="I6" s="397" t="s">
        <v>20</v>
      </c>
      <c r="J6" s="398"/>
      <c r="K6" s="397" t="s">
        <v>21</v>
      </c>
      <c r="L6" s="405" t="s">
        <v>22</v>
      </c>
      <c r="M6" s="406"/>
      <c r="N6" s="406"/>
      <c r="O6" s="406"/>
      <c r="P6" s="406"/>
      <c r="Q6" s="406"/>
      <c r="R6" s="406"/>
      <c r="S6" s="406"/>
      <c r="T6" s="406"/>
      <c r="U6" s="406"/>
      <c r="V6" s="406"/>
      <c r="W6" s="406"/>
      <c r="X6" s="406"/>
      <c r="Y6" s="406"/>
      <c r="Z6" s="406"/>
      <c r="AA6" s="406"/>
      <c r="AB6" s="406"/>
      <c r="AC6" s="407"/>
      <c r="AD6" s="401" t="s">
        <v>19</v>
      </c>
      <c r="AE6" s="408"/>
      <c r="AF6" s="401" t="s">
        <v>20</v>
      </c>
      <c r="AG6" s="408"/>
      <c r="AH6" s="402" t="s">
        <v>23</v>
      </c>
      <c r="AI6" s="410"/>
      <c r="AJ6" s="402" t="s">
        <v>24</v>
      </c>
      <c r="AK6" s="402" t="s">
        <v>25</v>
      </c>
      <c r="AL6" s="402" t="s">
        <v>26</v>
      </c>
      <c r="AM6" s="402" t="s">
        <v>27</v>
      </c>
      <c r="AN6" s="390" t="s">
        <v>24</v>
      </c>
      <c r="AO6" s="390" t="s">
        <v>25</v>
      </c>
      <c r="AP6" s="392" t="s">
        <v>28</v>
      </c>
      <c r="AQ6" s="392" t="s">
        <v>29</v>
      </c>
      <c r="AR6" s="392" t="s">
        <v>30</v>
      </c>
    </row>
    <row r="7" spans="1:44" s="3" customFormat="1" ht="46.5" customHeight="1" thickBot="1" x14ac:dyDescent="0.3">
      <c r="B7" s="410"/>
      <c r="C7" s="404"/>
      <c r="D7" s="404"/>
      <c r="E7" s="404"/>
      <c r="F7" s="403"/>
      <c r="G7" s="399"/>
      <c r="H7" s="400"/>
      <c r="I7" s="399"/>
      <c r="J7" s="400"/>
      <c r="K7" s="401"/>
      <c r="L7" s="402" t="s">
        <v>31</v>
      </c>
      <c r="M7" s="402" t="s">
        <v>32</v>
      </c>
      <c r="N7" s="405" t="s">
        <v>33</v>
      </c>
      <c r="O7" s="406"/>
      <c r="P7" s="406"/>
      <c r="Q7" s="406"/>
      <c r="R7" s="406"/>
      <c r="S7" s="406"/>
      <c r="T7" s="406"/>
      <c r="U7" s="406"/>
      <c r="V7" s="406"/>
      <c r="W7" s="407"/>
      <c r="X7" s="5" t="s">
        <v>34</v>
      </c>
      <c r="Y7" s="405" t="s">
        <v>35</v>
      </c>
      <c r="Z7" s="406"/>
      <c r="AA7" s="406"/>
      <c r="AB7" s="406"/>
      <c r="AC7" s="407"/>
      <c r="AD7" s="399"/>
      <c r="AE7" s="400"/>
      <c r="AF7" s="399"/>
      <c r="AG7" s="400"/>
      <c r="AH7" s="403"/>
      <c r="AI7" s="410"/>
      <c r="AJ7" s="403"/>
      <c r="AK7" s="403"/>
      <c r="AL7" s="403"/>
      <c r="AM7" s="403"/>
      <c r="AN7" s="391"/>
      <c r="AO7" s="391"/>
      <c r="AP7" s="393"/>
      <c r="AQ7" s="395"/>
      <c r="AR7" s="395"/>
    </row>
    <row r="8" spans="1:44" s="3" customFormat="1" ht="51" customHeight="1" thickBot="1" x14ac:dyDescent="0.3">
      <c r="B8" s="410"/>
      <c r="C8" s="6" t="s">
        <v>36</v>
      </c>
      <c r="D8" s="6" t="s">
        <v>37</v>
      </c>
      <c r="E8" s="6" t="s">
        <v>38</v>
      </c>
      <c r="F8" s="403"/>
      <c r="G8" s="6" t="s">
        <v>39</v>
      </c>
      <c r="H8" s="6" t="s">
        <v>40</v>
      </c>
      <c r="I8" s="6" t="s">
        <v>39</v>
      </c>
      <c r="J8" s="7" t="s">
        <v>40</v>
      </c>
      <c r="K8" s="401"/>
      <c r="L8" s="403"/>
      <c r="M8" s="403"/>
      <c r="N8" s="8" t="s">
        <v>41</v>
      </c>
      <c r="O8" s="8" t="s">
        <v>42</v>
      </c>
      <c r="P8" s="8" t="s">
        <v>43</v>
      </c>
      <c r="Q8" s="8" t="s">
        <v>44</v>
      </c>
      <c r="R8" s="8" t="s">
        <v>45</v>
      </c>
      <c r="S8" s="8" t="s">
        <v>46</v>
      </c>
      <c r="T8" s="8" t="s">
        <v>47</v>
      </c>
      <c r="U8" s="401" t="s">
        <v>48</v>
      </c>
      <c r="V8" s="408"/>
      <c r="W8" s="9" t="s">
        <v>49</v>
      </c>
      <c r="X8" s="6" t="s">
        <v>50</v>
      </c>
      <c r="Y8" s="397" t="s">
        <v>51</v>
      </c>
      <c r="Z8" s="398"/>
      <c r="AA8" s="6" t="s">
        <v>52</v>
      </c>
      <c r="AB8" s="397" t="s">
        <v>53</v>
      </c>
      <c r="AC8" s="398"/>
      <c r="AD8" s="6" t="s">
        <v>39</v>
      </c>
      <c r="AE8" s="6" t="s">
        <v>40</v>
      </c>
      <c r="AF8" s="7" t="s">
        <v>39</v>
      </c>
      <c r="AG8" s="7" t="s">
        <v>40</v>
      </c>
      <c r="AH8" s="403"/>
      <c r="AI8" s="410"/>
      <c r="AJ8" s="403"/>
      <c r="AK8" s="403"/>
      <c r="AL8" s="401"/>
      <c r="AM8" s="6" t="s">
        <v>54</v>
      </c>
      <c r="AN8" s="409"/>
      <c r="AO8" s="391"/>
      <c r="AP8" s="394"/>
      <c r="AQ8" s="396"/>
      <c r="AR8" s="396"/>
    </row>
    <row r="9" spans="1:44" s="3" customFormat="1" ht="51" hidden="1" customHeight="1" thickBot="1" x14ac:dyDescent="0.3">
      <c r="B9" s="10" t="s">
        <v>55</v>
      </c>
      <c r="C9" s="11"/>
      <c r="D9" s="11"/>
      <c r="E9" s="11"/>
      <c r="F9" s="11"/>
      <c r="G9" s="11"/>
      <c r="H9" s="11"/>
      <c r="I9" s="11"/>
      <c r="J9" s="12"/>
      <c r="K9" s="11"/>
      <c r="L9" s="8"/>
      <c r="M9" s="11"/>
      <c r="N9" s="11"/>
      <c r="O9" s="11"/>
      <c r="P9" s="11"/>
      <c r="Q9" s="11"/>
      <c r="R9" s="11"/>
      <c r="S9" s="11"/>
      <c r="T9" s="11"/>
      <c r="U9" s="11"/>
      <c r="V9" s="11"/>
      <c r="W9" s="11"/>
      <c r="X9" s="11"/>
      <c r="Y9" s="11"/>
      <c r="Z9" s="11"/>
      <c r="AA9" s="11"/>
      <c r="AB9" s="11"/>
      <c r="AC9" s="11"/>
      <c r="AD9" s="11"/>
      <c r="AE9" s="11"/>
      <c r="AF9" s="12"/>
      <c r="AG9" s="12"/>
      <c r="AH9" s="11"/>
      <c r="AI9" s="13"/>
      <c r="AJ9" s="11"/>
      <c r="AK9" s="11"/>
      <c r="AL9" s="11"/>
      <c r="AM9" s="11"/>
      <c r="AN9" s="14"/>
      <c r="AO9" s="15"/>
      <c r="AP9" s="16"/>
      <c r="AQ9" s="16"/>
      <c r="AR9" s="16"/>
    </row>
    <row r="10" spans="1:44" ht="63.75" x14ac:dyDescent="0.25">
      <c r="A10" s="320">
        <v>1</v>
      </c>
      <c r="B10" s="283" t="s">
        <v>56</v>
      </c>
      <c r="C10" s="17" t="s">
        <v>57</v>
      </c>
      <c r="D10" s="321" t="s">
        <v>58</v>
      </c>
      <c r="E10" s="323" t="s">
        <v>59</v>
      </c>
      <c r="F10" s="296" t="s">
        <v>60</v>
      </c>
      <c r="G10" s="309">
        <v>3</v>
      </c>
      <c r="H10" s="311" t="s">
        <v>61</v>
      </c>
      <c r="I10" s="309">
        <v>5</v>
      </c>
      <c r="J10" s="313" t="s">
        <v>62</v>
      </c>
      <c r="K10" s="328" t="s">
        <v>63</v>
      </c>
      <c r="L10" s="337" t="s">
        <v>64</v>
      </c>
      <c r="M10" s="296" t="s">
        <v>65</v>
      </c>
      <c r="N10" s="296">
        <v>15</v>
      </c>
      <c r="O10" s="296">
        <v>15</v>
      </c>
      <c r="P10" s="296">
        <v>15</v>
      </c>
      <c r="Q10" s="296">
        <v>15</v>
      </c>
      <c r="R10" s="296">
        <v>15</v>
      </c>
      <c r="S10" s="296">
        <v>15</v>
      </c>
      <c r="T10" s="296">
        <v>10</v>
      </c>
      <c r="U10" s="331">
        <v>100</v>
      </c>
      <c r="V10" s="318">
        <v>100</v>
      </c>
      <c r="W10" s="313" t="s">
        <v>66</v>
      </c>
      <c r="X10" s="313" t="s">
        <v>67</v>
      </c>
      <c r="Y10" s="313" t="s">
        <v>68</v>
      </c>
      <c r="Z10" s="313">
        <v>100</v>
      </c>
      <c r="AA10" s="313" t="s">
        <v>69</v>
      </c>
      <c r="AB10" s="318">
        <v>100</v>
      </c>
      <c r="AC10" s="313" t="s">
        <v>70</v>
      </c>
      <c r="AD10" s="309">
        <v>1</v>
      </c>
      <c r="AE10" s="311" t="s">
        <v>71</v>
      </c>
      <c r="AF10" s="309">
        <v>5</v>
      </c>
      <c r="AG10" s="313" t="s">
        <v>62</v>
      </c>
      <c r="AH10" s="373" t="s">
        <v>63</v>
      </c>
      <c r="AI10" s="296" t="s">
        <v>72</v>
      </c>
      <c r="AJ10" s="296" t="s">
        <v>73</v>
      </c>
      <c r="AK10" s="296" t="s">
        <v>74</v>
      </c>
      <c r="AL10" s="327">
        <v>44926</v>
      </c>
      <c r="AM10" s="296" t="s">
        <v>75</v>
      </c>
      <c r="AN10" s="296" t="s">
        <v>76</v>
      </c>
      <c r="AO10" s="298" t="s">
        <v>74</v>
      </c>
      <c r="AP10" s="386" t="s">
        <v>95</v>
      </c>
      <c r="AQ10" s="388" t="s">
        <v>77</v>
      </c>
      <c r="AR10" s="384">
        <v>44690</v>
      </c>
    </row>
    <row r="11" spans="1:44" ht="63.75" x14ac:dyDescent="0.25">
      <c r="A11" s="320"/>
      <c r="B11" s="283"/>
      <c r="C11" s="18" t="s">
        <v>78</v>
      </c>
      <c r="D11" s="321"/>
      <c r="E11" s="323"/>
      <c r="F11" s="296"/>
      <c r="G11" s="309"/>
      <c r="H11" s="311"/>
      <c r="I11" s="309"/>
      <c r="J11" s="313"/>
      <c r="K11" s="328"/>
      <c r="L11" s="337"/>
      <c r="M11" s="296"/>
      <c r="N11" s="296"/>
      <c r="O11" s="296"/>
      <c r="P11" s="296"/>
      <c r="Q11" s="296"/>
      <c r="R11" s="296"/>
      <c r="S11" s="296"/>
      <c r="T11" s="296"/>
      <c r="U11" s="331"/>
      <c r="V11" s="318"/>
      <c r="W11" s="313"/>
      <c r="X11" s="313"/>
      <c r="Y11" s="313"/>
      <c r="Z11" s="313"/>
      <c r="AA11" s="313"/>
      <c r="AB11" s="318"/>
      <c r="AC11" s="313"/>
      <c r="AD11" s="309"/>
      <c r="AE11" s="311"/>
      <c r="AF11" s="309"/>
      <c r="AG11" s="313"/>
      <c r="AH11" s="373"/>
      <c r="AI11" s="296"/>
      <c r="AJ11" s="296"/>
      <c r="AK11" s="296"/>
      <c r="AL11" s="327"/>
      <c r="AM11" s="296"/>
      <c r="AN11" s="296"/>
      <c r="AO11" s="298"/>
      <c r="AP11" s="387"/>
      <c r="AQ11" s="389"/>
      <c r="AR11" s="385"/>
    </row>
    <row r="12" spans="1:44" ht="51" x14ac:dyDescent="0.25">
      <c r="A12" s="320"/>
      <c r="B12" s="283"/>
      <c r="C12" s="17" t="s">
        <v>79</v>
      </c>
      <c r="D12" s="321"/>
      <c r="E12" s="323" t="s">
        <v>80</v>
      </c>
      <c r="F12" s="296"/>
      <c r="G12" s="309"/>
      <c r="H12" s="311"/>
      <c r="I12" s="309"/>
      <c r="J12" s="313"/>
      <c r="K12" s="328"/>
      <c r="L12" s="337"/>
      <c r="M12" s="296"/>
      <c r="N12" s="296"/>
      <c r="O12" s="296"/>
      <c r="P12" s="296"/>
      <c r="Q12" s="296"/>
      <c r="R12" s="296"/>
      <c r="S12" s="296"/>
      <c r="T12" s="296"/>
      <c r="U12" s="331"/>
      <c r="V12" s="318"/>
      <c r="W12" s="313"/>
      <c r="X12" s="313"/>
      <c r="Y12" s="313"/>
      <c r="Z12" s="313"/>
      <c r="AA12" s="313"/>
      <c r="AB12" s="318"/>
      <c r="AC12" s="313"/>
      <c r="AD12" s="309"/>
      <c r="AE12" s="311"/>
      <c r="AF12" s="309"/>
      <c r="AG12" s="313"/>
      <c r="AH12" s="373"/>
      <c r="AI12" s="296"/>
      <c r="AJ12" s="296"/>
      <c r="AK12" s="296"/>
      <c r="AL12" s="327"/>
      <c r="AM12" s="296"/>
      <c r="AN12" s="296"/>
      <c r="AO12" s="298"/>
      <c r="AP12" s="387"/>
      <c r="AQ12" s="389"/>
      <c r="AR12" s="385"/>
    </row>
    <row r="13" spans="1:44" ht="63.75" x14ac:dyDescent="0.25">
      <c r="A13" s="320"/>
      <c r="B13" s="283"/>
      <c r="C13" s="17" t="s">
        <v>81</v>
      </c>
      <c r="D13" s="321"/>
      <c r="E13" s="323"/>
      <c r="F13" s="296"/>
      <c r="G13" s="309"/>
      <c r="H13" s="311"/>
      <c r="I13" s="309"/>
      <c r="J13" s="313"/>
      <c r="K13" s="328"/>
      <c r="L13" s="337"/>
      <c r="M13" s="296"/>
      <c r="N13" s="296"/>
      <c r="O13" s="296"/>
      <c r="P13" s="296"/>
      <c r="Q13" s="296"/>
      <c r="R13" s="296"/>
      <c r="S13" s="296"/>
      <c r="T13" s="296"/>
      <c r="U13" s="331"/>
      <c r="V13" s="318"/>
      <c r="W13" s="313"/>
      <c r="X13" s="313"/>
      <c r="Y13" s="313"/>
      <c r="Z13" s="313"/>
      <c r="AA13" s="313"/>
      <c r="AB13" s="318"/>
      <c r="AC13" s="313"/>
      <c r="AD13" s="309"/>
      <c r="AE13" s="311"/>
      <c r="AF13" s="309"/>
      <c r="AG13" s="313"/>
      <c r="AH13" s="373"/>
      <c r="AI13" s="296"/>
      <c r="AJ13" s="296"/>
      <c r="AK13" s="296"/>
      <c r="AL13" s="327"/>
      <c r="AM13" s="296"/>
      <c r="AN13" s="296"/>
      <c r="AO13" s="298"/>
      <c r="AP13" s="387"/>
      <c r="AQ13" s="389"/>
      <c r="AR13" s="385"/>
    </row>
    <row r="14" spans="1:44" x14ac:dyDescent="0.25">
      <c r="A14" s="320"/>
      <c r="B14" s="283"/>
      <c r="C14" s="19" t="s">
        <v>82</v>
      </c>
      <c r="D14" s="321"/>
      <c r="E14" s="323"/>
      <c r="F14" s="296"/>
      <c r="G14" s="309"/>
      <c r="H14" s="311"/>
      <c r="I14" s="309"/>
      <c r="J14" s="313"/>
      <c r="K14" s="328"/>
      <c r="L14" s="337"/>
      <c r="M14" s="296"/>
      <c r="N14" s="296"/>
      <c r="O14" s="296"/>
      <c r="P14" s="296"/>
      <c r="Q14" s="296"/>
      <c r="R14" s="296"/>
      <c r="S14" s="296"/>
      <c r="T14" s="296"/>
      <c r="U14" s="331"/>
      <c r="V14" s="318"/>
      <c r="W14" s="313"/>
      <c r="X14" s="313"/>
      <c r="Y14" s="313"/>
      <c r="Z14" s="313"/>
      <c r="AA14" s="313"/>
      <c r="AB14" s="318"/>
      <c r="AC14" s="313"/>
      <c r="AD14" s="309"/>
      <c r="AE14" s="311"/>
      <c r="AF14" s="309"/>
      <c r="AG14" s="313"/>
      <c r="AH14" s="373"/>
      <c r="AI14" s="296"/>
      <c r="AJ14" s="296"/>
      <c r="AK14" s="296"/>
      <c r="AL14" s="327"/>
      <c r="AM14" s="296"/>
      <c r="AN14" s="296"/>
      <c r="AO14" s="298"/>
      <c r="AP14" s="387"/>
      <c r="AQ14" s="389"/>
      <c r="AR14" s="385"/>
    </row>
    <row r="15" spans="1:44" ht="35.25" customHeight="1" x14ac:dyDescent="0.25">
      <c r="A15" s="320">
        <v>2</v>
      </c>
      <c r="B15" s="320" t="s">
        <v>83</v>
      </c>
      <c r="C15" s="17" t="s">
        <v>84</v>
      </c>
      <c r="D15" s="321" t="s">
        <v>85</v>
      </c>
      <c r="E15" s="19" t="s">
        <v>86</v>
      </c>
      <c r="F15" s="296" t="s">
        <v>60</v>
      </c>
      <c r="G15" s="309">
        <v>2</v>
      </c>
      <c r="H15" s="311" t="s">
        <v>87</v>
      </c>
      <c r="I15" s="309">
        <v>4</v>
      </c>
      <c r="J15" s="313" t="s">
        <v>88</v>
      </c>
      <c r="K15" s="317" t="s">
        <v>89</v>
      </c>
      <c r="L15" s="337" t="s">
        <v>90</v>
      </c>
      <c r="M15" s="346" t="s">
        <v>65</v>
      </c>
      <c r="N15" s="346">
        <v>15</v>
      </c>
      <c r="O15" s="346">
        <v>15</v>
      </c>
      <c r="P15" s="346">
        <v>15</v>
      </c>
      <c r="Q15" s="346">
        <v>15</v>
      </c>
      <c r="R15" s="346">
        <v>15</v>
      </c>
      <c r="S15" s="346">
        <v>15</v>
      </c>
      <c r="T15" s="346">
        <v>10</v>
      </c>
      <c r="U15" s="346">
        <v>100</v>
      </c>
      <c r="V15" s="318">
        <v>100</v>
      </c>
      <c r="W15" s="313" t="s">
        <v>66</v>
      </c>
      <c r="X15" s="313" t="s">
        <v>67</v>
      </c>
      <c r="Y15" s="313" t="s">
        <v>68</v>
      </c>
      <c r="Z15" s="313">
        <v>100</v>
      </c>
      <c r="AA15" s="313" t="s">
        <v>69</v>
      </c>
      <c r="AB15" s="318">
        <v>100</v>
      </c>
      <c r="AC15" s="313" t="s">
        <v>70</v>
      </c>
      <c r="AD15" s="309">
        <v>1</v>
      </c>
      <c r="AE15" s="311" t="s">
        <v>71</v>
      </c>
      <c r="AF15" s="309">
        <v>4</v>
      </c>
      <c r="AG15" s="313" t="s">
        <v>88</v>
      </c>
      <c r="AH15" s="326" t="s">
        <v>89</v>
      </c>
      <c r="AI15" s="296" t="s">
        <v>72</v>
      </c>
      <c r="AJ15" s="382" t="s">
        <v>91</v>
      </c>
      <c r="AK15" s="296" t="s">
        <v>92</v>
      </c>
      <c r="AL15" s="327">
        <v>44926</v>
      </c>
      <c r="AM15" s="296" t="s">
        <v>93</v>
      </c>
      <c r="AN15" s="296" t="s">
        <v>94</v>
      </c>
      <c r="AO15" s="298" t="s">
        <v>92</v>
      </c>
      <c r="AP15" s="322" t="s">
        <v>95</v>
      </c>
      <c r="AQ15" s="333" t="s">
        <v>96</v>
      </c>
      <c r="AR15" s="381">
        <v>44689</v>
      </c>
    </row>
    <row r="16" spans="1:44" ht="35.25" customHeight="1" x14ac:dyDescent="0.25">
      <c r="A16" s="320"/>
      <c r="B16" s="320"/>
      <c r="C16" s="338" t="s">
        <v>97</v>
      </c>
      <c r="D16" s="321"/>
      <c r="E16" s="323" t="s">
        <v>98</v>
      </c>
      <c r="F16" s="296"/>
      <c r="G16" s="309"/>
      <c r="H16" s="311"/>
      <c r="I16" s="309"/>
      <c r="J16" s="313"/>
      <c r="K16" s="317"/>
      <c r="L16" s="337"/>
      <c r="M16" s="346"/>
      <c r="N16" s="346"/>
      <c r="O16" s="346"/>
      <c r="P16" s="346"/>
      <c r="Q16" s="346"/>
      <c r="R16" s="346"/>
      <c r="S16" s="346"/>
      <c r="T16" s="346"/>
      <c r="U16" s="346" t="s">
        <v>99</v>
      </c>
      <c r="V16" s="318"/>
      <c r="W16" s="313"/>
      <c r="X16" s="313"/>
      <c r="Y16" s="313"/>
      <c r="Z16" s="313"/>
      <c r="AA16" s="313"/>
      <c r="AB16" s="318"/>
      <c r="AC16" s="313"/>
      <c r="AD16" s="309"/>
      <c r="AE16" s="311"/>
      <c r="AF16" s="309"/>
      <c r="AG16" s="313"/>
      <c r="AH16" s="326"/>
      <c r="AI16" s="296"/>
      <c r="AJ16" s="383"/>
      <c r="AK16" s="296"/>
      <c r="AL16" s="296"/>
      <c r="AM16" s="296"/>
      <c r="AN16" s="296"/>
      <c r="AO16" s="298"/>
      <c r="AP16" s="340"/>
      <c r="AQ16" s="345"/>
      <c r="AR16" s="335"/>
    </row>
    <row r="17" spans="1:44" ht="35.25" customHeight="1" x14ac:dyDescent="0.25">
      <c r="A17" s="320"/>
      <c r="B17" s="320"/>
      <c r="C17" s="338"/>
      <c r="D17" s="321"/>
      <c r="E17" s="323"/>
      <c r="F17" s="296"/>
      <c r="G17" s="309"/>
      <c r="H17" s="311"/>
      <c r="I17" s="309"/>
      <c r="J17" s="313"/>
      <c r="K17" s="317"/>
      <c r="L17" s="337"/>
      <c r="M17" s="346"/>
      <c r="N17" s="346"/>
      <c r="O17" s="346"/>
      <c r="P17" s="346"/>
      <c r="Q17" s="346"/>
      <c r="R17" s="346"/>
      <c r="S17" s="346"/>
      <c r="T17" s="346"/>
      <c r="U17" s="346" t="s">
        <v>99</v>
      </c>
      <c r="V17" s="318"/>
      <c r="W17" s="313"/>
      <c r="X17" s="313"/>
      <c r="Y17" s="313"/>
      <c r="Z17" s="313"/>
      <c r="AA17" s="313"/>
      <c r="AB17" s="318"/>
      <c r="AC17" s="313"/>
      <c r="AD17" s="309"/>
      <c r="AE17" s="311"/>
      <c r="AF17" s="309"/>
      <c r="AG17" s="313"/>
      <c r="AH17" s="326"/>
      <c r="AI17" s="296"/>
      <c r="AJ17" s="383"/>
      <c r="AK17" s="296"/>
      <c r="AL17" s="296"/>
      <c r="AM17" s="296"/>
      <c r="AN17" s="296"/>
      <c r="AO17" s="298"/>
      <c r="AP17" s="340"/>
      <c r="AQ17" s="345"/>
      <c r="AR17" s="335"/>
    </row>
    <row r="18" spans="1:44" ht="35.25" customHeight="1" x14ac:dyDescent="0.25">
      <c r="A18" s="320"/>
      <c r="B18" s="320"/>
      <c r="C18" s="338"/>
      <c r="D18" s="321"/>
      <c r="E18" s="323"/>
      <c r="F18" s="296"/>
      <c r="G18" s="309"/>
      <c r="H18" s="311"/>
      <c r="I18" s="309"/>
      <c r="J18" s="313"/>
      <c r="K18" s="317"/>
      <c r="L18" s="337"/>
      <c r="M18" s="346"/>
      <c r="N18" s="346"/>
      <c r="O18" s="346"/>
      <c r="P18" s="346"/>
      <c r="Q18" s="346"/>
      <c r="R18" s="346"/>
      <c r="S18" s="346"/>
      <c r="T18" s="346"/>
      <c r="U18" s="346"/>
      <c r="V18" s="318"/>
      <c r="W18" s="313"/>
      <c r="X18" s="313"/>
      <c r="Y18" s="313"/>
      <c r="Z18" s="313"/>
      <c r="AA18" s="313"/>
      <c r="AB18" s="318"/>
      <c r="AC18" s="313"/>
      <c r="AD18" s="309"/>
      <c r="AE18" s="311"/>
      <c r="AF18" s="309"/>
      <c r="AG18" s="313"/>
      <c r="AH18" s="326"/>
      <c r="AI18" s="296"/>
      <c r="AJ18" s="383"/>
      <c r="AK18" s="296"/>
      <c r="AL18" s="296"/>
      <c r="AM18" s="296"/>
      <c r="AN18" s="296"/>
      <c r="AO18" s="298"/>
      <c r="AP18" s="340"/>
      <c r="AQ18" s="345"/>
      <c r="AR18" s="335"/>
    </row>
    <row r="19" spans="1:44" ht="35.25" customHeight="1" x14ac:dyDescent="0.25">
      <c r="A19" s="320"/>
      <c r="B19" s="320"/>
      <c r="C19" s="338"/>
      <c r="D19" s="321"/>
      <c r="E19" s="323"/>
      <c r="F19" s="296"/>
      <c r="G19" s="309"/>
      <c r="H19" s="311"/>
      <c r="I19" s="309"/>
      <c r="J19" s="313"/>
      <c r="K19" s="317"/>
      <c r="L19" s="337"/>
      <c r="M19" s="346"/>
      <c r="N19" s="346"/>
      <c r="O19" s="346"/>
      <c r="P19" s="346"/>
      <c r="Q19" s="346"/>
      <c r="R19" s="346"/>
      <c r="S19" s="346"/>
      <c r="T19" s="346"/>
      <c r="U19" s="346" t="s">
        <v>99</v>
      </c>
      <c r="V19" s="318"/>
      <c r="W19" s="313"/>
      <c r="X19" s="313"/>
      <c r="Y19" s="313"/>
      <c r="Z19" s="313"/>
      <c r="AA19" s="313"/>
      <c r="AB19" s="318"/>
      <c r="AC19" s="313"/>
      <c r="AD19" s="309"/>
      <c r="AE19" s="311"/>
      <c r="AF19" s="309"/>
      <c r="AG19" s="313"/>
      <c r="AH19" s="326"/>
      <c r="AI19" s="296"/>
      <c r="AJ19" s="383"/>
      <c r="AK19" s="296"/>
      <c r="AL19" s="296"/>
      <c r="AM19" s="296"/>
      <c r="AN19" s="296"/>
      <c r="AO19" s="298"/>
      <c r="AP19" s="340"/>
      <c r="AQ19" s="345"/>
      <c r="AR19" s="335"/>
    </row>
    <row r="20" spans="1:44" ht="63.75" customHeight="1" x14ac:dyDescent="0.25">
      <c r="A20" s="320">
        <v>3</v>
      </c>
      <c r="B20" s="330" t="s">
        <v>100</v>
      </c>
      <c r="C20" s="380" t="s">
        <v>101</v>
      </c>
      <c r="D20" s="321" t="s">
        <v>102</v>
      </c>
      <c r="E20" s="323" t="s">
        <v>103</v>
      </c>
      <c r="F20" s="296" t="s">
        <v>60</v>
      </c>
      <c r="G20" s="309">
        <v>3</v>
      </c>
      <c r="H20" s="311" t="s">
        <v>61</v>
      </c>
      <c r="I20" s="309">
        <v>4</v>
      </c>
      <c r="J20" s="313" t="s">
        <v>88</v>
      </c>
      <c r="K20" s="328" t="s">
        <v>63</v>
      </c>
      <c r="L20" s="337" t="s">
        <v>104</v>
      </c>
      <c r="M20" s="346" t="s">
        <v>105</v>
      </c>
      <c r="N20" s="346">
        <v>15</v>
      </c>
      <c r="O20" s="346">
        <v>15</v>
      </c>
      <c r="P20" s="346">
        <v>15</v>
      </c>
      <c r="Q20" s="346">
        <v>15</v>
      </c>
      <c r="R20" s="346">
        <v>15</v>
      </c>
      <c r="S20" s="346">
        <v>15</v>
      </c>
      <c r="T20" s="346">
        <v>10</v>
      </c>
      <c r="U20" s="346">
        <v>100</v>
      </c>
      <c r="V20" s="318">
        <v>100</v>
      </c>
      <c r="W20" s="346" t="s">
        <v>66</v>
      </c>
      <c r="X20" s="346" t="s">
        <v>67</v>
      </c>
      <c r="Y20" s="346" t="s">
        <v>68</v>
      </c>
      <c r="Z20" s="346">
        <v>100</v>
      </c>
      <c r="AA20" s="346" t="s">
        <v>69</v>
      </c>
      <c r="AB20" s="318">
        <v>100</v>
      </c>
      <c r="AC20" s="313" t="s">
        <v>70</v>
      </c>
      <c r="AD20" s="309">
        <v>1</v>
      </c>
      <c r="AE20" s="311" t="s">
        <v>71</v>
      </c>
      <c r="AF20" s="309">
        <v>4</v>
      </c>
      <c r="AG20" s="313" t="s">
        <v>88</v>
      </c>
      <c r="AH20" s="326" t="s">
        <v>89</v>
      </c>
      <c r="AI20" s="296" t="s">
        <v>72</v>
      </c>
      <c r="AJ20" s="296" t="s">
        <v>106</v>
      </c>
      <c r="AK20" s="296" t="s">
        <v>107</v>
      </c>
      <c r="AL20" s="327">
        <v>44926</v>
      </c>
      <c r="AM20" s="296" t="s">
        <v>108</v>
      </c>
      <c r="AN20" s="296" t="s">
        <v>109</v>
      </c>
      <c r="AO20" s="298" t="s">
        <v>110</v>
      </c>
      <c r="AP20" s="363" t="s">
        <v>95</v>
      </c>
      <c r="AQ20" s="323" t="s">
        <v>111</v>
      </c>
      <c r="AR20" s="364">
        <v>44692</v>
      </c>
    </row>
    <row r="21" spans="1:44" ht="63.75" customHeight="1" x14ac:dyDescent="0.25">
      <c r="A21" s="320"/>
      <c r="B21" s="330"/>
      <c r="C21" s="380"/>
      <c r="D21" s="321"/>
      <c r="E21" s="323"/>
      <c r="F21" s="296"/>
      <c r="G21" s="309"/>
      <c r="H21" s="311"/>
      <c r="I21" s="309"/>
      <c r="J21" s="313"/>
      <c r="K21" s="328"/>
      <c r="L21" s="337"/>
      <c r="M21" s="346"/>
      <c r="N21" s="346"/>
      <c r="O21" s="346"/>
      <c r="P21" s="346"/>
      <c r="Q21" s="346"/>
      <c r="R21" s="346"/>
      <c r="S21" s="346"/>
      <c r="T21" s="346"/>
      <c r="U21" s="346" t="s">
        <v>99</v>
      </c>
      <c r="V21" s="318"/>
      <c r="W21" s="346"/>
      <c r="X21" s="346"/>
      <c r="Y21" s="346"/>
      <c r="Z21" s="346"/>
      <c r="AA21" s="346"/>
      <c r="AB21" s="318"/>
      <c r="AC21" s="313"/>
      <c r="AD21" s="309"/>
      <c r="AE21" s="311"/>
      <c r="AF21" s="309"/>
      <c r="AG21" s="313"/>
      <c r="AH21" s="326"/>
      <c r="AI21" s="296"/>
      <c r="AJ21" s="296"/>
      <c r="AK21" s="296"/>
      <c r="AL21" s="296"/>
      <c r="AM21" s="296"/>
      <c r="AN21" s="296"/>
      <c r="AO21" s="298"/>
      <c r="AP21" s="363"/>
      <c r="AQ21" s="323"/>
      <c r="AR21" s="298"/>
    </row>
    <row r="22" spans="1:44" ht="63.75" customHeight="1" x14ac:dyDescent="0.25">
      <c r="A22" s="320"/>
      <c r="B22" s="330"/>
      <c r="C22" s="380"/>
      <c r="D22" s="321"/>
      <c r="E22" s="323"/>
      <c r="F22" s="296"/>
      <c r="G22" s="309"/>
      <c r="H22" s="311"/>
      <c r="I22" s="309"/>
      <c r="J22" s="313"/>
      <c r="K22" s="328"/>
      <c r="L22" s="337"/>
      <c r="M22" s="346"/>
      <c r="N22" s="346"/>
      <c r="O22" s="346"/>
      <c r="P22" s="346"/>
      <c r="Q22" s="346"/>
      <c r="R22" s="346"/>
      <c r="S22" s="346"/>
      <c r="T22" s="346"/>
      <c r="U22" s="346" t="s">
        <v>99</v>
      </c>
      <c r="V22" s="318"/>
      <c r="W22" s="346"/>
      <c r="X22" s="346"/>
      <c r="Y22" s="346"/>
      <c r="Z22" s="346"/>
      <c r="AA22" s="346"/>
      <c r="AB22" s="318"/>
      <c r="AC22" s="313"/>
      <c r="AD22" s="309"/>
      <c r="AE22" s="311"/>
      <c r="AF22" s="309"/>
      <c r="AG22" s="313"/>
      <c r="AH22" s="326"/>
      <c r="AI22" s="296"/>
      <c r="AJ22" s="296"/>
      <c r="AK22" s="296"/>
      <c r="AL22" s="296"/>
      <c r="AM22" s="296"/>
      <c r="AN22" s="296"/>
      <c r="AO22" s="298"/>
      <c r="AP22" s="363"/>
      <c r="AQ22" s="323"/>
      <c r="AR22" s="298"/>
    </row>
    <row r="23" spans="1:44" ht="63.75" customHeight="1" x14ac:dyDescent="0.25">
      <c r="A23" s="320"/>
      <c r="B23" s="330"/>
      <c r="C23" s="380"/>
      <c r="D23" s="321"/>
      <c r="E23" s="323"/>
      <c r="F23" s="296"/>
      <c r="G23" s="309"/>
      <c r="H23" s="311"/>
      <c r="I23" s="309"/>
      <c r="J23" s="313"/>
      <c r="K23" s="328"/>
      <c r="L23" s="337"/>
      <c r="M23" s="346"/>
      <c r="N23" s="346"/>
      <c r="O23" s="346"/>
      <c r="P23" s="346"/>
      <c r="Q23" s="346"/>
      <c r="R23" s="346"/>
      <c r="S23" s="346"/>
      <c r="T23" s="346"/>
      <c r="U23" s="346"/>
      <c r="V23" s="318"/>
      <c r="W23" s="346"/>
      <c r="X23" s="346"/>
      <c r="Y23" s="346"/>
      <c r="Z23" s="346"/>
      <c r="AA23" s="346"/>
      <c r="AB23" s="318"/>
      <c r="AC23" s="313"/>
      <c r="AD23" s="309"/>
      <c r="AE23" s="311"/>
      <c r="AF23" s="309"/>
      <c r="AG23" s="313"/>
      <c r="AH23" s="326"/>
      <c r="AI23" s="296"/>
      <c r="AJ23" s="296"/>
      <c r="AK23" s="296"/>
      <c r="AL23" s="296"/>
      <c r="AM23" s="296"/>
      <c r="AN23" s="296"/>
      <c r="AO23" s="298"/>
      <c r="AP23" s="363"/>
      <c r="AQ23" s="323"/>
      <c r="AR23" s="298"/>
    </row>
    <row r="24" spans="1:44" ht="63.75" customHeight="1" x14ac:dyDescent="0.25">
      <c r="A24" s="320"/>
      <c r="B24" s="330"/>
      <c r="C24" s="380"/>
      <c r="D24" s="321"/>
      <c r="E24" s="323"/>
      <c r="F24" s="296"/>
      <c r="G24" s="309"/>
      <c r="H24" s="311"/>
      <c r="I24" s="309"/>
      <c r="J24" s="313"/>
      <c r="K24" s="328"/>
      <c r="L24" s="337"/>
      <c r="M24" s="346"/>
      <c r="N24" s="346"/>
      <c r="O24" s="346"/>
      <c r="P24" s="346"/>
      <c r="Q24" s="346"/>
      <c r="R24" s="346"/>
      <c r="S24" s="346"/>
      <c r="T24" s="346"/>
      <c r="U24" s="346" t="s">
        <v>99</v>
      </c>
      <c r="V24" s="318"/>
      <c r="W24" s="346"/>
      <c r="X24" s="346"/>
      <c r="Y24" s="346"/>
      <c r="Z24" s="346"/>
      <c r="AA24" s="346"/>
      <c r="AB24" s="318"/>
      <c r="AC24" s="313"/>
      <c r="AD24" s="309"/>
      <c r="AE24" s="311"/>
      <c r="AF24" s="309"/>
      <c r="AG24" s="313"/>
      <c r="AH24" s="326"/>
      <c r="AI24" s="296"/>
      <c r="AJ24" s="296"/>
      <c r="AK24" s="296"/>
      <c r="AL24" s="296"/>
      <c r="AM24" s="296"/>
      <c r="AN24" s="296"/>
      <c r="AO24" s="298"/>
      <c r="AP24" s="363"/>
      <c r="AQ24" s="323"/>
      <c r="AR24" s="298"/>
    </row>
    <row r="25" spans="1:44" s="3" customFormat="1" ht="75" customHeight="1" x14ac:dyDescent="0.25">
      <c r="A25" s="375">
        <v>4</v>
      </c>
      <c r="B25" s="330" t="s">
        <v>112</v>
      </c>
      <c r="C25" s="338" t="s">
        <v>113</v>
      </c>
      <c r="D25" s="338" t="s">
        <v>114</v>
      </c>
      <c r="E25" s="338" t="s">
        <v>115</v>
      </c>
      <c r="F25" s="296" t="s">
        <v>60</v>
      </c>
      <c r="G25" s="309">
        <v>2</v>
      </c>
      <c r="H25" s="311" t="s">
        <v>87</v>
      </c>
      <c r="I25" s="309">
        <v>4</v>
      </c>
      <c r="J25" s="313" t="s">
        <v>88</v>
      </c>
      <c r="K25" s="317" t="s">
        <v>89</v>
      </c>
      <c r="L25" s="337" t="s">
        <v>116</v>
      </c>
      <c r="M25" s="296" t="s">
        <v>65</v>
      </c>
      <c r="N25" s="296">
        <v>15</v>
      </c>
      <c r="O25" s="296">
        <v>15</v>
      </c>
      <c r="P25" s="296">
        <v>15</v>
      </c>
      <c r="Q25" s="296">
        <v>15</v>
      </c>
      <c r="R25" s="296">
        <v>15</v>
      </c>
      <c r="S25" s="296">
        <v>15</v>
      </c>
      <c r="T25" s="296">
        <v>10</v>
      </c>
      <c r="U25" s="296">
        <v>100</v>
      </c>
      <c r="V25" s="318">
        <v>97.5</v>
      </c>
      <c r="W25" s="313" t="s">
        <v>66</v>
      </c>
      <c r="X25" s="313" t="s">
        <v>67</v>
      </c>
      <c r="Y25" s="313" t="s">
        <v>68</v>
      </c>
      <c r="Z25" s="313">
        <v>100</v>
      </c>
      <c r="AA25" s="313" t="s">
        <v>95</v>
      </c>
      <c r="AB25" s="318">
        <v>100</v>
      </c>
      <c r="AC25" s="313" t="s">
        <v>70</v>
      </c>
      <c r="AD25" s="309">
        <v>1</v>
      </c>
      <c r="AE25" s="311" t="s">
        <v>71</v>
      </c>
      <c r="AF25" s="309">
        <v>4</v>
      </c>
      <c r="AG25" s="313" t="s">
        <v>88</v>
      </c>
      <c r="AH25" s="326" t="s">
        <v>89</v>
      </c>
      <c r="AI25" s="296" t="s">
        <v>72</v>
      </c>
      <c r="AJ25" s="296" t="s">
        <v>117</v>
      </c>
      <c r="AK25" s="296" t="s">
        <v>118</v>
      </c>
      <c r="AL25" s="327">
        <v>44926</v>
      </c>
      <c r="AM25" s="296" t="s">
        <v>119</v>
      </c>
      <c r="AN25" s="296" t="s">
        <v>120</v>
      </c>
      <c r="AO25" s="298" t="s">
        <v>118</v>
      </c>
      <c r="AP25" s="322" t="s">
        <v>95</v>
      </c>
      <c r="AQ25" s="333" t="s">
        <v>121</v>
      </c>
      <c r="AR25" s="342">
        <v>44690</v>
      </c>
    </row>
    <row r="26" spans="1:44" s="3" customFormat="1" ht="75" customHeight="1" x14ac:dyDescent="0.25">
      <c r="A26" s="375"/>
      <c r="B26" s="330"/>
      <c r="C26" s="338"/>
      <c r="D26" s="338"/>
      <c r="E26" s="338"/>
      <c r="F26" s="296"/>
      <c r="G26" s="309"/>
      <c r="H26" s="311"/>
      <c r="I26" s="309"/>
      <c r="J26" s="313"/>
      <c r="K26" s="317"/>
      <c r="L26" s="337"/>
      <c r="M26" s="296"/>
      <c r="N26" s="296"/>
      <c r="O26" s="296"/>
      <c r="P26" s="296"/>
      <c r="Q26" s="296"/>
      <c r="R26" s="296"/>
      <c r="S26" s="296"/>
      <c r="T26" s="296"/>
      <c r="U26" s="296"/>
      <c r="V26" s="318"/>
      <c r="W26" s="313"/>
      <c r="X26" s="313"/>
      <c r="Y26" s="313"/>
      <c r="Z26" s="313"/>
      <c r="AA26" s="313"/>
      <c r="AB26" s="318"/>
      <c r="AC26" s="313"/>
      <c r="AD26" s="309"/>
      <c r="AE26" s="311"/>
      <c r="AF26" s="309"/>
      <c r="AG26" s="313"/>
      <c r="AH26" s="326"/>
      <c r="AI26" s="296"/>
      <c r="AJ26" s="296"/>
      <c r="AK26" s="296"/>
      <c r="AL26" s="296"/>
      <c r="AM26" s="296"/>
      <c r="AN26" s="296"/>
      <c r="AO26" s="298"/>
      <c r="AP26" s="340"/>
      <c r="AQ26" s="341"/>
      <c r="AR26" s="335"/>
    </row>
    <row r="27" spans="1:44" s="3" customFormat="1" ht="75" customHeight="1" x14ac:dyDescent="0.25">
      <c r="A27" s="375"/>
      <c r="B27" s="330"/>
      <c r="C27" s="338"/>
      <c r="D27" s="338"/>
      <c r="E27" s="338"/>
      <c r="F27" s="296"/>
      <c r="G27" s="309"/>
      <c r="H27" s="311"/>
      <c r="I27" s="309"/>
      <c r="J27" s="313"/>
      <c r="K27" s="317"/>
      <c r="L27" s="337"/>
      <c r="M27" s="296"/>
      <c r="N27" s="296"/>
      <c r="O27" s="296"/>
      <c r="P27" s="296"/>
      <c r="Q27" s="296"/>
      <c r="R27" s="296"/>
      <c r="S27" s="296"/>
      <c r="T27" s="296"/>
      <c r="U27" s="296" t="s">
        <v>99</v>
      </c>
      <c r="V27" s="318"/>
      <c r="W27" s="313"/>
      <c r="X27" s="313"/>
      <c r="Y27" s="313"/>
      <c r="Z27" s="313"/>
      <c r="AA27" s="313"/>
      <c r="AB27" s="318"/>
      <c r="AC27" s="313"/>
      <c r="AD27" s="309"/>
      <c r="AE27" s="311"/>
      <c r="AF27" s="309"/>
      <c r="AG27" s="313"/>
      <c r="AH27" s="326"/>
      <c r="AI27" s="296"/>
      <c r="AJ27" s="296"/>
      <c r="AK27" s="296"/>
      <c r="AL27" s="296"/>
      <c r="AM27" s="296"/>
      <c r="AN27" s="296"/>
      <c r="AO27" s="298"/>
      <c r="AP27" s="340"/>
      <c r="AQ27" s="341"/>
      <c r="AR27" s="335"/>
    </row>
    <row r="28" spans="1:44" s="3" customFormat="1" ht="118.5" customHeight="1" x14ac:dyDescent="0.25">
      <c r="A28" s="375"/>
      <c r="B28" s="330"/>
      <c r="C28" s="338" t="s">
        <v>122</v>
      </c>
      <c r="D28" s="338"/>
      <c r="E28" s="338" t="s">
        <v>123</v>
      </c>
      <c r="F28" s="296"/>
      <c r="G28" s="309"/>
      <c r="H28" s="311"/>
      <c r="I28" s="309"/>
      <c r="J28" s="313"/>
      <c r="K28" s="317"/>
      <c r="L28" s="337" t="s">
        <v>124</v>
      </c>
      <c r="M28" s="296" t="s">
        <v>105</v>
      </c>
      <c r="N28" s="296">
        <v>15</v>
      </c>
      <c r="O28" s="296">
        <v>15</v>
      </c>
      <c r="P28" s="296">
        <v>15</v>
      </c>
      <c r="Q28" s="296">
        <v>10</v>
      </c>
      <c r="R28" s="296">
        <v>15</v>
      </c>
      <c r="S28" s="296">
        <v>15</v>
      </c>
      <c r="T28" s="296">
        <v>10</v>
      </c>
      <c r="U28" s="296">
        <v>95</v>
      </c>
      <c r="V28" s="318"/>
      <c r="W28" s="313" t="s">
        <v>125</v>
      </c>
      <c r="X28" s="313" t="s">
        <v>67</v>
      </c>
      <c r="Y28" s="313" t="s">
        <v>68</v>
      </c>
      <c r="Z28" s="313">
        <v>100</v>
      </c>
      <c r="AA28" s="313" t="s">
        <v>95</v>
      </c>
      <c r="AB28" s="318"/>
      <c r="AC28" s="313"/>
      <c r="AD28" s="309"/>
      <c r="AE28" s="311"/>
      <c r="AF28" s="309"/>
      <c r="AG28" s="313"/>
      <c r="AH28" s="326"/>
      <c r="AI28" s="296"/>
      <c r="AJ28" s="296"/>
      <c r="AK28" s="296"/>
      <c r="AL28" s="296"/>
      <c r="AM28" s="296"/>
      <c r="AN28" s="296"/>
      <c r="AO28" s="298"/>
      <c r="AP28" s="340"/>
      <c r="AQ28" s="341"/>
      <c r="AR28" s="335"/>
    </row>
    <row r="29" spans="1:44" s="3" customFormat="1" ht="117.75" customHeight="1" x14ac:dyDescent="0.25">
      <c r="A29" s="375"/>
      <c r="B29" s="330"/>
      <c r="C29" s="338"/>
      <c r="D29" s="338"/>
      <c r="E29" s="338"/>
      <c r="F29" s="296"/>
      <c r="G29" s="309"/>
      <c r="H29" s="311"/>
      <c r="I29" s="309"/>
      <c r="J29" s="313"/>
      <c r="K29" s="317"/>
      <c r="L29" s="337"/>
      <c r="M29" s="296"/>
      <c r="N29" s="296"/>
      <c r="O29" s="296"/>
      <c r="P29" s="296"/>
      <c r="Q29" s="296"/>
      <c r="R29" s="296"/>
      <c r="S29" s="296"/>
      <c r="T29" s="296"/>
      <c r="U29" s="296"/>
      <c r="V29" s="318"/>
      <c r="W29" s="313"/>
      <c r="X29" s="313"/>
      <c r="Y29" s="313"/>
      <c r="Z29" s="313"/>
      <c r="AA29" s="313"/>
      <c r="AB29" s="318"/>
      <c r="AC29" s="313"/>
      <c r="AD29" s="309"/>
      <c r="AE29" s="311"/>
      <c r="AF29" s="309"/>
      <c r="AG29" s="313"/>
      <c r="AH29" s="326"/>
      <c r="AI29" s="296"/>
      <c r="AJ29" s="296"/>
      <c r="AK29" s="296"/>
      <c r="AL29" s="296"/>
      <c r="AM29" s="296"/>
      <c r="AN29" s="296"/>
      <c r="AO29" s="298"/>
      <c r="AP29" s="340"/>
      <c r="AQ29" s="341"/>
      <c r="AR29" s="335"/>
    </row>
    <row r="30" spans="1:44" s="3" customFormat="1" ht="331.5" x14ac:dyDescent="0.25">
      <c r="A30" s="320">
        <v>5</v>
      </c>
      <c r="B30" s="283" t="s">
        <v>126</v>
      </c>
      <c r="C30" s="17" t="s">
        <v>127</v>
      </c>
      <c r="D30" s="321" t="s">
        <v>128</v>
      </c>
      <c r="E30" s="19" t="s">
        <v>129</v>
      </c>
      <c r="F30" s="296" t="s">
        <v>60</v>
      </c>
      <c r="G30" s="309">
        <v>1</v>
      </c>
      <c r="H30" s="311" t="s">
        <v>71</v>
      </c>
      <c r="I30" s="309">
        <v>4</v>
      </c>
      <c r="J30" s="313" t="s">
        <v>88</v>
      </c>
      <c r="K30" s="317" t="s">
        <v>89</v>
      </c>
      <c r="L30" s="20" t="s">
        <v>130</v>
      </c>
      <c r="M30" s="21" t="s">
        <v>65</v>
      </c>
      <c r="N30" s="21">
        <v>15</v>
      </c>
      <c r="O30" s="21">
        <v>15</v>
      </c>
      <c r="P30" s="21">
        <v>15</v>
      </c>
      <c r="Q30" s="21">
        <v>15</v>
      </c>
      <c r="R30" s="21">
        <v>15</v>
      </c>
      <c r="S30" s="21">
        <v>15</v>
      </c>
      <c r="T30" s="21">
        <v>10</v>
      </c>
      <c r="U30" s="22">
        <v>100</v>
      </c>
      <c r="V30" s="318">
        <v>100</v>
      </c>
      <c r="W30" s="23" t="s">
        <v>66</v>
      </c>
      <c r="X30" s="23" t="s">
        <v>67</v>
      </c>
      <c r="Y30" s="23" t="s">
        <v>68</v>
      </c>
      <c r="Z30" s="23">
        <v>100</v>
      </c>
      <c r="AA30" s="23" t="s">
        <v>95</v>
      </c>
      <c r="AB30" s="318">
        <v>100</v>
      </c>
      <c r="AC30" s="313" t="s">
        <v>70</v>
      </c>
      <c r="AD30" s="309">
        <v>1</v>
      </c>
      <c r="AE30" s="311" t="s">
        <v>71</v>
      </c>
      <c r="AF30" s="309">
        <v>4</v>
      </c>
      <c r="AG30" s="313" t="s">
        <v>88</v>
      </c>
      <c r="AH30" s="326" t="s">
        <v>89</v>
      </c>
      <c r="AI30" s="296" t="s">
        <v>131</v>
      </c>
      <c r="AJ30" s="21" t="s">
        <v>132</v>
      </c>
      <c r="AK30" s="21" t="s">
        <v>133</v>
      </c>
      <c r="AL30" s="24">
        <v>44926</v>
      </c>
      <c r="AM30" s="21" t="s">
        <v>134</v>
      </c>
      <c r="AN30" s="296" t="s">
        <v>135</v>
      </c>
      <c r="AO30" s="298" t="s">
        <v>136</v>
      </c>
      <c r="AP30" s="25" t="s">
        <v>95</v>
      </c>
      <c r="AQ30" s="26" t="s">
        <v>137</v>
      </c>
      <c r="AR30" s="27" t="s">
        <v>138</v>
      </c>
    </row>
    <row r="31" spans="1:44" s="3" customFormat="1" ht="81.75" customHeight="1" x14ac:dyDescent="0.25">
      <c r="A31" s="320"/>
      <c r="B31" s="283"/>
      <c r="C31" s="28" t="s">
        <v>139</v>
      </c>
      <c r="D31" s="321"/>
      <c r="E31" s="19" t="s">
        <v>140</v>
      </c>
      <c r="F31" s="296"/>
      <c r="G31" s="309"/>
      <c r="H31" s="311"/>
      <c r="I31" s="309"/>
      <c r="J31" s="313"/>
      <c r="K31" s="317"/>
      <c r="L31" s="339" t="s">
        <v>141</v>
      </c>
      <c r="M31" s="296" t="s">
        <v>65</v>
      </c>
      <c r="N31" s="296">
        <v>15</v>
      </c>
      <c r="O31" s="296">
        <v>15</v>
      </c>
      <c r="P31" s="296">
        <v>15</v>
      </c>
      <c r="Q31" s="296">
        <v>15</v>
      </c>
      <c r="R31" s="296">
        <v>15</v>
      </c>
      <c r="S31" s="296">
        <v>15</v>
      </c>
      <c r="T31" s="296">
        <v>10</v>
      </c>
      <c r="U31" s="331">
        <v>100</v>
      </c>
      <c r="V31" s="318"/>
      <c r="W31" s="313" t="s">
        <v>66</v>
      </c>
      <c r="X31" s="313" t="s">
        <v>67</v>
      </c>
      <c r="Y31" s="313" t="s">
        <v>68</v>
      </c>
      <c r="Z31" s="313">
        <v>100</v>
      </c>
      <c r="AA31" s="313" t="s">
        <v>95</v>
      </c>
      <c r="AB31" s="318"/>
      <c r="AC31" s="313"/>
      <c r="AD31" s="309"/>
      <c r="AE31" s="311"/>
      <c r="AF31" s="309"/>
      <c r="AG31" s="313"/>
      <c r="AH31" s="326"/>
      <c r="AI31" s="296"/>
      <c r="AJ31" s="296" t="s">
        <v>142</v>
      </c>
      <c r="AK31" s="296" t="s">
        <v>133</v>
      </c>
      <c r="AL31" s="327">
        <v>44926</v>
      </c>
      <c r="AM31" s="296" t="s">
        <v>134</v>
      </c>
      <c r="AN31" s="296"/>
      <c r="AO31" s="298"/>
      <c r="AP31" s="376" t="s">
        <v>95</v>
      </c>
      <c r="AQ31" s="378" t="s">
        <v>143</v>
      </c>
      <c r="AR31" s="379" t="s">
        <v>138</v>
      </c>
    </row>
    <row r="32" spans="1:44" s="3" customFormat="1" ht="105.75" customHeight="1" x14ac:dyDescent="0.25">
      <c r="A32" s="320"/>
      <c r="B32" s="283"/>
      <c r="C32" s="17" t="s">
        <v>144</v>
      </c>
      <c r="D32" s="321"/>
      <c r="E32" s="19" t="s">
        <v>145</v>
      </c>
      <c r="F32" s="296"/>
      <c r="G32" s="309"/>
      <c r="H32" s="311"/>
      <c r="I32" s="309"/>
      <c r="J32" s="313"/>
      <c r="K32" s="317"/>
      <c r="L32" s="339"/>
      <c r="M32" s="296"/>
      <c r="N32" s="296"/>
      <c r="O32" s="296"/>
      <c r="P32" s="296"/>
      <c r="Q32" s="296"/>
      <c r="R32" s="296"/>
      <c r="S32" s="296"/>
      <c r="T32" s="296"/>
      <c r="U32" s="331"/>
      <c r="V32" s="318"/>
      <c r="W32" s="313"/>
      <c r="X32" s="313"/>
      <c r="Y32" s="313"/>
      <c r="Z32" s="313"/>
      <c r="AA32" s="313"/>
      <c r="AB32" s="318"/>
      <c r="AC32" s="313"/>
      <c r="AD32" s="309"/>
      <c r="AE32" s="311"/>
      <c r="AF32" s="309"/>
      <c r="AG32" s="313"/>
      <c r="AH32" s="326"/>
      <c r="AI32" s="296"/>
      <c r="AJ32" s="296"/>
      <c r="AK32" s="296"/>
      <c r="AL32" s="327"/>
      <c r="AM32" s="296"/>
      <c r="AN32" s="296"/>
      <c r="AO32" s="298"/>
      <c r="AP32" s="377"/>
      <c r="AQ32" s="378"/>
      <c r="AR32" s="379"/>
    </row>
    <row r="33" spans="1:44" s="3" customFormat="1" ht="103.5" customHeight="1" x14ac:dyDescent="0.25">
      <c r="A33" s="320"/>
      <c r="B33" s="283"/>
      <c r="C33" s="338" t="s">
        <v>146</v>
      </c>
      <c r="D33" s="321"/>
      <c r="E33" s="323" t="s">
        <v>147</v>
      </c>
      <c r="F33" s="296"/>
      <c r="G33" s="309"/>
      <c r="H33" s="311"/>
      <c r="I33" s="309"/>
      <c r="J33" s="313"/>
      <c r="K33" s="317"/>
      <c r="L33" s="339"/>
      <c r="M33" s="296"/>
      <c r="N33" s="296"/>
      <c r="O33" s="296"/>
      <c r="P33" s="296"/>
      <c r="Q33" s="296"/>
      <c r="R33" s="296"/>
      <c r="S33" s="296"/>
      <c r="T33" s="296"/>
      <c r="U33" s="331"/>
      <c r="V33" s="318"/>
      <c r="W33" s="313"/>
      <c r="X33" s="313"/>
      <c r="Y33" s="313"/>
      <c r="Z33" s="313"/>
      <c r="AA33" s="313"/>
      <c r="AB33" s="318"/>
      <c r="AC33" s="313"/>
      <c r="AD33" s="309"/>
      <c r="AE33" s="311"/>
      <c r="AF33" s="309"/>
      <c r="AG33" s="313"/>
      <c r="AH33" s="326"/>
      <c r="AI33" s="296"/>
      <c r="AJ33" s="296"/>
      <c r="AK33" s="296"/>
      <c r="AL33" s="327"/>
      <c r="AM33" s="296"/>
      <c r="AN33" s="296"/>
      <c r="AO33" s="298"/>
      <c r="AP33" s="377"/>
      <c r="AQ33" s="378"/>
      <c r="AR33" s="379"/>
    </row>
    <row r="34" spans="1:44" s="3" customFormat="1" ht="146.25" customHeight="1" x14ac:dyDescent="0.25">
      <c r="A34" s="320"/>
      <c r="B34" s="283"/>
      <c r="C34" s="338"/>
      <c r="D34" s="321"/>
      <c r="E34" s="323"/>
      <c r="F34" s="296"/>
      <c r="G34" s="309"/>
      <c r="H34" s="311"/>
      <c r="I34" s="309"/>
      <c r="J34" s="313"/>
      <c r="K34" s="317"/>
      <c r="L34" s="339"/>
      <c r="M34" s="296"/>
      <c r="N34" s="296"/>
      <c r="O34" s="296"/>
      <c r="P34" s="296"/>
      <c r="Q34" s="296"/>
      <c r="R34" s="296"/>
      <c r="S34" s="296"/>
      <c r="T34" s="296"/>
      <c r="U34" s="331"/>
      <c r="V34" s="318"/>
      <c r="W34" s="313"/>
      <c r="X34" s="313"/>
      <c r="Y34" s="313"/>
      <c r="Z34" s="313"/>
      <c r="AA34" s="313"/>
      <c r="AB34" s="318"/>
      <c r="AC34" s="313"/>
      <c r="AD34" s="309"/>
      <c r="AE34" s="311"/>
      <c r="AF34" s="309"/>
      <c r="AG34" s="313"/>
      <c r="AH34" s="326"/>
      <c r="AI34" s="296"/>
      <c r="AJ34" s="296"/>
      <c r="AK34" s="296"/>
      <c r="AL34" s="327"/>
      <c r="AM34" s="296"/>
      <c r="AN34" s="296"/>
      <c r="AO34" s="298"/>
      <c r="AP34" s="377"/>
      <c r="AQ34" s="378"/>
      <c r="AR34" s="379"/>
    </row>
    <row r="35" spans="1:44" s="29" customFormat="1" ht="102" x14ac:dyDescent="0.25">
      <c r="A35" s="320">
        <v>6</v>
      </c>
      <c r="B35" s="375" t="s">
        <v>148</v>
      </c>
      <c r="C35" s="17" t="s">
        <v>149</v>
      </c>
      <c r="D35" s="321" t="s">
        <v>150</v>
      </c>
      <c r="E35" s="19" t="s">
        <v>151</v>
      </c>
      <c r="F35" s="296" t="s">
        <v>60</v>
      </c>
      <c r="G35" s="309">
        <v>1</v>
      </c>
      <c r="H35" s="311" t="s">
        <v>71</v>
      </c>
      <c r="I35" s="309">
        <v>5</v>
      </c>
      <c r="J35" s="313" t="s">
        <v>62</v>
      </c>
      <c r="K35" s="328" t="s">
        <v>63</v>
      </c>
      <c r="L35" s="337" t="s">
        <v>152</v>
      </c>
      <c r="M35" s="346" t="s">
        <v>65</v>
      </c>
      <c r="N35" s="346">
        <v>15</v>
      </c>
      <c r="O35" s="346">
        <v>15</v>
      </c>
      <c r="P35" s="346">
        <v>15</v>
      </c>
      <c r="Q35" s="346">
        <v>15</v>
      </c>
      <c r="R35" s="346">
        <v>15</v>
      </c>
      <c r="S35" s="346">
        <v>15</v>
      </c>
      <c r="T35" s="346">
        <v>10</v>
      </c>
      <c r="U35" s="346">
        <v>100</v>
      </c>
      <c r="V35" s="318">
        <v>100</v>
      </c>
      <c r="W35" s="313" t="s">
        <v>66</v>
      </c>
      <c r="X35" s="313" t="s">
        <v>67</v>
      </c>
      <c r="Y35" s="313" t="s">
        <v>68</v>
      </c>
      <c r="Z35" s="313">
        <v>100</v>
      </c>
      <c r="AA35" s="313" t="s">
        <v>69</v>
      </c>
      <c r="AB35" s="318">
        <v>100</v>
      </c>
      <c r="AC35" s="313" t="s">
        <v>70</v>
      </c>
      <c r="AD35" s="309">
        <v>1</v>
      </c>
      <c r="AE35" s="311" t="s">
        <v>71</v>
      </c>
      <c r="AF35" s="309">
        <v>5</v>
      </c>
      <c r="AG35" s="313" t="s">
        <v>62</v>
      </c>
      <c r="AH35" s="373" t="s">
        <v>63</v>
      </c>
      <c r="AI35" s="374" t="s">
        <v>153</v>
      </c>
      <c r="AJ35" s="296" t="s">
        <v>154</v>
      </c>
      <c r="AK35" s="296" t="s">
        <v>155</v>
      </c>
      <c r="AL35" s="327">
        <v>44926</v>
      </c>
      <c r="AM35" s="309" t="s">
        <v>156</v>
      </c>
      <c r="AN35" s="296" t="s">
        <v>157</v>
      </c>
      <c r="AO35" s="298" t="s">
        <v>158</v>
      </c>
      <c r="AP35" s="370" t="s">
        <v>95</v>
      </c>
      <c r="AQ35" s="302" t="s">
        <v>159</v>
      </c>
      <c r="AR35" s="371" t="s">
        <v>138</v>
      </c>
    </row>
    <row r="36" spans="1:44" s="29" customFormat="1" ht="38.25" x14ac:dyDescent="0.25">
      <c r="A36" s="320"/>
      <c r="B36" s="375"/>
      <c r="C36" s="17" t="s">
        <v>160</v>
      </c>
      <c r="D36" s="321"/>
      <c r="E36" s="323" t="s">
        <v>161</v>
      </c>
      <c r="F36" s="296"/>
      <c r="G36" s="309"/>
      <c r="H36" s="311"/>
      <c r="I36" s="309"/>
      <c r="J36" s="313"/>
      <c r="K36" s="328"/>
      <c r="L36" s="337"/>
      <c r="M36" s="346"/>
      <c r="N36" s="346"/>
      <c r="O36" s="346"/>
      <c r="P36" s="346"/>
      <c r="Q36" s="346"/>
      <c r="R36" s="346"/>
      <c r="S36" s="346"/>
      <c r="T36" s="346"/>
      <c r="U36" s="346" t="s">
        <v>99</v>
      </c>
      <c r="V36" s="318"/>
      <c r="W36" s="313"/>
      <c r="X36" s="313"/>
      <c r="Y36" s="313"/>
      <c r="Z36" s="313"/>
      <c r="AA36" s="313"/>
      <c r="AB36" s="318"/>
      <c r="AC36" s="313"/>
      <c r="AD36" s="309"/>
      <c r="AE36" s="311"/>
      <c r="AF36" s="309"/>
      <c r="AG36" s="313"/>
      <c r="AH36" s="373"/>
      <c r="AI36" s="374"/>
      <c r="AJ36" s="296"/>
      <c r="AK36" s="296"/>
      <c r="AL36" s="327"/>
      <c r="AM36" s="309"/>
      <c r="AN36" s="296"/>
      <c r="AO36" s="298"/>
      <c r="AP36" s="370"/>
      <c r="AQ36" s="351"/>
      <c r="AR36" s="372"/>
    </row>
    <row r="37" spans="1:44" s="29" customFormat="1" ht="102.75" customHeight="1" x14ac:dyDescent="0.25">
      <c r="A37" s="320"/>
      <c r="B37" s="375"/>
      <c r="C37" s="321" t="s">
        <v>162</v>
      </c>
      <c r="D37" s="321"/>
      <c r="E37" s="323"/>
      <c r="F37" s="296"/>
      <c r="G37" s="309"/>
      <c r="H37" s="311"/>
      <c r="I37" s="309"/>
      <c r="J37" s="313"/>
      <c r="K37" s="328"/>
      <c r="L37" s="337"/>
      <c r="M37" s="346"/>
      <c r="N37" s="346"/>
      <c r="O37" s="346"/>
      <c r="P37" s="346"/>
      <c r="Q37" s="346"/>
      <c r="R37" s="346"/>
      <c r="S37" s="346"/>
      <c r="T37" s="346"/>
      <c r="U37" s="346" t="s">
        <v>99</v>
      </c>
      <c r="V37" s="318"/>
      <c r="W37" s="313"/>
      <c r="X37" s="313"/>
      <c r="Y37" s="313"/>
      <c r="Z37" s="313"/>
      <c r="AA37" s="313"/>
      <c r="AB37" s="318"/>
      <c r="AC37" s="313"/>
      <c r="AD37" s="309"/>
      <c r="AE37" s="311"/>
      <c r="AF37" s="309"/>
      <c r="AG37" s="313"/>
      <c r="AH37" s="373"/>
      <c r="AI37" s="374"/>
      <c r="AJ37" s="296"/>
      <c r="AK37" s="296"/>
      <c r="AL37" s="327"/>
      <c r="AM37" s="309"/>
      <c r="AN37" s="296"/>
      <c r="AO37" s="298"/>
      <c r="AP37" s="370"/>
      <c r="AQ37" s="351"/>
      <c r="AR37" s="372"/>
    </row>
    <row r="38" spans="1:44" ht="93.75" customHeight="1" x14ac:dyDescent="0.25">
      <c r="A38" s="320"/>
      <c r="B38" s="375"/>
      <c r="C38" s="321"/>
      <c r="D38" s="321"/>
      <c r="E38" s="323"/>
      <c r="F38" s="296"/>
      <c r="G38" s="309"/>
      <c r="H38" s="311"/>
      <c r="I38" s="309"/>
      <c r="J38" s="313"/>
      <c r="K38" s="328"/>
      <c r="L38" s="337"/>
      <c r="M38" s="346"/>
      <c r="N38" s="346"/>
      <c r="O38" s="346"/>
      <c r="P38" s="346"/>
      <c r="Q38" s="346"/>
      <c r="R38" s="346"/>
      <c r="S38" s="346"/>
      <c r="T38" s="346"/>
      <c r="U38" s="346"/>
      <c r="V38" s="318"/>
      <c r="W38" s="313"/>
      <c r="X38" s="313"/>
      <c r="Y38" s="313"/>
      <c r="Z38" s="313"/>
      <c r="AA38" s="313"/>
      <c r="AB38" s="318"/>
      <c r="AC38" s="313"/>
      <c r="AD38" s="309"/>
      <c r="AE38" s="311"/>
      <c r="AF38" s="309"/>
      <c r="AG38" s="313"/>
      <c r="AH38" s="373"/>
      <c r="AI38" s="374"/>
      <c r="AJ38" s="296"/>
      <c r="AK38" s="296"/>
      <c r="AL38" s="327"/>
      <c r="AM38" s="309"/>
      <c r="AN38" s="296"/>
      <c r="AO38" s="298"/>
      <c r="AP38" s="370"/>
      <c r="AQ38" s="351"/>
      <c r="AR38" s="372"/>
    </row>
    <row r="39" spans="1:44" ht="145.5" customHeight="1" x14ac:dyDescent="0.25">
      <c r="A39" s="320"/>
      <c r="B39" s="375"/>
      <c r="C39" s="321"/>
      <c r="D39" s="321"/>
      <c r="E39" s="323"/>
      <c r="F39" s="296"/>
      <c r="G39" s="309"/>
      <c r="H39" s="311"/>
      <c r="I39" s="309"/>
      <c r="J39" s="313"/>
      <c r="K39" s="328"/>
      <c r="L39" s="337"/>
      <c r="M39" s="346"/>
      <c r="N39" s="346"/>
      <c r="O39" s="346"/>
      <c r="P39" s="346"/>
      <c r="Q39" s="346"/>
      <c r="R39" s="346"/>
      <c r="S39" s="346"/>
      <c r="T39" s="346"/>
      <c r="U39" s="346" t="s">
        <v>99</v>
      </c>
      <c r="V39" s="318"/>
      <c r="W39" s="313"/>
      <c r="X39" s="313"/>
      <c r="Y39" s="313"/>
      <c r="Z39" s="313"/>
      <c r="AA39" s="313"/>
      <c r="AB39" s="318"/>
      <c r="AC39" s="313"/>
      <c r="AD39" s="309"/>
      <c r="AE39" s="311"/>
      <c r="AF39" s="309"/>
      <c r="AG39" s="313"/>
      <c r="AH39" s="373"/>
      <c r="AI39" s="374"/>
      <c r="AJ39" s="296"/>
      <c r="AK39" s="296"/>
      <c r="AL39" s="327"/>
      <c r="AM39" s="309"/>
      <c r="AN39" s="296"/>
      <c r="AO39" s="298"/>
      <c r="AP39" s="370"/>
      <c r="AQ39" s="351"/>
      <c r="AR39" s="372"/>
    </row>
    <row r="40" spans="1:44" ht="176.25" customHeight="1" x14ac:dyDescent="0.25">
      <c r="A40" s="320">
        <v>7</v>
      </c>
      <c r="B40" s="283" t="s">
        <v>163</v>
      </c>
      <c r="C40" s="17" t="s">
        <v>164</v>
      </c>
      <c r="D40" s="321" t="s">
        <v>165</v>
      </c>
      <c r="E40" s="19" t="s">
        <v>166</v>
      </c>
      <c r="F40" s="296" t="s">
        <v>60</v>
      </c>
      <c r="G40" s="309">
        <v>1</v>
      </c>
      <c r="H40" s="311" t="s">
        <v>71</v>
      </c>
      <c r="I40" s="309">
        <v>3</v>
      </c>
      <c r="J40" s="313" t="s">
        <v>167</v>
      </c>
      <c r="K40" s="366" t="s">
        <v>168</v>
      </c>
      <c r="L40" s="20" t="s">
        <v>169</v>
      </c>
      <c r="M40" s="21" t="s">
        <v>65</v>
      </c>
      <c r="N40" s="21">
        <v>15</v>
      </c>
      <c r="O40" s="21">
        <v>15</v>
      </c>
      <c r="P40" s="21">
        <v>15</v>
      </c>
      <c r="Q40" s="21">
        <v>15</v>
      </c>
      <c r="R40" s="21">
        <v>15</v>
      </c>
      <c r="S40" s="21">
        <v>15</v>
      </c>
      <c r="T40" s="21">
        <v>10</v>
      </c>
      <c r="U40" s="22">
        <v>100</v>
      </c>
      <c r="V40" s="318">
        <v>100</v>
      </c>
      <c r="W40" s="23" t="s">
        <v>66</v>
      </c>
      <c r="X40" s="23" t="s">
        <v>67</v>
      </c>
      <c r="Y40" s="23" t="s">
        <v>68</v>
      </c>
      <c r="Z40" s="23">
        <v>100</v>
      </c>
      <c r="AA40" s="23" t="s">
        <v>95</v>
      </c>
      <c r="AB40" s="318">
        <v>100</v>
      </c>
      <c r="AC40" s="313" t="s">
        <v>70</v>
      </c>
      <c r="AD40" s="309">
        <v>1</v>
      </c>
      <c r="AE40" s="311" t="s">
        <v>71</v>
      </c>
      <c r="AF40" s="309">
        <v>2</v>
      </c>
      <c r="AG40" s="313" t="s">
        <v>170</v>
      </c>
      <c r="AH40" s="369" t="s">
        <v>171</v>
      </c>
      <c r="AI40" s="296" t="s">
        <v>72</v>
      </c>
      <c r="AJ40" s="296" t="s">
        <v>172</v>
      </c>
      <c r="AK40" s="296" t="s">
        <v>173</v>
      </c>
      <c r="AL40" s="327">
        <v>44926</v>
      </c>
      <c r="AM40" s="296"/>
      <c r="AN40" s="296" t="s">
        <v>174</v>
      </c>
      <c r="AO40" s="298" t="s">
        <v>173</v>
      </c>
      <c r="AP40" s="322" t="s">
        <v>95</v>
      </c>
      <c r="AQ40" s="333" t="s">
        <v>175</v>
      </c>
      <c r="AR40" s="334">
        <v>44690</v>
      </c>
    </row>
    <row r="41" spans="1:44" ht="70.5" customHeight="1" x14ac:dyDescent="0.25">
      <c r="A41" s="320"/>
      <c r="B41" s="283"/>
      <c r="C41" s="368" t="s">
        <v>176</v>
      </c>
      <c r="D41" s="321"/>
      <c r="E41" s="19" t="s">
        <v>177</v>
      </c>
      <c r="F41" s="296"/>
      <c r="G41" s="309"/>
      <c r="H41" s="311"/>
      <c r="I41" s="309"/>
      <c r="J41" s="313"/>
      <c r="K41" s="366"/>
      <c r="L41" s="339" t="s">
        <v>178</v>
      </c>
      <c r="M41" s="296" t="s">
        <v>65</v>
      </c>
      <c r="N41" s="296">
        <v>15</v>
      </c>
      <c r="O41" s="296">
        <v>15</v>
      </c>
      <c r="P41" s="296">
        <v>15</v>
      </c>
      <c r="Q41" s="296">
        <v>15</v>
      </c>
      <c r="R41" s="296">
        <v>15</v>
      </c>
      <c r="S41" s="296">
        <v>15</v>
      </c>
      <c r="T41" s="296">
        <v>10</v>
      </c>
      <c r="U41" s="296">
        <v>100</v>
      </c>
      <c r="V41" s="318"/>
      <c r="W41" s="296" t="s">
        <v>66</v>
      </c>
      <c r="X41" s="296" t="s">
        <v>67</v>
      </c>
      <c r="Y41" s="296" t="s">
        <v>68</v>
      </c>
      <c r="Z41" s="296">
        <v>100</v>
      </c>
      <c r="AA41" s="296" t="s">
        <v>95</v>
      </c>
      <c r="AB41" s="318"/>
      <c r="AC41" s="313"/>
      <c r="AD41" s="309"/>
      <c r="AE41" s="311"/>
      <c r="AF41" s="309"/>
      <c r="AG41" s="313"/>
      <c r="AH41" s="369"/>
      <c r="AI41" s="296"/>
      <c r="AJ41" s="296"/>
      <c r="AK41" s="296"/>
      <c r="AL41" s="296"/>
      <c r="AM41" s="296"/>
      <c r="AN41" s="296"/>
      <c r="AO41" s="298"/>
      <c r="AP41" s="340"/>
      <c r="AQ41" s="367"/>
      <c r="AR41" s="335"/>
    </row>
    <row r="42" spans="1:44" ht="123" customHeight="1" x14ac:dyDescent="0.25">
      <c r="A42" s="320"/>
      <c r="B42" s="283"/>
      <c r="C42" s="368"/>
      <c r="D42" s="321"/>
      <c r="E42" s="19" t="s">
        <v>179</v>
      </c>
      <c r="F42" s="296"/>
      <c r="G42" s="309"/>
      <c r="H42" s="311"/>
      <c r="I42" s="309"/>
      <c r="J42" s="313"/>
      <c r="K42" s="366"/>
      <c r="L42" s="339"/>
      <c r="M42" s="296"/>
      <c r="N42" s="296"/>
      <c r="O42" s="296"/>
      <c r="P42" s="296"/>
      <c r="Q42" s="296"/>
      <c r="R42" s="296"/>
      <c r="S42" s="296"/>
      <c r="T42" s="296"/>
      <c r="U42" s="296" t="s">
        <v>99</v>
      </c>
      <c r="V42" s="318"/>
      <c r="W42" s="296"/>
      <c r="X42" s="296"/>
      <c r="Y42" s="296"/>
      <c r="Z42" s="296"/>
      <c r="AA42" s="296"/>
      <c r="AB42" s="318"/>
      <c r="AC42" s="313"/>
      <c r="AD42" s="309"/>
      <c r="AE42" s="311"/>
      <c r="AF42" s="309"/>
      <c r="AG42" s="313"/>
      <c r="AH42" s="369"/>
      <c r="AI42" s="296"/>
      <c r="AJ42" s="296"/>
      <c r="AK42" s="296"/>
      <c r="AL42" s="296"/>
      <c r="AM42" s="296"/>
      <c r="AN42" s="296"/>
      <c r="AO42" s="298"/>
      <c r="AP42" s="340"/>
      <c r="AQ42" s="367"/>
      <c r="AR42" s="335"/>
    </row>
    <row r="43" spans="1:44" s="3" customFormat="1" ht="52.5" customHeight="1" x14ac:dyDescent="0.25">
      <c r="A43" s="320">
        <v>8</v>
      </c>
      <c r="B43" s="283" t="s">
        <v>180</v>
      </c>
      <c r="C43" s="338" t="s">
        <v>181</v>
      </c>
      <c r="D43" s="321" t="s">
        <v>182</v>
      </c>
      <c r="E43" s="323" t="s">
        <v>183</v>
      </c>
      <c r="F43" s="296" t="s">
        <v>60</v>
      </c>
      <c r="G43" s="309">
        <v>2</v>
      </c>
      <c r="H43" s="311" t="s">
        <v>87</v>
      </c>
      <c r="I43" s="309">
        <v>4</v>
      </c>
      <c r="J43" s="313" t="s">
        <v>89</v>
      </c>
      <c r="K43" s="317" t="s">
        <v>89</v>
      </c>
      <c r="L43" s="337" t="s">
        <v>184</v>
      </c>
      <c r="M43" s="346" t="s">
        <v>65</v>
      </c>
      <c r="N43" s="346">
        <v>15</v>
      </c>
      <c r="O43" s="346">
        <v>15</v>
      </c>
      <c r="P43" s="346">
        <v>15</v>
      </c>
      <c r="Q43" s="346">
        <v>15</v>
      </c>
      <c r="R43" s="346">
        <v>15</v>
      </c>
      <c r="S43" s="346">
        <v>15</v>
      </c>
      <c r="T43" s="346">
        <v>10</v>
      </c>
      <c r="U43" s="346">
        <v>100</v>
      </c>
      <c r="V43" s="318">
        <v>100</v>
      </c>
      <c r="W43" s="346" t="s">
        <v>66</v>
      </c>
      <c r="X43" s="346" t="s">
        <v>67</v>
      </c>
      <c r="Y43" s="346" t="s">
        <v>68</v>
      </c>
      <c r="Z43" s="346">
        <v>100</v>
      </c>
      <c r="AA43" s="346" t="s">
        <v>69</v>
      </c>
      <c r="AB43" s="318">
        <v>100</v>
      </c>
      <c r="AC43" s="313" t="s">
        <v>70</v>
      </c>
      <c r="AD43" s="309">
        <v>1</v>
      </c>
      <c r="AE43" s="311" t="s">
        <v>71</v>
      </c>
      <c r="AF43" s="309">
        <v>4</v>
      </c>
      <c r="AG43" s="313" t="s">
        <v>88</v>
      </c>
      <c r="AH43" s="326" t="s">
        <v>89</v>
      </c>
      <c r="AI43" s="296" t="s">
        <v>72</v>
      </c>
      <c r="AJ43" s="313" t="s">
        <v>185</v>
      </c>
      <c r="AK43" s="313" t="s">
        <v>186</v>
      </c>
      <c r="AL43" s="327">
        <v>44926</v>
      </c>
      <c r="AM43" s="313" t="s">
        <v>187</v>
      </c>
      <c r="AN43" s="296" t="s">
        <v>188</v>
      </c>
      <c r="AO43" s="298" t="s">
        <v>186</v>
      </c>
      <c r="AP43" s="332" t="s">
        <v>95</v>
      </c>
      <c r="AQ43" s="333" t="s">
        <v>189</v>
      </c>
      <c r="AR43" s="334">
        <v>44691</v>
      </c>
    </row>
    <row r="44" spans="1:44" s="3" customFormat="1" ht="90" customHeight="1" x14ac:dyDescent="0.25">
      <c r="A44" s="320"/>
      <c r="B44" s="283"/>
      <c r="C44" s="338"/>
      <c r="D44" s="321"/>
      <c r="E44" s="323"/>
      <c r="F44" s="296"/>
      <c r="G44" s="309"/>
      <c r="H44" s="311"/>
      <c r="I44" s="309"/>
      <c r="J44" s="313"/>
      <c r="K44" s="317"/>
      <c r="L44" s="337"/>
      <c r="M44" s="346"/>
      <c r="N44" s="346"/>
      <c r="O44" s="346"/>
      <c r="P44" s="346"/>
      <c r="Q44" s="346"/>
      <c r="R44" s="346"/>
      <c r="S44" s="346"/>
      <c r="T44" s="346"/>
      <c r="U44" s="346" t="s">
        <v>99</v>
      </c>
      <c r="V44" s="318"/>
      <c r="W44" s="346"/>
      <c r="X44" s="346"/>
      <c r="Y44" s="346"/>
      <c r="Z44" s="346"/>
      <c r="AA44" s="346"/>
      <c r="AB44" s="318"/>
      <c r="AC44" s="313"/>
      <c r="AD44" s="309"/>
      <c r="AE44" s="311"/>
      <c r="AF44" s="309"/>
      <c r="AG44" s="313"/>
      <c r="AH44" s="326"/>
      <c r="AI44" s="296"/>
      <c r="AJ44" s="313"/>
      <c r="AK44" s="313"/>
      <c r="AL44" s="327"/>
      <c r="AM44" s="313"/>
      <c r="AN44" s="296"/>
      <c r="AO44" s="298"/>
      <c r="AP44" s="362"/>
      <c r="AQ44" s="345"/>
      <c r="AR44" s="335"/>
    </row>
    <row r="45" spans="1:44" s="3" customFormat="1" ht="137.25" customHeight="1" x14ac:dyDescent="0.25">
      <c r="A45" s="320"/>
      <c r="B45" s="283"/>
      <c r="C45" s="338"/>
      <c r="D45" s="321"/>
      <c r="E45" s="323"/>
      <c r="F45" s="296"/>
      <c r="G45" s="309"/>
      <c r="H45" s="311"/>
      <c r="I45" s="309"/>
      <c r="J45" s="313"/>
      <c r="K45" s="317"/>
      <c r="L45" s="337"/>
      <c r="M45" s="346"/>
      <c r="N45" s="346"/>
      <c r="O45" s="346"/>
      <c r="P45" s="346"/>
      <c r="Q45" s="346"/>
      <c r="R45" s="346"/>
      <c r="S45" s="346"/>
      <c r="T45" s="346"/>
      <c r="U45" s="346" t="s">
        <v>99</v>
      </c>
      <c r="V45" s="318"/>
      <c r="W45" s="346"/>
      <c r="X45" s="346"/>
      <c r="Y45" s="346"/>
      <c r="Z45" s="346"/>
      <c r="AA45" s="346"/>
      <c r="AB45" s="318"/>
      <c r="AC45" s="313"/>
      <c r="AD45" s="309"/>
      <c r="AE45" s="311"/>
      <c r="AF45" s="309"/>
      <c r="AG45" s="313"/>
      <c r="AH45" s="326"/>
      <c r="AI45" s="296"/>
      <c r="AJ45" s="313"/>
      <c r="AK45" s="313"/>
      <c r="AL45" s="327"/>
      <c r="AM45" s="313"/>
      <c r="AN45" s="296"/>
      <c r="AO45" s="298"/>
      <c r="AP45" s="362"/>
      <c r="AQ45" s="345"/>
      <c r="AR45" s="335"/>
    </row>
    <row r="46" spans="1:44" s="3" customFormat="1" ht="86.25" customHeight="1" x14ac:dyDescent="0.25">
      <c r="A46" s="320"/>
      <c r="B46" s="283"/>
      <c r="C46" s="338"/>
      <c r="D46" s="321"/>
      <c r="E46" s="323"/>
      <c r="F46" s="296"/>
      <c r="G46" s="309"/>
      <c r="H46" s="311"/>
      <c r="I46" s="309"/>
      <c r="J46" s="313"/>
      <c r="K46" s="317"/>
      <c r="L46" s="337"/>
      <c r="M46" s="346"/>
      <c r="N46" s="346"/>
      <c r="O46" s="346"/>
      <c r="P46" s="346"/>
      <c r="Q46" s="346"/>
      <c r="R46" s="346"/>
      <c r="S46" s="346"/>
      <c r="T46" s="346"/>
      <c r="U46" s="346"/>
      <c r="V46" s="318"/>
      <c r="W46" s="346"/>
      <c r="X46" s="346"/>
      <c r="Y46" s="346"/>
      <c r="Z46" s="346"/>
      <c r="AA46" s="346"/>
      <c r="AB46" s="318"/>
      <c r="AC46" s="313"/>
      <c r="AD46" s="309"/>
      <c r="AE46" s="311"/>
      <c r="AF46" s="309"/>
      <c r="AG46" s="313"/>
      <c r="AH46" s="326"/>
      <c r="AI46" s="296"/>
      <c r="AJ46" s="313"/>
      <c r="AK46" s="313"/>
      <c r="AL46" s="327"/>
      <c r="AM46" s="313"/>
      <c r="AN46" s="296"/>
      <c r="AO46" s="298"/>
      <c r="AP46" s="362"/>
      <c r="AQ46" s="345"/>
      <c r="AR46" s="335"/>
    </row>
    <row r="47" spans="1:44" s="3" customFormat="1" ht="58.5" customHeight="1" x14ac:dyDescent="0.25">
      <c r="A47" s="320"/>
      <c r="B47" s="283"/>
      <c r="C47" s="338"/>
      <c r="D47" s="321"/>
      <c r="E47" s="323"/>
      <c r="F47" s="296"/>
      <c r="G47" s="309"/>
      <c r="H47" s="311"/>
      <c r="I47" s="309"/>
      <c r="J47" s="313"/>
      <c r="K47" s="317"/>
      <c r="L47" s="337"/>
      <c r="M47" s="346"/>
      <c r="N47" s="346"/>
      <c r="O47" s="346"/>
      <c r="P47" s="346"/>
      <c r="Q47" s="346"/>
      <c r="R47" s="346"/>
      <c r="S47" s="346"/>
      <c r="T47" s="346"/>
      <c r="U47" s="346" t="s">
        <v>99</v>
      </c>
      <c r="V47" s="318"/>
      <c r="W47" s="346"/>
      <c r="X47" s="346"/>
      <c r="Y47" s="346"/>
      <c r="Z47" s="346"/>
      <c r="AA47" s="346"/>
      <c r="AB47" s="318"/>
      <c r="AC47" s="313"/>
      <c r="AD47" s="309"/>
      <c r="AE47" s="311"/>
      <c r="AF47" s="309"/>
      <c r="AG47" s="313"/>
      <c r="AH47" s="326"/>
      <c r="AI47" s="296"/>
      <c r="AJ47" s="313"/>
      <c r="AK47" s="313"/>
      <c r="AL47" s="327"/>
      <c r="AM47" s="313"/>
      <c r="AN47" s="296"/>
      <c r="AO47" s="298"/>
      <c r="AP47" s="362"/>
      <c r="AQ47" s="345"/>
      <c r="AR47" s="335"/>
    </row>
    <row r="48" spans="1:44" ht="159" customHeight="1" x14ac:dyDescent="0.25">
      <c r="A48" s="320">
        <v>9</v>
      </c>
      <c r="B48" s="283" t="s">
        <v>190</v>
      </c>
      <c r="C48" s="17" t="s">
        <v>191</v>
      </c>
      <c r="D48" s="321" t="s">
        <v>192</v>
      </c>
      <c r="E48" s="19" t="s">
        <v>193</v>
      </c>
      <c r="F48" s="296" t="s">
        <v>60</v>
      </c>
      <c r="G48" s="309">
        <v>4</v>
      </c>
      <c r="H48" s="311" t="s">
        <v>194</v>
      </c>
      <c r="I48" s="309">
        <v>4</v>
      </c>
      <c r="J48" s="313" t="s">
        <v>88</v>
      </c>
      <c r="K48" s="336" t="s">
        <v>63</v>
      </c>
      <c r="L48" s="30" t="s">
        <v>195</v>
      </c>
      <c r="M48" s="21" t="s">
        <v>65</v>
      </c>
      <c r="N48" s="21">
        <v>15</v>
      </c>
      <c r="O48" s="21">
        <v>15</v>
      </c>
      <c r="P48" s="21">
        <v>15</v>
      </c>
      <c r="Q48" s="21">
        <v>10</v>
      </c>
      <c r="R48" s="21">
        <v>15</v>
      </c>
      <c r="S48" s="21">
        <v>15</v>
      </c>
      <c r="T48" s="21">
        <v>10</v>
      </c>
      <c r="U48" s="22">
        <v>95</v>
      </c>
      <c r="V48" s="318">
        <v>98</v>
      </c>
      <c r="W48" s="23" t="s">
        <v>66</v>
      </c>
      <c r="X48" s="23" t="s">
        <v>67</v>
      </c>
      <c r="Y48" s="23" t="s">
        <v>68</v>
      </c>
      <c r="Z48" s="23">
        <v>100</v>
      </c>
      <c r="AA48" s="23" t="s">
        <v>95</v>
      </c>
      <c r="AB48" s="318">
        <v>100</v>
      </c>
      <c r="AC48" s="313" t="s">
        <v>70</v>
      </c>
      <c r="AD48" s="309">
        <v>2</v>
      </c>
      <c r="AE48" s="311" t="s">
        <v>87</v>
      </c>
      <c r="AF48" s="309">
        <v>2</v>
      </c>
      <c r="AG48" s="313" t="s">
        <v>170</v>
      </c>
      <c r="AH48" s="365" t="s">
        <v>171</v>
      </c>
      <c r="AI48" s="311" t="s">
        <v>153</v>
      </c>
      <c r="AJ48" s="296"/>
      <c r="AK48" s="296"/>
      <c r="AL48" s="327"/>
      <c r="AM48" s="296"/>
      <c r="AN48" s="296" t="s">
        <v>196</v>
      </c>
      <c r="AO48" s="298" t="s">
        <v>197</v>
      </c>
      <c r="AP48" s="363" t="s">
        <v>95</v>
      </c>
      <c r="AQ48" s="323" t="s">
        <v>198</v>
      </c>
      <c r="AR48" s="364">
        <v>44692</v>
      </c>
    </row>
    <row r="49" spans="1:44" ht="63.75" x14ac:dyDescent="0.25">
      <c r="A49" s="320"/>
      <c r="B49" s="283"/>
      <c r="C49" s="17" t="s">
        <v>199</v>
      </c>
      <c r="D49" s="321"/>
      <c r="E49" s="19" t="s">
        <v>200</v>
      </c>
      <c r="F49" s="296"/>
      <c r="G49" s="309"/>
      <c r="H49" s="311"/>
      <c r="I49" s="309"/>
      <c r="J49" s="313"/>
      <c r="K49" s="336"/>
      <c r="L49" s="339" t="s">
        <v>201</v>
      </c>
      <c r="M49" s="296" t="s">
        <v>65</v>
      </c>
      <c r="N49" s="296">
        <v>15</v>
      </c>
      <c r="O49" s="296">
        <v>15</v>
      </c>
      <c r="P49" s="296">
        <v>15</v>
      </c>
      <c r="Q49" s="296">
        <v>15</v>
      </c>
      <c r="R49" s="296">
        <v>15</v>
      </c>
      <c r="S49" s="296">
        <v>15</v>
      </c>
      <c r="T49" s="296">
        <v>10</v>
      </c>
      <c r="U49" s="331">
        <v>100</v>
      </c>
      <c r="V49" s="318"/>
      <c r="W49" s="313" t="s">
        <v>66</v>
      </c>
      <c r="X49" s="313" t="s">
        <v>67</v>
      </c>
      <c r="Y49" s="313" t="s">
        <v>68</v>
      </c>
      <c r="Z49" s="313">
        <v>100</v>
      </c>
      <c r="AA49" s="313" t="s">
        <v>95</v>
      </c>
      <c r="AB49" s="318"/>
      <c r="AC49" s="313"/>
      <c r="AD49" s="309"/>
      <c r="AE49" s="311"/>
      <c r="AF49" s="309"/>
      <c r="AG49" s="313"/>
      <c r="AH49" s="365"/>
      <c r="AI49" s="311"/>
      <c r="AJ49" s="296"/>
      <c r="AK49" s="296"/>
      <c r="AL49" s="327"/>
      <c r="AM49" s="296"/>
      <c r="AN49" s="296"/>
      <c r="AO49" s="298"/>
      <c r="AP49" s="363"/>
      <c r="AQ49" s="323"/>
      <c r="AR49" s="298"/>
    </row>
    <row r="50" spans="1:44" ht="63.75" x14ac:dyDescent="0.25">
      <c r="A50" s="320"/>
      <c r="B50" s="283"/>
      <c r="C50" s="17" t="s">
        <v>202</v>
      </c>
      <c r="D50" s="321"/>
      <c r="E50" s="19" t="s">
        <v>203</v>
      </c>
      <c r="F50" s="296"/>
      <c r="G50" s="309"/>
      <c r="H50" s="311"/>
      <c r="I50" s="309"/>
      <c r="J50" s="313"/>
      <c r="K50" s="336"/>
      <c r="L50" s="339"/>
      <c r="M50" s="296"/>
      <c r="N50" s="296"/>
      <c r="O50" s="296"/>
      <c r="P50" s="296"/>
      <c r="Q50" s="296"/>
      <c r="R50" s="296"/>
      <c r="S50" s="296"/>
      <c r="T50" s="296"/>
      <c r="U50" s="331"/>
      <c r="V50" s="318"/>
      <c r="W50" s="313"/>
      <c r="X50" s="313"/>
      <c r="Y50" s="313"/>
      <c r="Z50" s="313"/>
      <c r="AA50" s="313"/>
      <c r="AB50" s="318"/>
      <c r="AC50" s="313"/>
      <c r="AD50" s="309"/>
      <c r="AE50" s="311"/>
      <c r="AF50" s="309"/>
      <c r="AG50" s="313"/>
      <c r="AH50" s="365"/>
      <c r="AI50" s="311"/>
      <c r="AJ50" s="296"/>
      <c r="AK50" s="296"/>
      <c r="AL50" s="327"/>
      <c r="AM50" s="296"/>
      <c r="AN50" s="296"/>
      <c r="AO50" s="298"/>
      <c r="AP50" s="363"/>
      <c r="AQ50" s="323"/>
      <c r="AR50" s="298"/>
    </row>
    <row r="51" spans="1:44" ht="38.25" x14ac:dyDescent="0.25">
      <c r="A51" s="320"/>
      <c r="B51" s="283"/>
      <c r="C51" s="17"/>
      <c r="D51" s="321"/>
      <c r="E51" s="19" t="s">
        <v>204</v>
      </c>
      <c r="F51" s="296"/>
      <c r="G51" s="309"/>
      <c r="H51" s="311"/>
      <c r="I51" s="309"/>
      <c r="J51" s="313"/>
      <c r="K51" s="336"/>
      <c r="L51" s="339"/>
      <c r="M51" s="296"/>
      <c r="N51" s="296"/>
      <c r="O51" s="296"/>
      <c r="P51" s="296"/>
      <c r="Q51" s="296"/>
      <c r="R51" s="296"/>
      <c r="S51" s="296"/>
      <c r="T51" s="296"/>
      <c r="U51" s="331"/>
      <c r="V51" s="318"/>
      <c r="W51" s="313"/>
      <c r="X51" s="313"/>
      <c r="Y51" s="313"/>
      <c r="Z51" s="313"/>
      <c r="AA51" s="313"/>
      <c r="AB51" s="318"/>
      <c r="AC51" s="313"/>
      <c r="AD51" s="309"/>
      <c r="AE51" s="311"/>
      <c r="AF51" s="309"/>
      <c r="AG51" s="313"/>
      <c r="AH51" s="365"/>
      <c r="AI51" s="311"/>
      <c r="AJ51" s="296"/>
      <c r="AK51" s="296"/>
      <c r="AL51" s="327"/>
      <c r="AM51" s="296"/>
      <c r="AN51" s="296"/>
      <c r="AO51" s="298"/>
      <c r="AP51" s="363"/>
      <c r="AQ51" s="323"/>
      <c r="AR51" s="298"/>
    </row>
    <row r="52" spans="1:44" ht="38.25" x14ac:dyDescent="0.25">
      <c r="A52" s="320">
        <v>10</v>
      </c>
      <c r="B52" s="330" t="s">
        <v>205</v>
      </c>
      <c r="C52" s="17" t="s">
        <v>206</v>
      </c>
      <c r="D52" s="321" t="s">
        <v>207</v>
      </c>
      <c r="E52" s="19" t="s">
        <v>208</v>
      </c>
      <c r="F52" s="296" t="s">
        <v>60</v>
      </c>
      <c r="G52" s="309">
        <v>4</v>
      </c>
      <c r="H52" s="311" t="s">
        <v>194</v>
      </c>
      <c r="I52" s="309">
        <v>5</v>
      </c>
      <c r="J52" s="313" t="s">
        <v>62</v>
      </c>
      <c r="K52" s="336" t="s">
        <v>63</v>
      </c>
      <c r="L52" s="337" t="s">
        <v>209</v>
      </c>
      <c r="M52" s="296" t="s">
        <v>65</v>
      </c>
      <c r="N52" s="296">
        <v>15</v>
      </c>
      <c r="O52" s="296">
        <v>15</v>
      </c>
      <c r="P52" s="296">
        <v>15</v>
      </c>
      <c r="Q52" s="296">
        <v>10</v>
      </c>
      <c r="R52" s="296">
        <v>0</v>
      </c>
      <c r="S52" s="296">
        <v>15</v>
      </c>
      <c r="T52" s="296">
        <v>10</v>
      </c>
      <c r="U52" s="331">
        <v>80</v>
      </c>
      <c r="V52" s="318">
        <v>80</v>
      </c>
      <c r="W52" s="313" t="s">
        <v>66</v>
      </c>
      <c r="X52" s="313" t="s">
        <v>67</v>
      </c>
      <c r="Y52" s="313" t="s">
        <v>68</v>
      </c>
      <c r="Z52" s="313">
        <v>100</v>
      </c>
      <c r="AA52" s="313" t="s">
        <v>69</v>
      </c>
      <c r="AB52" s="318">
        <v>100</v>
      </c>
      <c r="AC52" s="313" t="s">
        <v>70</v>
      </c>
      <c r="AD52" s="309">
        <v>3</v>
      </c>
      <c r="AE52" s="311" t="s">
        <v>61</v>
      </c>
      <c r="AF52" s="309">
        <v>4</v>
      </c>
      <c r="AG52" s="313" t="s">
        <v>88</v>
      </c>
      <c r="AH52" s="311" t="s">
        <v>210</v>
      </c>
      <c r="AI52" s="296" t="s">
        <v>153</v>
      </c>
      <c r="AJ52" s="296" t="s">
        <v>211</v>
      </c>
      <c r="AK52" s="296" t="s">
        <v>212</v>
      </c>
      <c r="AL52" s="327">
        <v>44925</v>
      </c>
      <c r="AM52" s="296"/>
      <c r="AN52" s="296" t="s">
        <v>174</v>
      </c>
      <c r="AO52" s="298" t="s">
        <v>212</v>
      </c>
      <c r="AP52" s="363" t="s">
        <v>95</v>
      </c>
      <c r="AQ52" s="323" t="s">
        <v>213</v>
      </c>
      <c r="AR52" s="364">
        <v>44690</v>
      </c>
    </row>
    <row r="53" spans="1:44" ht="51" x14ac:dyDescent="0.25">
      <c r="A53" s="320"/>
      <c r="B53" s="330"/>
      <c r="C53" s="17" t="s">
        <v>214</v>
      </c>
      <c r="D53" s="321"/>
      <c r="E53" s="19" t="s">
        <v>215</v>
      </c>
      <c r="F53" s="296"/>
      <c r="G53" s="309"/>
      <c r="H53" s="311"/>
      <c r="I53" s="309"/>
      <c r="J53" s="313"/>
      <c r="K53" s="336"/>
      <c r="L53" s="337"/>
      <c r="M53" s="296"/>
      <c r="N53" s="296"/>
      <c r="O53" s="296"/>
      <c r="P53" s="296"/>
      <c r="Q53" s="296"/>
      <c r="R53" s="296"/>
      <c r="S53" s="296"/>
      <c r="T53" s="296"/>
      <c r="U53" s="331"/>
      <c r="V53" s="318"/>
      <c r="W53" s="313"/>
      <c r="X53" s="313"/>
      <c r="Y53" s="313"/>
      <c r="Z53" s="313"/>
      <c r="AA53" s="313"/>
      <c r="AB53" s="318"/>
      <c r="AC53" s="313"/>
      <c r="AD53" s="309"/>
      <c r="AE53" s="311"/>
      <c r="AF53" s="309"/>
      <c r="AG53" s="313"/>
      <c r="AH53" s="311"/>
      <c r="AI53" s="296"/>
      <c r="AJ53" s="296"/>
      <c r="AK53" s="296"/>
      <c r="AL53" s="327"/>
      <c r="AM53" s="296"/>
      <c r="AN53" s="296"/>
      <c r="AO53" s="298"/>
      <c r="AP53" s="363"/>
      <c r="AQ53" s="323"/>
      <c r="AR53" s="298"/>
    </row>
    <row r="54" spans="1:44" ht="73.5" customHeight="1" x14ac:dyDescent="0.25">
      <c r="A54" s="320"/>
      <c r="B54" s="330"/>
      <c r="C54" s="17" t="s">
        <v>216</v>
      </c>
      <c r="D54" s="321"/>
      <c r="E54" s="19" t="s">
        <v>217</v>
      </c>
      <c r="F54" s="296"/>
      <c r="G54" s="309"/>
      <c r="H54" s="311"/>
      <c r="I54" s="309"/>
      <c r="J54" s="313"/>
      <c r="K54" s="336"/>
      <c r="L54" s="337"/>
      <c r="M54" s="296"/>
      <c r="N54" s="296"/>
      <c r="O54" s="296"/>
      <c r="P54" s="296"/>
      <c r="Q54" s="296"/>
      <c r="R54" s="296"/>
      <c r="S54" s="296"/>
      <c r="T54" s="296"/>
      <c r="U54" s="331"/>
      <c r="V54" s="318"/>
      <c r="W54" s="313"/>
      <c r="X54" s="313"/>
      <c r="Y54" s="313"/>
      <c r="Z54" s="313"/>
      <c r="AA54" s="313"/>
      <c r="AB54" s="318"/>
      <c r="AC54" s="313"/>
      <c r="AD54" s="309"/>
      <c r="AE54" s="311"/>
      <c r="AF54" s="309"/>
      <c r="AG54" s="313"/>
      <c r="AH54" s="311"/>
      <c r="AI54" s="296"/>
      <c r="AJ54" s="296"/>
      <c r="AK54" s="296"/>
      <c r="AL54" s="327"/>
      <c r="AM54" s="296"/>
      <c r="AN54" s="296"/>
      <c r="AO54" s="298"/>
      <c r="AP54" s="363"/>
      <c r="AQ54" s="323"/>
      <c r="AR54" s="298"/>
    </row>
    <row r="55" spans="1:44" ht="106.5" customHeight="1" x14ac:dyDescent="0.25">
      <c r="A55" s="320"/>
      <c r="B55" s="330"/>
      <c r="C55" s="17" t="s">
        <v>218</v>
      </c>
      <c r="D55" s="321"/>
      <c r="E55" s="19"/>
      <c r="F55" s="296"/>
      <c r="G55" s="309"/>
      <c r="H55" s="311"/>
      <c r="I55" s="309"/>
      <c r="J55" s="313"/>
      <c r="K55" s="336"/>
      <c r="L55" s="337"/>
      <c r="M55" s="296"/>
      <c r="N55" s="296"/>
      <c r="O55" s="296"/>
      <c r="P55" s="296"/>
      <c r="Q55" s="296"/>
      <c r="R55" s="296"/>
      <c r="S55" s="296"/>
      <c r="T55" s="296"/>
      <c r="U55" s="331"/>
      <c r="V55" s="318"/>
      <c r="W55" s="313"/>
      <c r="X55" s="313"/>
      <c r="Y55" s="313"/>
      <c r="Z55" s="313"/>
      <c r="AA55" s="313"/>
      <c r="AB55" s="318"/>
      <c r="AC55" s="313"/>
      <c r="AD55" s="309"/>
      <c r="AE55" s="311"/>
      <c r="AF55" s="309"/>
      <c r="AG55" s="313"/>
      <c r="AH55" s="311"/>
      <c r="AI55" s="296"/>
      <c r="AJ55" s="296"/>
      <c r="AK55" s="296"/>
      <c r="AL55" s="327"/>
      <c r="AM55" s="296"/>
      <c r="AN55" s="296"/>
      <c r="AO55" s="298"/>
      <c r="AP55" s="363"/>
      <c r="AQ55" s="323"/>
      <c r="AR55" s="298"/>
    </row>
    <row r="56" spans="1:44" ht="51" x14ac:dyDescent="0.25">
      <c r="A56" s="320">
        <v>11</v>
      </c>
      <c r="B56" s="330" t="s">
        <v>219</v>
      </c>
      <c r="C56" s="17" t="s">
        <v>220</v>
      </c>
      <c r="D56" s="321" t="s">
        <v>221</v>
      </c>
      <c r="E56" s="19" t="s">
        <v>193</v>
      </c>
      <c r="F56" s="296" t="s">
        <v>60</v>
      </c>
      <c r="G56" s="309">
        <v>1</v>
      </c>
      <c r="H56" s="311" t="s">
        <v>71</v>
      </c>
      <c r="I56" s="309">
        <v>5</v>
      </c>
      <c r="J56" s="313" t="s">
        <v>62</v>
      </c>
      <c r="K56" s="336" t="s">
        <v>63</v>
      </c>
      <c r="L56" s="337" t="s">
        <v>222</v>
      </c>
      <c r="M56" s="296" t="s">
        <v>65</v>
      </c>
      <c r="N56" s="296">
        <v>0</v>
      </c>
      <c r="O56" s="296">
        <v>0</v>
      </c>
      <c r="P56" s="296">
        <v>15</v>
      </c>
      <c r="Q56" s="296">
        <v>15</v>
      </c>
      <c r="R56" s="296">
        <v>15</v>
      </c>
      <c r="S56" s="296">
        <v>15</v>
      </c>
      <c r="T56" s="296">
        <v>10</v>
      </c>
      <c r="U56" s="331">
        <v>70</v>
      </c>
      <c r="V56" s="318">
        <v>70</v>
      </c>
      <c r="W56" s="313" t="s">
        <v>66</v>
      </c>
      <c r="X56" s="313" t="s">
        <v>67</v>
      </c>
      <c r="Y56" s="313" t="s">
        <v>68</v>
      </c>
      <c r="Z56" s="313">
        <v>100</v>
      </c>
      <c r="AA56" s="313" t="s">
        <v>69</v>
      </c>
      <c r="AB56" s="318">
        <v>100</v>
      </c>
      <c r="AC56" s="313" t="s">
        <v>70</v>
      </c>
      <c r="AD56" s="309">
        <v>1</v>
      </c>
      <c r="AE56" s="311" t="s">
        <v>71</v>
      </c>
      <c r="AF56" s="309">
        <v>5</v>
      </c>
      <c r="AG56" s="313" t="s">
        <v>62</v>
      </c>
      <c r="AH56" s="311" t="s">
        <v>210</v>
      </c>
      <c r="AI56" s="296" t="s">
        <v>153</v>
      </c>
      <c r="AJ56" s="296" t="s">
        <v>223</v>
      </c>
      <c r="AK56" s="296" t="s">
        <v>224</v>
      </c>
      <c r="AL56" s="327">
        <v>44925</v>
      </c>
      <c r="AM56" s="296"/>
      <c r="AN56" s="296" t="s">
        <v>174</v>
      </c>
      <c r="AO56" s="298" t="s">
        <v>224</v>
      </c>
      <c r="AP56" s="332" t="s">
        <v>95</v>
      </c>
      <c r="AQ56" s="333" t="s">
        <v>225</v>
      </c>
      <c r="AR56" s="334">
        <v>44691</v>
      </c>
    </row>
    <row r="57" spans="1:44" ht="87" customHeight="1" x14ac:dyDescent="0.25">
      <c r="A57" s="320"/>
      <c r="B57" s="330"/>
      <c r="C57" s="28" t="s">
        <v>176</v>
      </c>
      <c r="D57" s="321"/>
      <c r="E57" s="19" t="s">
        <v>226</v>
      </c>
      <c r="F57" s="296"/>
      <c r="G57" s="309"/>
      <c r="H57" s="311"/>
      <c r="I57" s="309"/>
      <c r="J57" s="313"/>
      <c r="K57" s="336"/>
      <c r="L57" s="337"/>
      <c r="M57" s="296"/>
      <c r="N57" s="296"/>
      <c r="O57" s="296"/>
      <c r="P57" s="296"/>
      <c r="Q57" s="296"/>
      <c r="R57" s="296"/>
      <c r="S57" s="296"/>
      <c r="T57" s="296"/>
      <c r="U57" s="331"/>
      <c r="V57" s="318"/>
      <c r="W57" s="313"/>
      <c r="X57" s="313"/>
      <c r="Y57" s="313"/>
      <c r="Z57" s="313"/>
      <c r="AA57" s="313"/>
      <c r="AB57" s="318"/>
      <c r="AC57" s="313"/>
      <c r="AD57" s="309"/>
      <c r="AE57" s="311"/>
      <c r="AF57" s="309"/>
      <c r="AG57" s="313"/>
      <c r="AH57" s="311"/>
      <c r="AI57" s="296"/>
      <c r="AJ57" s="296"/>
      <c r="AK57" s="296"/>
      <c r="AL57" s="327"/>
      <c r="AM57" s="296"/>
      <c r="AN57" s="296"/>
      <c r="AO57" s="298"/>
      <c r="AP57" s="362"/>
      <c r="AQ57" s="345"/>
      <c r="AR57" s="335"/>
    </row>
    <row r="58" spans="1:44" ht="95.25" customHeight="1" x14ac:dyDescent="0.25">
      <c r="A58" s="320"/>
      <c r="B58" s="330"/>
      <c r="C58" s="17" t="s">
        <v>227</v>
      </c>
      <c r="D58" s="321"/>
      <c r="E58" s="19" t="s">
        <v>228</v>
      </c>
      <c r="F58" s="296"/>
      <c r="G58" s="309"/>
      <c r="H58" s="311"/>
      <c r="I58" s="309"/>
      <c r="J58" s="313"/>
      <c r="K58" s="336"/>
      <c r="L58" s="337"/>
      <c r="M58" s="296"/>
      <c r="N58" s="296"/>
      <c r="O58" s="296"/>
      <c r="P58" s="296"/>
      <c r="Q58" s="296"/>
      <c r="R58" s="296"/>
      <c r="S58" s="296"/>
      <c r="T58" s="296"/>
      <c r="U58" s="331"/>
      <c r="V58" s="318"/>
      <c r="W58" s="313"/>
      <c r="X58" s="313"/>
      <c r="Y58" s="313"/>
      <c r="Z58" s="313"/>
      <c r="AA58" s="313"/>
      <c r="AB58" s="318"/>
      <c r="AC58" s="313"/>
      <c r="AD58" s="309"/>
      <c r="AE58" s="311"/>
      <c r="AF58" s="309"/>
      <c r="AG58" s="313"/>
      <c r="AH58" s="311"/>
      <c r="AI58" s="296"/>
      <c r="AJ58" s="296"/>
      <c r="AK58" s="296"/>
      <c r="AL58" s="327"/>
      <c r="AM58" s="296"/>
      <c r="AN58" s="296"/>
      <c r="AO58" s="298"/>
      <c r="AP58" s="362"/>
      <c r="AQ58" s="345"/>
      <c r="AR58" s="335"/>
    </row>
    <row r="59" spans="1:44" ht="118.5" customHeight="1" x14ac:dyDescent="0.25">
      <c r="A59" s="320"/>
      <c r="B59" s="330"/>
      <c r="C59" s="17" t="s">
        <v>229</v>
      </c>
      <c r="D59" s="321"/>
      <c r="E59" s="19" t="s">
        <v>230</v>
      </c>
      <c r="F59" s="296"/>
      <c r="G59" s="309"/>
      <c r="H59" s="311"/>
      <c r="I59" s="309"/>
      <c r="J59" s="313"/>
      <c r="K59" s="336"/>
      <c r="L59" s="337"/>
      <c r="M59" s="296"/>
      <c r="N59" s="296"/>
      <c r="O59" s="296"/>
      <c r="P59" s="296"/>
      <c r="Q59" s="296"/>
      <c r="R59" s="296"/>
      <c r="S59" s="296"/>
      <c r="T59" s="296"/>
      <c r="U59" s="331"/>
      <c r="V59" s="318"/>
      <c r="W59" s="313"/>
      <c r="X59" s="313"/>
      <c r="Y59" s="313"/>
      <c r="Z59" s="313"/>
      <c r="AA59" s="313"/>
      <c r="AB59" s="318"/>
      <c r="AC59" s="313"/>
      <c r="AD59" s="309"/>
      <c r="AE59" s="311"/>
      <c r="AF59" s="309"/>
      <c r="AG59" s="313"/>
      <c r="AH59" s="311"/>
      <c r="AI59" s="296"/>
      <c r="AJ59" s="296"/>
      <c r="AK59" s="296"/>
      <c r="AL59" s="327"/>
      <c r="AM59" s="296"/>
      <c r="AN59" s="296"/>
      <c r="AO59" s="298"/>
      <c r="AP59" s="362"/>
      <c r="AQ59" s="345"/>
      <c r="AR59" s="335"/>
    </row>
    <row r="60" spans="1:44" s="3" customFormat="1" ht="165.75" x14ac:dyDescent="0.25">
      <c r="A60" s="357">
        <v>12</v>
      </c>
      <c r="B60" s="283" t="s">
        <v>603</v>
      </c>
      <c r="C60" s="18" t="s">
        <v>231</v>
      </c>
      <c r="D60" s="359" t="s">
        <v>232</v>
      </c>
      <c r="E60" s="18" t="s">
        <v>233</v>
      </c>
      <c r="F60" s="282" t="s">
        <v>60</v>
      </c>
      <c r="G60" s="354">
        <v>2</v>
      </c>
      <c r="H60" s="356" t="s">
        <v>87</v>
      </c>
      <c r="I60" s="354">
        <v>5</v>
      </c>
      <c r="J60" s="282" t="s">
        <v>62</v>
      </c>
      <c r="K60" s="360" t="s">
        <v>63</v>
      </c>
      <c r="L60" s="31" t="s">
        <v>234</v>
      </c>
      <c r="M60" s="32" t="s">
        <v>65</v>
      </c>
      <c r="N60" s="32">
        <v>15</v>
      </c>
      <c r="O60" s="32">
        <v>15</v>
      </c>
      <c r="P60" s="32">
        <v>15</v>
      </c>
      <c r="Q60" s="32">
        <v>15</v>
      </c>
      <c r="R60" s="32">
        <v>15</v>
      </c>
      <c r="S60" s="32">
        <v>15</v>
      </c>
      <c r="T60" s="32">
        <v>10</v>
      </c>
      <c r="U60" s="33">
        <v>100</v>
      </c>
      <c r="V60" s="353">
        <v>100</v>
      </c>
      <c r="W60" s="32" t="s">
        <v>66</v>
      </c>
      <c r="X60" s="32"/>
      <c r="Y60" s="32"/>
      <c r="Z60" s="32"/>
      <c r="AA60" s="32"/>
      <c r="AB60" s="353">
        <v>100</v>
      </c>
      <c r="AC60" s="282"/>
      <c r="AD60" s="354">
        <v>1</v>
      </c>
      <c r="AE60" s="356" t="s">
        <v>71</v>
      </c>
      <c r="AF60" s="354">
        <v>3</v>
      </c>
      <c r="AG60" s="282" t="s">
        <v>167</v>
      </c>
      <c r="AH60" s="349" t="s">
        <v>168</v>
      </c>
      <c r="AI60" s="282" t="s">
        <v>153</v>
      </c>
      <c r="AJ60" s="18" t="s">
        <v>235</v>
      </c>
      <c r="AK60" s="32" t="s">
        <v>236</v>
      </c>
      <c r="AL60" s="32" t="s">
        <v>237</v>
      </c>
      <c r="AM60" s="32" t="s">
        <v>238</v>
      </c>
      <c r="AN60" s="351" t="s">
        <v>239</v>
      </c>
      <c r="AO60" s="347" t="s">
        <v>240</v>
      </c>
      <c r="AP60" s="721" t="s">
        <v>95</v>
      </c>
      <c r="AQ60" s="722" t="s">
        <v>1469</v>
      </c>
      <c r="AR60" s="724">
        <v>44691</v>
      </c>
    </row>
    <row r="61" spans="1:44" s="3" customFormat="1" ht="165.75" customHeight="1" x14ac:dyDescent="0.25">
      <c r="A61" s="358"/>
      <c r="B61" s="348"/>
      <c r="C61" s="18" t="s">
        <v>241</v>
      </c>
      <c r="D61" s="345"/>
      <c r="E61" s="18" t="s">
        <v>233</v>
      </c>
      <c r="F61" s="348"/>
      <c r="G61" s="355"/>
      <c r="H61" s="355"/>
      <c r="I61" s="355"/>
      <c r="J61" s="348"/>
      <c r="K61" s="361"/>
      <c r="L61" s="31" t="s">
        <v>242</v>
      </c>
      <c r="M61" s="32" t="s">
        <v>65</v>
      </c>
      <c r="N61" s="32">
        <v>15</v>
      </c>
      <c r="O61" s="32">
        <v>15</v>
      </c>
      <c r="P61" s="32">
        <v>15</v>
      </c>
      <c r="Q61" s="32">
        <v>15</v>
      </c>
      <c r="R61" s="32">
        <v>15</v>
      </c>
      <c r="S61" s="32">
        <v>15</v>
      </c>
      <c r="T61" s="32">
        <v>10</v>
      </c>
      <c r="U61" s="33">
        <v>100</v>
      </c>
      <c r="V61" s="348"/>
      <c r="W61" s="32" t="s">
        <v>66</v>
      </c>
      <c r="X61" s="32"/>
      <c r="Y61" s="32"/>
      <c r="Z61" s="32"/>
      <c r="AA61" s="32"/>
      <c r="AB61" s="348"/>
      <c r="AC61" s="348"/>
      <c r="AD61" s="355"/>
      <c r="AE61" s="355"/>
      <c r="AF61" s="355"/>
      <c r="AG61" s="348"/>
      <c r="AH61" s="350"/>
      <c r="AI61" s="348"/>
      <c r="AJ61" s="18" t="s">
        <v>242</v>
      </c>
      <c r="AK61" s="32" t="s">
        <v>236</v>
      </c>
      <c r="AL61" s="32" t="s">
        <v>237</v>
      </c>
      <c r="AM61" s="32" t="s">
        <v>243</v>
      </c>
      <c r="AN61" s="348"/>
      <c r="AO61" s="352"/>
      <c r="AP61" s="270" t="s">
        <v>95</v>
      </c>
      <c r="AQ61" s="723" t="s">
        <v>1470</v>
      </c>
      <c r="AR61" s="271">
        <v>44691</v>
      </c>
    </row>
    <row r="62" spans="1:44" ht="51" x14ac:dyDescent="0.25">
      <c r="A62" s="320">
        <v>13</v>
      </c>
      <c r="B62" s="283" t="s">
        <v>244</v>
      </c>
      <c r="C62" s="17" t="s">
        <v>245</v>
      </c>
      <c r="D62" s="321" t="s">
        <v>246</v>
      </c>
      <c r="E62" s="19" t="s">
        <v>247</v>
      </c>
      <c r="F62" s="296" t="s">
        <v>60</v>
      </c>
      <c r="G62" s="309">
        <v>3</v>
      </c>
      <c r="H62" s="311" t="s">
        <v>61</v>
      </c>
      <c r="I62" s="309">
        <v>3</v>
      </c>
      <c r="J62" s="313" t="s">
        <v>167</v>
      </c>
      <c r="K62" s="317" t="s">
        <v>89</v>
      </c>
      <c r="L62" s="337" t="s">
        <v>248</v>
      </c>
      <c r="M62" s="346" t="s">
        <v>65</v>
      </c>
      <c r="N62" s="346">
        <v>15</v>
      </c>
      <c r="O62" s="346">
        <v>15</v>
      </c>
      <c r="P62" s="346">
        <v>15</v>
      </c>
      <c r="Q62" s="346">
        <v>15</v>
      </c>
      <c r="R62" s="346">
        <v>15</v>
      </c>
      <c r="S62" s="346">
        <v>15</v>
      </c>
      <c r="T62" s="346">
        <v>10</v>
      </c>
      <c r="U62" s="346">
        <v>100</v>
      </c>
      <c r="V62" s="318">
        <v>100</v>
      </c>
      <c r="W62" s="313" t="s">
        <v>66</v>
      </c>
      <c r="X62" s="313" t="s">
        <v>67</v>
      </c>
      <c r="Y62" s="313" t="s">
        <v>68</v>
      </c>
      <c r="Z62" s="313">
        <v>100</v>
      </c>
      <c r="AA62" s="313" t="s">
        <v>95</v>
      </c>
      <c r="AB62" s="318">
        <v>100</v>
      </c>
      <c r="AC62" s="313" t="s">
        <v>70</v>
      </c>
      <c r="AD62" s="309">
        <v>1</v>
      </c>
      <c r="AE62" s="311" t="s">
        <v>71</v>
      </c>
      <c r="AF62" s="309">
        <v>3</v>
      </c>
      <c r="AG62" s="313" t="s">
        <v>167</v>
      </c>
      <c r="AH62" s="315" t="s">
        <v>168</v>
      </c>
      <c r="AI62" s="296" t="s">
        <v>72</v>
      </c>
      <c r="AJ62" s="296"/>
      <c r="AK62" s="296"/>
      <c r="AL62" s="296"/>
      <c r="AM62" s="296"/>
      <c r="AN62" s="296" t="s">
        <v>249</v>
      </c>
      <c r="AO62" s="298" t="s">
        <v>250</v>
      </c>
      <c r="AP62" s="322" t="s">
        <v>95</v>
      </c>
      <c r="AQ62" s="333" t="s">
        <v>251</v>
      </c>
      <c r="AR62" s="334">
        <v>44691</v>
      </c>
    </row>
    <row r="63" spans="1:44" ht="146.25" customHeight="1" x14ac:dyDescent="0.25">
      <c r="A63" s="320"/>
      <c r="B63" s="283"/>
      <c r="C63" s="28" t="s">
        <v>252</v>
      </c>
      <c r="D63" s="321"/>
      <c r="E63" s="19" t="s">
        <v>253</v>
      </c>
      <c r="F63" s="296"/>
      <c r="G63" s="309"/>
      <c r="H63" s="311"/>
      <c r="I63" s="309"/>
      <c r="J63" s="313"/>
      <c r="K63" s="317"/>
      <c r="L63" s="337"/>
      <c r="M63" s="346"/>
      <c r="N63" s="346"/>
      <c r="O63" s="346"/>
      <c r="P63" s="346"/>
      <c r="Q63" s="346"/>
      <c r="R63" s="346"/>
      <c r="S63" s="346"/>
      <c r="T63" s="346"/>
      <c r="U63" s="346" t="s">
        <v>99</v>
      </c>
      <c r="V63" s="318"/>
      <c r="W63" s="313"/>
      <c r="X63" s="313"/>
      <c r="Y63" s="313"/>
      <c r="Z63" s="313"/>
      <c r="AA63" s="313"/>
      <c r="AB63" s="318"/>
      <c r="AC63" s="313"/>
      <c r="AD63" s="309"/>
      <c r="AE63" s="311"/>
      <c r="AF63" s="309"/>
      <c r="AG63" s="313"/>
      <c r="AH63" s="315"/>
      <c r="AI63" s="296"/>
      <c r="AJ63" s="296"/>
      <c r="AK63" s="296"/>
      <c r="AL63" s="296"/>
      <c r="AM63" s="296"/>
      <c r="AN63" s="296"/>
      <c r="AO63" s="298"/>
      <c r="AP63" s="340"/>
      <c r="AQ63" s="345"/>
      <c r="AR63" s="335"/>
    </row>
    <row r="64" spans="1:44" ht="151.5" customHeight="1" x14ac:dyDescent="0.25">
      <c r="A64" s="320"/>
      <c r="B64" s="283"/>
      <c r="C64" s="338" t="s">
        <v>254</v>
      </c>
      <c r="D64" s="321"/>
      <c r="E64" s="19" t="s">
        <v>255</v>
      </c>
      <c r="F64" s="296"/>
      <c r="G64" s="309"/>
      <c r="H64" s="311"/>
      <c r="I64" s="309"/>
      <c r="J64" s="313"/>
      <c r="K64" s="317"/>
      <c r="L64" s="337"/>
      <c r="M64" s="346"/>
      <c r="N64" s="346"/>
      <c r="O64" s="346"/>
      <c r="P64" s="346"/>
      <c r="Q64" s="346"/>
      <c r="R64" s="346"/>
      <c r="S64" s="346"/>
      <c r="T64" s="346"/>
      <c r="U64" s="346" t="s">
        <v>99</v>
      </c>
      <c r="V64" s="318"/>
      <c r="W64" s="313"/>
      <c r="X64" s="313"/>
      <c r="Y64" s="313"/>
      <c r="Z64" s="313"/>
      <c r="AA64" s="313"/>
      <c r="AB64" s="318"/>
      <c r="AC64" s="313"/>
      <c r="AD64" s="309"/>
      <c r="AE64" s="311"/>
      <c r="AF64" s="309"/>
      <c r="AG64" s="313"/>
      <c r="AH64" s="315"/>
      <c r="AI64" s="296"/>
      <c r="AJ64" s="296"/>
      <c r="AK64" s="296"/>
      <c r="AL64" s="296"/>
      <c r="AM64" s="296"/>
      <c r="AN64" s="296"/>
      <c r="AO64" s="298"/>
      <c r="AP64" s="340"/>
      <c r="AQ64" s="345"/>
      <c r="AR64" s="335"/>
    </row>
    <row r="65" spans="1:44" ht="129.75" customHeight="1" x14ac:dyDescent="0.25">
      <c r="A65" s="320"/>
      <c r="B65" s="283"/>
      <c r="C65" s="338"/>
      <c r="D65" s="321"/>
      <c r="E65" s="323" t="s">
        <v>256</v>
      </c>
      <c r="F65" s="296"/>
      <c r="G65" s="309"/>
      <c r="H65" s="311"/>
      <c r="I65" s="309"/>
      <c r="J65" s="313"/>
      <c r="K65" s="317"/>
      <c r="L65" s="337"/>
      <c r="M65" s="346"/>
      <c r="N65" s="346"/>
      <c r="O65" s="346"/>
      <c r="P65" s="346"/>
      <c r="Q65" s="346"/>
      <c r="R65" s="346"/>
      <c r="S65" s="346"/>
      <c r="T65" s="346"/>
      <c r="U65" s="346"/>
      <c r="V65" s="318"/>
      <c r="W65" s="313"/>
      <c r="X65" s="313"/>
      <c r="Y65" s="313"/>
      <c r="Z65" s="313"/>
      <c r="AA65" s="313"/>
      <c r="AB65" s="318"/>
      <c r="AC65" s="313"/>
      <c r="AD65" s="309"/>
      <c r="AE65" s="311"/>
      <c r="AF65" s="309"/>
      <c r="AG65" s="313"/>
      <c r="AH65" s="315"/>
      <c r="AI65" s="296"/>
      <c r="AJ65" s="296"/>
      <c r="AK65" s="296"/>
      <c r="AL65" s="296"/>
      <c r="AM65" s="296"/>
      <c r="AN65" s="296"/>
      <c r="AO65" s="298"/>
      <c r="AP65" s="340"/>
      <c r="AQ65" s="345"/>
      <c r="AR65" s="335"/>
    </row>
    <row r="66" spans="1:44" ht="72.75" customHeight="1" x14ac:dyDescent="0.25">
      <c r="A66" s="320"/>
      <c r="B66" s="283"/>
      <c r="C66" s="338"/>
      <c r="D66" s="321"/>
      <c r="E66" s="323"/>
      <c r="F66" s="296"/>
      <c r="G66" s="309"/>
      <c r="H66" s="311"/>
      <c r="I66" s="309"/>
      <c r="J66" s="313"/>
      <c r="K66" s="317"/>
      <c r="L66" s="337"/>
      <c r="M66" s="346"/>
      <c r="N66" s="346"/>
      <c r="O66" s="346"/>
      <c r="P66" s="346"/>
      <c r="Q66" s="346"/>
      <c r="R66" s="346"/>
      <c r="S66" s="346"/>
      <c r="T66" s="346"/>
      <c r="U66" s="346" t="s">
        <v>99</v>
      </c>
      <c r="V66" s="318"/>
      <c r="W66" s="313"/>
      <c r="X66" s="313"/>
      <c r="Y66" s="313"/>
      <c r="Z66" s="313"/>
      <c r="AA66" s="313"/>
      <c r="AB66" s="318"/>
      <c r="AC66" s="313"/>
      <c r="AD66" s="309"/>
      <c r="AE66" s="311"/>
      <c r="AF66" s="309"/>
      <c r="AG66" s="313"/>
      <c r="AH66" s="315"/>
      <c r="AI66" s="296"/>
      <c r="AJ66" s="296"/>
      <c r="AK66" s="296"/>
      <c r="AL66" s="296"/>
      <c r="AM66" s="296"/>
      <c r="AN66" s="296"/>
      <c r="AO66" s="298"/>
      <c r="AP66" s="340"/>
      <c r="AQ66" s="345"/>
      <c r="AR66" s="335"/>
    </row>
    <row r="67" spans="1:44" ht="174.75" customHeight="1" x14ac:dyDescent="0.25">
      <c r="A67" s="320">
        <v>14</v>
      </c>
      <c r="B67" s="283" t="s">
        <v>257</v>
      </c>
      <c r="C67" s="17" t="s">
        <v>258</v>
      </c>
      <c r="D67" s="321" t="s">
        <v>259</v>
      </c>
      <c r="E67" s="323" t="s">
        <v>260</v>
      </c>
      <c r="F67" s="296" t="s">
        <v>60</v>
      </c>
      <c r="G67" s="309">
        <v>2</v>
      </c>
      <c r="H67" s="311" t="s">
        <v>87</v>
      </c>
      <c r="I67" s="309">
        <v>4</v>
      </c>
      <c r="J67" s="313" t="s">
        <v>88</v>
      </c>
      <c r="K67" s="317" t="s">
        <v>89</v>
      </c>
      <c r="L67" s="20" t="s">
        <v>261</v>
      </c>
      <c r="M67" s="21" t="s">
        <v>65</v>
      </c>
      <c r="N67" s="21">
        <v>15</v>
      </c>
      <c r="O67" s="21">
        <v>15</v>
      </c>
      <c r="P67" s="21">
        <v>15</v>
      </c>
      <c r="Q67" s="21">
        <v>15</v>
      </c>
      <c r="R67" s="21">
        <v>15</v>
      </c>
      <c r="S67" s="21">
        <v>15</v>
      </c>
      <c r="T67" s="21">
        <v>10</v>
      </c>
      <c r="U67" s="22">
        <v>100</v>
      </c>
      <c r="V67" s="318">
        <v>100</v>
      </c>
      <c r="W67" s="23" t="s">
        <v>66</v>
      </c>
      <c r="X67" s="23" t="s">
        <v>67</v>
      </c>
      <c r="Y67" s="23" t="s">
        <v>68</v>
      </c>
      <c r="Z67" s="23">
        <v>100</v>
      </c>
      <c r="AA67" s="23" t="s">
        <v>95</v>
      </c>
      <c r="AB67" s="318">
        <v>100</v>
      </c>
      <c r="AC67" s="313" t="s">
        <v>70</v>
      </c>
      <c r="AD67" s="309">
        <v>1</v>
      </c>
      <c r="AE67" s="311" t="s">
        <v>71</v>
      </c>
      <c r="AF67" s="309">
        <v>4</v>
      </c>
      <c r="AG67" s="313" t="s">
        <v>88</v>
      </c>
      <c r="AH67" s="326" t="s">
        <v>89</v>
      </c>
      <c r="AI67" s="296" t="s">
        <v>72</v>
      </c>
      <c r="AJ67" s="343" t="s">
        <v>262</v>
      </c>
      <c r="AK67" s="296" t="s">
        <v>263</v>
      </c>
      <c r="AL67" s="296" t="s">
        <v>237</v>
      </c>
      <c r="AM67" s="296" t="s">
        <v>264</v>
      </c>
      <c r="AN67" s="296" t="s">
        <v>265</v>
      </c>
      <c r="AO67" s="298" t="s">
        <v>263</v>
      </c>
      <c r="AP67" s="322" t="s">
        <v>95</v>
      </c>
      <c r="AQ67" s="333" t="s">
        <v>266</v>
      </c>
      <c r="AR67" s="342">
        <v>44691</v>
      </c>
    </row>
    <row r="68" spans="1:44" ht="57.75" customHeight="1" x14ac:dyDescent="0.25">
      <c r="A68" s="320"/>
      <c r="B68" s="283"/>
      <c r="C68" s="333" t="s">
        <v>267</v>
      </c>
      <c r="D68" s="321"/>
      <c r="E68" s="323"/>
      <c r="F68" s="296"/>
      <c r="G68" s="309"/>
      <c r="H68" s="311"/>
      <c r="I68" s="309"/>
      <c r="J68" s="313"/>
      <c r="K68" s="317"/>
      <c r="L68" s="339" t="s">
        <v>268</v>
      </c>
      <c r="M68" s="296" t="s">
        <v>105</v>
      </c>
      <c r="N68" s="296">
        <v>15</v>
      </c>
      <c r="O68" s="296">
        <v>15</v>
      </c>
      <c r="P68" s="296">
        <v>15</v>
      </c>
      <c r="Q68" s="296">
        <v>15</v>
      </c>
      <c r="R68" s="296">
        <v>15</v>
      </c>
      <c r="S68" s="296">
        <v>15</v>
      </c>
      <c r="T68" s="296">
        <v>10</v>
      </c>
      <c r="U68" s="296">
        <v>100</v>
      </c>
      <c r="V68" s="318"/>
      <c r="W68" s="313" t="s">
        <v>66</v>
      </c>
      <c r="X68" s="313" t="s">
        <v>67</v>
      </c>
      <c r="Y68" s="313" t="s">
        <v>68</v>
      </c>
      <c r="Z68" s="313">
        <v>100</v>
      </c>
      <c r="AA68" s="313" t="s">
        <v>95</v>
      </c>
      <c r="AB68" s="318"/>
      <c r="AC68" s="313"/>
      <c r="AD68" s="309"/>
      <c r="AE68" s="311"/>
      <c r="AF68" s="309"/>
      <c r="AG68" s="313"/>
      <c r="AH68" s="326"/>
      <c r="AI68" s="296"/>
      <c r="AJ68" s="344"/>
      <c r="AK68" s="296"/>
      <c r="AL68" s="296"/>
      <c r="AM68" s="296"/>
      <c r="AN68" s="296"/>
      <c r="AO68" s="298"/>
      <c r="AP68" s="340"/>
      <c r="AQ68" s="341"/>
      <c r="AR68" s="335"/>
    </row>
    <row r="69" spans="1:44" ht="57.75" customHeight="1" x14ac:dyDescent="0.25">
      <c r="A69" s="320"/>
      <c r="B69" s="283"/>
      <c r="C69" s="333"/>
      <c r="D69" s="321"/>
      <c r="E69" s="323"/>
      <c r="F69" s="296"/>
      <c r="G69" s="309"/>
      <c r="H69" s="311"/>
      <c r="I69" s="309"/>
      <c r="J69" s="313"/>
      <c r="K69" s="317"/>
      <c r="L69" s="339"/>
      <c r="M69" s="296"/>
      <c r="N69" s="296"/>
      <c r="O69" s="296"/>
      <c r="P69" s="296"/>
      <c r="Q69" s="296"/>
      <c r="R69" s="296"/>
      <c r="S69" s="296"/>
      <c r="T69" s="296"/>
      <c r="U69" s="296" t="s">
        <v>99</v>
      </c>
      <c r="V69" s="318"/>
      <c r="W69" s="313"/>
      <c r="X69" s="313"/>
      <c r="Y69" s="313"/>
      <c r="Z69" s="313"/>
      <c r="AA69" s="313"/>
      <c r="AB69" s="318"/>
      <c r="AC69" s="313"/>
      <c r="AD69" s="309"/>
      <c r="AE69" s="311"/>
      <c r="AF69" s="309"/>
      <c r="AG69" s="313"/>
      <c r="AH69" s="326"/>
      <c r="AI69" s="296"/>
      <c r="AJ69" s="344"/>
      <c r="AK69" s="296"/>
      <c r="AL69" s="296"/>
      <c r="AM69" s="296"/>
      <c r="AN69" s="296"/>
      <c r="AO69" s="298"/>
      <c r="AP69" s="340"/>
      <c r="AQ69" s="341"/>
      <c r="AR69" s="335"/>
    </row>
    <row r="70" spans="1:44" ht="57.75" customHeight="1" x14ac:dyDescent="0.25">
      <c r="A70" s="320"/>
      <c r="B70" s="283"/>
      <c r="C70" s="333"/>
      <c r="D70" s="321"/>
      <c r="E70" s="323"/>
      <c r="F70" s="296"/>
      <c r="G70" s="309"/>
      <c r="H70" s="311"/>
      <c r="I70" s="309"/>
      <c r="J70" s="313"/>
      <c r="K70" s="317"/>
      <c r="L70" s="339"/>
      <c r="M70" s="296"/>
      <c r="N70" s="296"/>
      <c r="O70" s="296"/>
      <c r="P70" s="296"/>
      <c r="Q70" s="296"/>
      <c r="R70" s="296"/>
      <c r="S70" s="296"/>
      <c r="T70" s="296"/>
      <c r="U70" s="296"/>
      <c r="V70" s="318"/>
      <c r="W70" s="313"/>
      <c r="X70" s="313"/>
      <c r="Y70" s="313"/>
      <c r="Z70" s="313"/>
      <c r="AA70" s="313"/>
      <c r="AB70" s="318"/>
      <c r="AC70" s="313"/>
      <c r="AD70" s="309"/>
      <c r="AE70" s="311"/>
      <c r="AF70" s="309"/>
      <c r="AG70" s="313"/>
      <c r="AH70" s="326"/>
      <c r="AI70" s="296"/>
      <c r="AJ70" s="344"/>
      <c r="AK70" s="296"/>
      <c r="AL70" s="296"/>
      <c r="AM70" s="296"/>
      <c r="AN70" s="296"/>
      <c r="AO70" s="298"/>
      <c r="AP70" s="340"/>
      <c r="AQ70" s="341"/>
      <c r="AR70" s="335"/>
    </row>
    <row r="71" spans="1:44" ht="57.75" customHeight="1" x14ac:dyDescent="0.25">
      <c r="A71" s="320"/>
      <c r="B71" s="283"/>
      <c r="C71" s="333"/>
      <c r="D71" s="321"/>
      <c r="E71" s="323"/>
      <c r="F71" s="296"/>
      <c r="G71" s="309"/>
      <c r="H71" s="311"/>
      <c r="I71" s="309"/>
      <c r="J71" s="313"/>
      <c r="K71" s="317"/>
      <c r="L71" s="339"/>
      <c r="M71" s="296"/>
      <c r="N71" s="296"/>
      <c r="O71" s="296"/>
      <c r="P71" s="296"/>
      <c r="Q71" s="296"/>
      <c r="R71" s="296"/>
      <c r="S71" s="296"/>
      <c r="T71" s="296"/>
      <c r="U71" s="296" t="s">
        <v>99</v>
      </c>
      <c r="V71" s="318"/>
      <c r="W71" s="313"/>
      <c r="X71" s="313"/>
      <c r="Y71" s="313"/>
      <c r="Z71" s="313"/>
      <c r="AA71" s="313"/>
      <c r="AB71" s="318"/>
      <c r="AC71" s="313"/>
      <c r="AD71" s="309"/>
      <c r="AE71" s="311"/>
      <c r="AF71" s="309"/>
      <c r="AG71" s="313"/>
      <c r="AH71" s="326"/>
      <c r="AI71" s="296"/>
      <c r="AJ71" s="344"/>
      <c r="AK71" s="296"/>
      <c r="AL71" s="296"/>
      <c r="AM71" s="296"/>
      <c r="AN71" s="296"/>
      <c r="AO71" s="298"/>
      <c r="AP71" s="340"/>
      <c r="AQ71" s="341"/>
      <c r="AR71" s="335"/>
    </row>
    <row r="72" spans="1:44" ht="57.75" customHeight="1" x14ac:dyDescent="0.25">
      <c r="A72" s="320">
        <v>15</v>
      </c>
      <c r="B72" s="283" t="s">
        <v>269</v>
      </c>
      <c r="C72" s="17" t="s">
        <v>270</v>
      </c>
      <c r="D72" s="321" t="s">
        <v>271</v>
      </c>
      <c r="E72" s="19" t="s">
        <v>272</v>
      </c>
      <c r="F72" s="296" t="s">
        <v>60</v>
      </c>
      <c r="G72" s="309">
        <v>1</v>
      </c>
      <c r="H72" s="311" t="s">
        <v>71</v>
      </c>
      <c r="I72" s="309">
        <v>4</v>
      </c>
      <c r="J72" s="313" t="s">
        <v>88</v>
      </c>
      <c r="K72" s="336" t="s">
        <v>89</v>
      </c>
      <c r="L72" s="337" t="s">
        <v>273</v>
      </c>
      <c r="M72" s="296" t="s">
        <v>65</v>
      </c>
      <c r="N72" s="296">
        <v>15</v>
      </c>
      <c r="O72" s="296">
        <v>15</v>
      </c>
      <c r="P72" s="296">
        <v>15</v>
      </c>
      <c r="Q72" s="296">
        <v>15</v>
      </c>
      <c r="R72" s="296">
        <v>15</v>
      </c>
      <c r="S72" s="296">
        <v>15</v>
      </c>
      <c r="T72" s="296">
        <v>10</v>
      </c>
      <c r="U72" s="331">
        <v>100</v>
      </c>
      <c r="V72" s="318">
        <v>100</v>
      </c>
      <c r="W72" s="313" t="s">
        <v>66</v>
      </c>
      <c r="X72" s="313" t="s">
        <v>67</v>
      </c>
      <c r="Y72" s="313" t="s">
        <v>68</v>
      </c>
      <c r="Z72" s="313">
        <v>100</v>
      </c>
      <c r="AA72" s="313" t="s">
        <v>95</v>
      </c>
      <c r="AB72" s="318">
        <v>100</v>
      </c>
      <c r="AC72" s="313" t="s">
        <v>70</v>
      </c>
      <c r="AD72" s="309">
        <v>1</v>
      </c>
      <c r="AE72" s="311" t="s">
        <v>71</v>
      </c>
      <c r="AF72" s="309">
        <v>2</v>
      </c>
      <c r="AG72" s="313" t="s">
        <v>170</v>
      </c>
      <c r="AH72" s="311" t="s">
        <v>171</v>
      </c>
      <c r="AI72" s="296" t="s">
        <v>131</v>
      </c>
      <c r="AJ72" s="296"/>
      <c r="AK72" s="296"/>
      <c r="AL72" s="327"/>
      <c r="AM72" s="296"/>
      <c r="AN72" s="296" t="s">
        <v>174</v>
      </c>
      <c r="AO72" s="298" t="s">
        <v>197</v>
      </c>
      <c r="AP72" s="332" t="s">
        <v>95</v>
      </c>
      <c r="AQ72" s="333" t="s">
        <v>274</v>
      </c>
      <c r="AR72" s="334">
        <v>44692</v>
      </c>
    </row>
    <row r="73" spans="1:44" ht="51" x14ac:dyDescent="0.25">
      <c r="A73" s="320"/>
      <c r="B73" s="283"/>
      <c r="C73" s="17" t="s">
        <v>275</v>
      </c>
      <c r="D73" s="321"/>
      <c r="E73" s="19" t="s">
        <v>276</v>
      </c>
      <c r="F73" s="296"/>
      <c r="G73" s="309"/>
      <c r="H73" s="311"/>
      <c r="I73" s="309"/>
      <c r="J73" s="313"/>
      <c r="K73" s="336"/>
      <c r="L73" s="337"/>
      <c r="M73" s="296"/>
      <c r="N73" s="296"/>
      <c r="O73" s="296"/>
      <c r="P73" s="296"/>
      <c r="Q73" s="296"/>
      <c r="R73" s="296"/>
      <c r="S73" s="296"/>
      <c r="T73" s="296"/>
      <c r="U73" s="331"/>
      <c r="V73" s="318"/>
      <c r="W73" s="313"/>
      <c r="X73" s="313"/>
      <c r="Y73" s="313"/>
      <c r="Z73" s="313"/>
      <c r="AA73" s="313"/>
      <c r="AB73" s="318"/>
      <c r="AC73" s="313"/>
      <c r="AD73" s="309"/>
      <c r="AE73" s="311"/>
      <c r="AF73" s="309"/>
      <c r="AG73" s="313"/>
      <c r="AH73" s="311"/>
      <c r="AI73" s="296"/>
      <c r="AJ73" s="296"/>
      <c r="AK73" s="296"/>
      <c r="AL73" s="327"/>
      <c r="AM73" s="296"/>
      <c r="AN73" s="296"/>
      <c r="AO73" s="298"/>
      <c r="AP73" s="332"/>
      <c r="AQ73" s="333"/>
      <c r="AR73" s="335"/>
    </row>
    <row r="74" spans="1:44" ht="63.75" x14ac:dyDescent="0.25">
      <c r="A74" s="320"/>
      <c r="B74" s="283"/>
      <c r="C74" s="17" t="s">
        <v>277</v>
      </c>
      <c r="D74" s="321"/>
      <c r="E74" s="19" t="s">
        <v>278</v>
      </c>
      <c r="F74" s="296"/>
      <c r="G74" s="309"/>
      <c r="H74" s="311"/>
      <c r="I74" s="309"/>
      <c r="J74" s="313"/>
      <c r="K74" s="336"/>
      <c r="L74" s="337"/>
      <c r="M74" s="296"/>
      <c r="N74" s="296"/>
      <c r="O74" s="296"/>
      <c r="P74" s="296"/>
      <c r="Q74" s="296"/>
      <c r="R74" s="296"/>
      <c r="S74" s="296"/>
      <c r="T74" s="296"/>
      <c r="U74" s="331"/>
      <c r="V74" s="318"/>
      <c r="W74" s="313"/>
      <c r="X74" s="313"/>
      <c r="Y74" s="313"/>
      <c r="Z74" s="313"/>
      <c r="AA74" s="313"/>
      <c r="AB74" s="318"/>
      <c r="AC74" s="313"/>
      <c r="AD74" s="309"/>
      <c r="AE74" s="311"/>
      <c r="AF74" s="309"/>
      <c r="AG74" s="313"/>
      <c r="AH74" s="311"/>
      <c r="AI74" s="296"/>
      <c r="AJ74" s="296"/>
      <c r="AK74" s="296"/>
      <c r="AL74" s="327"/>
      <c r="AM74" s="296"/>
      <c r="AN74" s="296"/>
      <c r="AO74" s="298"/>
      <c r="AP74" s="332"/>
      <c r="AQ74" s="333"/>
      <c r="AR74" s="335"/>
    </row>
    <row r="75" spans="1:44" x14ac:dyDescent="0.25">
      <c r="A75" s="320"/>
      <c r="B75" s="283"/>
      <c r="C75" s="338" t="s">
        <v>279</v>
      </c>
      <c r="D75" s="321"/>
      <c r="E75" s="323" t="s">
        <v>280</v>
      </c>
      <c r="F75" s="296"/>
      <c r="G75" s="309"/>
      <c r="H75" s="311"/>
      <c r="I75" s="309"/>
      <c r="J75" s="313"/>
      <c r="K75" s="336"/>
      <c r="L75" s="337"/>
      <c r="M75" s="296"/>
      <c r="N75" s="296"/>
      <c r="O75" s="296"/>
      <c r="P75" s="296"/>
      <c r="Q75" s="296"/>
      <c r="R75" s="296"/>
      <c r="S75" s="296"/>
      <c r="T75" s="296"/>
      <c r="U75" s="331"/>
      <c r="V75" s="318"/>
      <c r="W75" s="313"/>
      <c r="X75" s="313"/>
      <c r="Y75" s="313"/>
      <c r="Z75" s="313"/>
      <c r="AA75" s="313"/>
      <c r="AB75" s="318"/>
      <c r="AC75" s="313"/>
      <c r="AD75" s="309"/>
      <c r="AE75" s="311"/>
      <c r="AF75" s="309"/>
      <c r="AG75" s="313"/>
      <c r="AH75" s="311"/>
      <c r="AI75" s="296"/>
      <c r="AJ75" s="296"/>
      <c r="AK75" s="296"/>
      <c r="AL75" s="327"/>
      <c r="AM75" s="296"/>
      <c r="AN75" s="296"/>
      <c r="AO75" s="298"/>
      <c r="AP75" s="332"/>
      <c r="AQ75" s="333"/>
      <c r="AR75" s="335"/>
    </row>
    <row r="76" spans="1:44" x14ac:dyDescent="0.25">
      <c r="A76" s="320"/>
      <c r="B76" s="283"/>
      <c r="C76" s="338"/>
      <c r="D76" s="321"/>
      <c r="E76" s="323"/>
      <c r="F76" s="296"/>
      <c r="G76" s="309"/>
      <c r="H76" s="311"/>
      <c r="I76" s="309"/>
      <c r="J76" s="313"/>
      <c r="K76" s="336"/>
      <c r="L76" s="337"/>
      <c r="M76" s="296"/>
      <c r="N76" s="296"/>
      <c r="O76" s="296"/>
      <c r="P76" s="296"/>
      <c r="Q76" s="296"/>
      <c r="R76" s="296"/>
      <c r="S76" s="296"/>
      <c r="T76" s="296"/>
      <c r="U76" s="331"/>
      <c r="V76" s="318"/>
      <c r="W76" s="313"/>
      <c r="X76" s="313"/>
      <c r="Y76" s="313"/>
      <c r="Z76" s="313"/>
      <c r="AA76" s="313"/>
      <c r="AB76" s="318"/>
      <c r="AC76" s="313"/>
      <c r="AD76" s="309"/>
      <c r="AE76" s="311"/>
      <c r="AF76" s="309"/>
      <c r="AG76" s="313"/>
      <c r="AH76" s="311"/>
      <c r="AI76" s="296"/>
      <c r="AJ76" s="296"/>
      <c r="AK76" s="296"/>
      <c r="AL76" s="327"/>
      <c r="AM76" s="296"/>
      <c r="AN76" s="296"/>
      <c r="AO76" s="298"/>
      <c r="AP76" s="332"/>
      <c r="AQ76" s="333"/>
      <c r="AR76" s="335"/>
    </row>
    <row r="77" spans="1:44" s="36" customFormat="1" ht="72" customHeight="1" x14ac:dyDescent="0.25">
      <c r="A77" s="320">
        <v>16</v>
      </c>
      <c r="B77" s="330" t="s">
        <v>281</v>
      </c>
      <c r="C77" s="34" t="s">
        <v>282</v>
      </c>
      <c r="D77" s="321" t="s">
        <v>283</v>
      </c>
      <c r="E77" s="35" t="s">
        <v>284</v>
      </c>
      <c r="F77" s="309" t="s">
        <v>60</v>
      </c>
      <c r="G77" s="309">
        <v>5</v>
      </c>
      <c r="H77" s="311" t="s">
        <v>285</v>
      </c>
      <c r="I77" s="309">
        <v>3</v>
      </c>
      <c r="J77" s="311" t="s">
        <v>167</v>
      </c>
      <c r="K77" s="328" t="s">
        <v>63</v>
      </c>
      <c r="L77" s="329" t="s">
        <v>286</v>
      </c>
      <c r="M77" s="309" t="s">
        <v>105</v>
      </c>
      <c r="N77" s="309">
        <v>15</v>
      </c>
      <c r="O77" s="309">
        <v>15</v>
      </c>
      <c r="P77" s="296">
        <v>15</v>
      </c>
      <c r="Q77" s="296">
        <v>15</v>
      </c>
      <c r="R77" s="296">
        <v>15</v>
      </c>
      <c r="S77" s="296">
        <v>15</v>
      </c>
      <c r="T77" s="296">
        <v>10</v>
      </c>
      <c r="U77" s="311">
        <v>100</v>
      </c>
      <c r="V77" s="318">
        <v>100</v>
      </c>
      <c r="W77" s="313" t="s">
        <v>66</v>
      </c>
      <c r="X77" s="313" t="s">
        <v>67</v>
      </c>
      <c r="Y77" s="313" t="s">
        <v>68</v>
      </c>
      <c r="Z77" s="313">
        <v>100</v>
      </c>
      <c r="AA77" s="313" t="s">
        <v>95</v>
      </c>
      <c r="AB77" s="318">
        <v>100</v>
      </c>
      <c r="AC77" s="311" t="s">
        <v>70</v>
      </c>
      <c r="AD77" s="309">
        <v>3</v>
      </c>
      <c r="AE77" s="311" t="s">
        <v>61</v>
      </c>
      <c r="AF77" s="309">
        <v>3</v>
      </c>
      <c r="AG77" s="311" t="s">
        <v>167</v>
      </c>
      <c r="AH77" s="326" t="s">
        <v>89</v>
      </c>
      <c r="AI77" s="309" t="s">
        <v>72</v>
      </c>
      <c r="AJ77" s="296" t="s">
        <v>287</v>
      </c>
      <c r="AK77" s="296" t="s">
        <v>287</v>
      </c>
      <c r="AL77" s="327" t="s">
        <v>287</v>
      </c>
      <c r="AM77" s="296" t="s">
        <v>287</v>
      </c>
      <c r="AN77" s="296" t="s">
        <v>288</v>
      </c>
      <c r="AO77" s="298" t="s">
        <v>289</v>
      </c>
      <c r="AP77" s="322" t="s">
        <v>95</v>
      </c>
      <c r="AQ77" s="323" t="s">
        <v>290</v>
      </c>
      <c r="AR77" s="324">
        <v>44690</v>
      </c>
    </row>
    <row r="78" spans="1:44" s="36" customFormat="1" ht="72" customHeight="1" x14ac:dyDescent="0.25">
      <c r="A78" s="320"/>
      <c r="B78" s="330"/>
      <c r="C78" s="34" t="s">
        <v>291</v>
      </c>
      <c r="D78" s="321"/>
      <c r="E78" s="35" t="s">
        <v>292</v>
      </c>
      <c r="F78" s="309"/>
      <c r="G78" s="309"/>
      <c r="H78" s="311"/>
      <c r="I78" s="309"/>
      <c r="J78" s="311"/>
      <c r="K78" s="328"/>
      <c r="L78" s="329"/>
      <c r="M78" s="309"/>
      <c r="N78" s="309"/>
      <c r="O78" s="309"/>
      <c r="P78" s="296"/>
      <c r="Q78" s="296"/>
      <c r="R78" s="296"/>
      <c r="S78" s="296"/>
      <c r="T78" s="296"/>
      <c r="U78" s="311"/>
      <c r="V78" s="318"/>
      <c r="W78" s="313"/>
      <c r="X78" s="313"/>
      <c r="Y78" s="313"/>
      <c r="Z78" s="313"/>
      <c r="AA78" s="313"/>
      <c r="AB78" s="318"/>
      <c r="AC78" s="311"/>
      <c r="AD78" s="309"/>
      <c r="AE78" s="311"/>
      <c r="AF78" s="309"/>
      <c r="AG78" s="311"/>
      <c r="AH78" s="326"/>
      <c r="AI78" s="309"/>
      <c r="AJ78" s="296"/>
      <c r="AK78" s="296"/>
      <c r="AL78" s="327"/>
      <c r="AM78" s="296"/>
      <c r="AN78" s="296"/>
      <c r="AO78" s="298"/>
      <c r="AP78" s="322"/>
      <c r="AQ78" s="323"/>
      <c r="AR78" s="325"/>
    </row>
    <row r="79" spans="1:44" s="36" customFormat="1" ht="72" customHeight="1" x14ac:dyDescent="0.25">
      <c r="A79" s="320"/>
      <c r="B79" s="330"/>
      <c r="C79" s="34" t="s">
        <v>293</v>
      </c>
      <c r="D79" s="321"/>
      <c r="E79" s="35" t="s">
        <v>294</v>
      </c>
      <c r="F79" s="309"/>
      <c r="G79" s="309"/>
      <c r="H79" s="311"/>
      <c r="I79" s="309"/>
      <c r="J79" s="311"/>
      <c r="K79" s="328"/>
      <c r="L79" s="329"/>
      <c r="M79" s="309"/>
      <c r="N79" s="309"/>
      <c r="O79" s="309"/>
      <c r="P79" s="296"/>
      <c r="Q79" s="296"/>
      <c r="R79" s="296"/>
      <c r="S79" s="296"/>
      <c r="T79" s="296"/>
      <c r="U79" s="311"/>
      <c r="V79" s="318"/>
      <c r="W79" s="313"/>
      <c r="X79" s="313"/>
      <c r="Y79" s="313"/>
      <c r="Z79" s="313"/>
      <c r="AA79" s="313"/>
      <c r="AB79" s="318"/>
      <c r="AC79" s="311"/>
      <c r="AD79" s="309"/>
      <c r="AE79" s="311"/>
      <c r="AF79" s="309"/>
      <c r="AG79" s="311"/>
      <c r="AH79" s="326"/>
      <c r="AI79" s="309"/>
      <c r="AJ79" s="296"/>
      <c r="AK79" s="296"/>
      <c r="AL79" s="327"/>
      <c r="AM79" s="296"/>
      <c r="AN79" s="296"/>
      <c r="AO79" s="298"/>
      <c r="AP79" s="322"/>
      <c r="AQ79" s="323"/>
      <c r="AR79" s="325"/>
    </row>
    <row r="80" spans="1:44" s="36" customFormat="1" ht="72" customHeight="1" x14ac:dyDescent="0.25">
      <c r="A80" s="320"/>
      <c r="B80" s="330"/>
      <c r="C80" s="34" t="s">
        <v>295</v>
      </c>
      <c r="D80" s="321"/>
      <c r="E80" s="35"/>
      <c r="F80" s="309"/>
      <c r="G80" s="309"/>
      <c r="H80" s="311"/>
      <c r="I80" s="309"/>
      <c r="J80" s="311"/>
      <c r="K80" s="328"/>
      <c r="L80" s="329"/>
      <c r="M80" s="309"/>
      <c r="N80" s="309"/>
      <c r="O80" s="309"/>
      <c r="P80" s="296"/>
      <c r="Q80" s="296"/>
      <c r="R80" s="296"/>
      <c r="S80" s="296"/>
      <c r="T80" s="296"/>
      <c r="U80" s="311"/>
      <c r="V80" s="318"/>
      <c r="W80" s="313"/>
      <c r="X80" s="313"/>
      <c r="Y80" s="313"/>
      <c r="Z80" s="313"/>
      <c r="AA80" s="313"/>
      <c r="AB80" s="318"/>
      <c r="AC80" s="311"/>
      <c r="AD80" s="309"/>
      <c r="AE80" s="311"/>
      <c r="AF80" s="309"/>
      <c r="AG80" s="311"/>
      <c r="AH80" s="326"/>
      <c r="AI80" s="309"/>
      <c r="AJ80" s="296"/>
      <c r="AK80" s="296"/>
      <c r="AL80" s="327"/>
      <c r="AM80" s="296"/>
      <c r="AN80" s="296"/>
      <c r="AO80" s="298"/>
      <c r="AP80" s="322"/>
      <c r="AQ80" s="323"/>
      <c r="AR80" s="325"/>
    </row>
    <row r="81" spans="1:44" s="36" customFormat="1" ht="72" customHeight="1" x14ac:dyDescent="0.25">
      <c r="A81" s="320"/>
      <c r="B81" s="330"/>
      <c r="C81" s="34" t="s">
        <v>296</v>
      </c>
      <c r="D81" s="321"/>
      <c r="E81" s="35"/>
      <c r="F81" s="309"/>
      <c r="G81" s="309"/>
      <c r="H81" s="311"/>
      <c r="I81" s="309"/>
      <c r="J81" s="311"/>
      <c r="K81" s="328"/>
      <c r="L81" s="329"/>
      <c r="M81" s="309"/>
      <c r="N81" s="309"/>
      <c r="O81" s="309"/>
      <c r="P81" s="296"/>
      <c r="Q81" s="296"/>
      <c r="R81" s="296"/>
      <c r="S81" s="296"/>
      <c r="T81" s="296"/>
      <c r="U81" s="311"/>
      <c r="V81" s="318"/>
      <c r="W81" s="313"/>
      <c r="X81" s="313"/>
      <c r="Y81" s="313"/>
      <c r="Z81" s="313"/>
      <c r="AA81" s="313"/>
      <c r="AB81" s="318"/>
      <c r="AC81" s="311"/>
      <c r="AD81" s="309"/>
      <c r="AE81" s="311"/>
      <c r="AF81" s="309"/>
      <c r="AG81" s="311"/>
      <c r="AH81" s="326"/>
      <c r="AI81" s="309"/>
      <c r="AJ81" s="296"/>
      <c r="AK81" s="296"/>
      <c r="AL81" s="327"/>
      <c r="AM81" s="296"/>
      <c r="AN81" s="296"/>
      <c r="AO81" s="298"/>
      <c r="AP81" s="322"/>
      <c r="AQ81" s="323"/>
      <c r="AR81" s="325"/>
    </row>
    <row r="82" spans="1:44" ht="132.75" customHeight="1" x14ac:dyDescent="0.25">
      <c r="A82" s="320">
        <v>17</v>
      </c>
      <c r="B82" s="283" t="s">
        <v>297</v>
      </c>
      <c r="C82" s="17" t="s">
        <v>298</v>
      </c>
      <c r="D82" s="321" t="s">
        <v>299</v>
      </c>
      <c r="E82" s="19" t="s">
        <v>300</v>
      </c>
      <c r="F82" s="296" t="s">
        <v>60</v>
      </c>
      <c r="G82" s="309">
        <v>2</v>
      </c>
      <c r="H82" s="311" t="s">
        <v>87</v>
      </c>
      <c r="I82" s="309">
        <v>4</v>
      </c>
      <c r="J82" s="313" t="s">
        <v>88</v>
      </c>
      <c r="K82" s="317" t="s">
        <v>89</v>
      </c>
      <c r="L82" s="20" t="s">
        <v>301</v>
      </c>
      <c r="M82" s="21" t="s">
        <v>65</v>
      </c>
      <c r="N82" s="21">
        <v>15</v>
      </c>
      <c r="O82" s="21">
        <v>15</v>
      </c>
      <c r="P82" s="37">
        <v>15</v>
      </c>
      <c r="Q82" s="21">
        <v>15</v>
      </c>
      <c r="R82" s="21">
        <v>15</v>
      </c>
      <c r="S82" s="21">
        <v>15</v>
      </c>
      <c r="T82" s="21">
        <v>10</v>
      </c>
      <c r="U82" s="22">
        <v>100</v>
      </c>
      <c r="V82" s="318">
        <v>100</v>
      </c>
      <c r="W82" s="23" t="s">
        <v>66</v>
      </c>
      <c r="X82" s="23" t="s">
        <v>67</v>
      </c>
      <c r="Y82" s="23" t="s">
        <v>68</v>
      </c>
      <c r="Z82" s="23">
        <v>100</v>
      </c>
      <c r="AA82" s="23" t="s">
        <v>95</v>
      </c>
      <c r="AB82" s="318">
        <v>100</v>
      </c>
      <c r="AC82" s="313" t="s">
        <v>70</v>
      </c>
      <c r="AD82" s="309">
        <v>1</v>
      </c>
      <c r="AE82" s="311" t="s">
        <v>71</v>
      </c>
      <c r="AF82" s="309">
        <v>3</v>
      </c>
      <c r="AG82" s="313" t="s">
        <v>167</v>
      </c>
      <c r="AH82" s="315" t="s">
        <v>168</v>
      </c>
      <c r="AI82" s="296"/>
      <c r="AJ82" s="21" t="s">
        <v>302</v>
      </c>
      <c r="AK82" s="21" t="s">
        <v>303</v>
      </c>
      <c r="AL82" s="24">
        <v>44926</v>
      </c>
      <c r="AM82" s="21" t="s">
        <v>304</v>
      </c>
      <c r="AN82" s="296" t="s">
        <v>305</v>
      </c>
      <c r="AO82" s="298" t="s">
        <v>306</v>
      </c>
      <c r="AP82" s="300" t="s">
        <v>95</v>
      </c>
      <c r="AQ82" s="302" t="s">
        <v>307</v>
      </c>
      <c r="AR82" s="304">
        <v>44691</v>
      </c>
    </row>
    <row r="83" spans="1:44" ht="110.25" customHeight="1" x14ac:dyDescent="0.25">
      <c r="A83" s="320"/>
      <c r="B83" s="283"/>
      <c r="C83" s="28" t="s">
        <v>308</v>
      </c>
      <c r="D83" s="321"/>
      <c r="E83" s="19" t="s">
        <v>309</v>
      </c>
      <c r="F83" s="296"/>
      <c r="G83" s="309"/>
      <c r="H83" s="311"/>
      <c r="I83" s="309"/>
      <c r="J83" s="313"/>
      <c r="K83" s="317"/>
      <c r="L83" s="30" t="s">
        <v>310</v>
      </c>
      <c r="M83" s="21" t="s">
        <v>105</v>
      </c>
      <c r="N83" s="21">
        <v>15</v>
      </c>
      <c r="O83" s="21">
        <v>15</v>
      </c>
      <c r="P83" s="21">
        <v>15</v>
      </c>
      <c r="Q83" s="21">
        <v>15</v>
      </c>
      <c r="R83" s="21">
        <v>15</v>
      </c>
      <c r="S83" s="21">
        <v>15</v>
      </c>
      <c r="T83" s="21">
        <v>10</v>
      </c>
      <c r="U83" s="22">
        <v>100</v>
      </c>
      <c r="V83" s="318"/>
      <c r="W83" s="23" t="s">
        <v>66</v>
      </c>
      <c r="X83" s="23" t="s">
        <v>67</v>
      </c>
      <c r="Y83" s="23" t="s">
        <v>68</v>
      </c>
      <c r="Z83" s="23">
        <v>100</v>
      </c>
      <c r="AA83" s="23" t="s">
        <v>95</v>
      </c>
      <c r="AB83" s="318"/>
      <c r="AC83" s="313"/>
      <c r="AD83" s="309"/>
      <c r="AE83" s="311"/>
      <c r="AF83" s="309"/>
      <c r="AG83" s="313"/>
      <c r="AH83" s="315"/>
      <c r="AI83" s="296"/>
      <c r="AJ83" s="21" t="s">
        <v>311</v>
      </c>
      <c r="AK83" s="21" t="s">
        <v>303</v>
      </c>
      <c r="AL83" s="24">
        <v>44926</v>
      </c>
      <c r="AM83" s="21" t="s">
        <v>312</v>
      </c>
      <c r="AN83" s="296"/>
      <c r="AO83" s="298"/>
      <c r="AP83" s="300"/>
      <c r="AQ83" s="302"/>
      <c r="AR83" s="305"/>
    </row>
    <row r="84" spans="1:44" ht="126" customHeight="1" thickBot="1" x14ac:dyDescent="0.3">
      <c r="A84" s="320"/>
      <c r="B84" s="283"/>
      <c r="C84" s="17" t="s">
        <v>313</v>
      </c>
      <c r="D84" s="321"/>
      <c r="E84" s="19" t="s">
        <v>314</v>
      </c>
      <c r="F84" s="296"/>
      <c r="G84" s="309"/>
      <c r="H84" s="311"/>
      <c r="I84" s="309"/>
      <c r="J84" s="313"/>
      <c r="K84" s="317"/>
      <c r="L84" s="38" t="s">
        <v>315</v>
      </c>
      <c r="M84" s="39" t="s">
        <v>65</v>
      </c>
      <c r="N84" s="39">
        <v>15</v>
      </c>
      <c r="O84" s="39">
        <v>15</v>
      </c>
      <c r="P84" s="39">
        <v>15</v>
      </c>
      <c r="Q84" s="39">
        <v>15</v>
      </c>
      <c r="R84" s="39">
        <v>15</v>
      </c>
      <c r="S84" s="39">
        <v>15</v>
      </c>
      <c r="T84" s="39">
        <v>10</v>
      </c>
      <c r="U84" s="40">
        <v>100</v>
      </c>
      <c r="V84" s="319"/>
      <c r="W84" s="41" t="s">
        <v>66</v>
      </c>
      <c r="X84" s="41" t="s">
        <v>67</v>
      </c>
      <c r="Y84" s="41" t="s">
        <v>68</v>
      </c>
      <c r="Z84" s="41">
        <v>100</v>
      </c>
      <c r="AA84" s="41" t="s">
        <v>95</v>
      </c>
      <c r="AB84" s="319"/>
      <c r="AC84" s="314"/>
      <c r="AD84" s="310"/>
      <c r="AE84" s="312"/>
      <c r="AF84" s="310"/>
      <c r="AG84" s="314"/>
      <c r="AH84" s="316"/>
      <c r="AI84" s="297"/>
      <c r="AJ84" s="39"/>
      <c r="AK84" s="39"/>
      <c r="AL84" s="42"/>
      <c r="AM84" s="39"/>
      <c r="AN84" s="297"/>
      <c r="AO84" s="299"/>
      <c r="AP84" s="301"/>
      <c r="AQ84" s="303"/>
      <c r="AR84" s="306"/>
    </row>
    <row r="85" spans="1:44" x14ac:dyDescent="0.25">
      <c r="B85" s="43"/>
      <c r="C85" s="44"/>
      <c r="D85" s="44"/>
      <c r="E85" s="44"/>
      <c r="F85" s="43"/>
      <c r="G85" s="43"/>
      <c r="H85" s="43"/>
      <c r="I85" s="43"/>
      <c r="J85" s="43"/>
      <c r="K85" s="43"/>
      <c r="L85" s="44"/>
      <c r="M85" s="1"/>
      <c r="N85" s="43"/>
      <c r="O85" s="43"/>
      <c r="P85" s="43"/>
      <c r="Q85" s="43"/>
      <c r="R85" s="43"/>
      <c r="S85" s="43"/>
      <c r="T85" s="43"/>
      <c r="U85" s="43"/>
      <c r="V85" s="43"/>
      <c r="W85" s="1"/>
      <c r="X85" s="43"/>
      <c r="Y85" s="43"/>
      <c r="Z85" s="43"/>
      <c r="AA85" s="43"/>
      <c r="AB85" s="43"/>
      <c r="AC85" s="43"/>
      <c r="AD85" s="43"/>
      <c r="AE85" s="43"/>
      <c r="AF85" s="43"/>
      <c r="AG85" s="43"/>
      <c r="AH85" s="43"/>
      <c r="AI85" s="43"/>
      <c r="AJ85" s="43"/>
      <c r="AK85" s="43"/>
      <c r="AL85" s="43"/>
      <c r="AM85" s="43"/>
      <c r="AN85" s="43"/>
      <c r="AO85" s="43"/>
      <c r="AP85" s="45"/>
      <c r="AQ85" s="46"/>
      <c r="AR85" s="46"/>
    </row>
    <row r="86" spans="1:44" s="46" customFormat="1" x14ac:dyDescent="0.2">
      <c r="B86" s="47"/>
      <c r="C86" s="48" t="s">
        <v>316</v>
      </c>
      <c r="D86" s="307" t="s">
        <v>317</v>
      </c>
      <c r="E86" s="307"/>
      <c r="F86" s="307"/>
      <c r="G86" s="307"/>
      <c r="H86" s="307"/>
      <c r="I86" s="308" t="s">
        <v>318</v>
      </c>
      <c r="J86" s="308"/>
      <c r="K86" s="308"/>
      <c r="L86" s="49"/>
      <c r="N86" s="45"/>
      <c r="P86" s="45"/>
      <c r="R86" s="49"/>
      <c r="AG86" s="49"/>
      <c r="AK86" s="49"/>
      <c r="AP86" s="45"/>
    </row>
    <row r="87" spans="1:44" s="46" customFormat="1" ht="14.25" x14ac:dyDescent="0.2">
      <c r="B87" s="47"/>
      <c r="C87" s="50">
        <v>4</v>
      </c>
      <c r="D87" s="294" t="s">
        <v>319</v>
      </c>
      <c r="E87" s="294"/>
      <c r="F87" s="294"/>
      <c r="G87" s="294"/>
      <c r="H87" s="294"/>
      <c r="I87" s="295" t="s">
        <v>320</v>
      </c>
      <c r="J87" s="295"/>
      <c r="K87" s="295"/>
      <c r="L87" s="49"/>
      <c r="N87" s="45"/>
      <c r="P87" s="45"/>
      <c r="R87" s="49"/>
      <c r="AG87" s="49"/>
      <c r="AK87" s="49"/>
      <c r="AP87" s="45"/>
    </row>
    <row r="88" spans="1:44" s="46" customFormat="1" ht="14.25" x14ac:dyDescent="0.2">
      <c r="B88" s="47"/>
      <c r="C88" s="50">
        <v>5</v>
      </c>
      <c r="D88" s="294" t="s">
        <v>321</v>
      </c>
      <c r="E88" s="294"/>
      <c r="F88" s="294"/>
      <c r="G88" s="294"/>
      <c r="H88" s="294"/>
      <c r="I88" s="295" t="s">
        <v>322</v>
      </c>
      <c r="J88" s="295"/>
      <c r="K88" s="295"/>
      <c r="L88" s="49"/>
      <c r="N88" s="45"/>
      <c r="P88" s="45"/>
      <c r="R88" s="49"/>
      <c r="AG88" s="49"/>
      <c r="AK88" s="49"/>
      <c r="AP88" s="45"/>
    </row>
  </sheetData>
  <mergeCells count="760">
    <mergeCell ref="B1:K3"/>
    <mergeCell ref="L1:AO1"/>
    <mergeCell ref="L2:AO2"/>
    <mergeCell ref="L3:AC3"/>
    <mergeCell ref="AD3:AO3"/>
    <mergeCell ref="B4:B8"/>
    <mergeCell ref="C4:F4"/>
    <mergeCell ref="G4:K4"/>
    <mergeCell ref="L4:AC5"/>
    <mergeCell ref="AD4:AH4"/>
    <mergeCell ref="AR6:AR8"/>
    <mergeCell ref="L7:L8"/>
    <mergeCell ref="M7:M8"/>
    <mergeCell ref="N7:W7"/>
    <mergeCell ref="Y7:AC7"/>
    <mergeCell ref="U8:V8"/>
    <mergeCell ref="Y8:Z8"/>
    <mergeCell ref="AH6:AH8"/>
    <mergeCell ref="AJ6:AJ8"/>
    <mergeCell ref="AK6:AK8"/>
    <mergeCell ref="AL6:AL8"/>
    <mergeCell ref="AM6:AM7"/>
    <mergeCell ref="AN6:AN8"/>
    <mergeCell ref="L6:AC6"/>
    <mergeCell ref="AD6:AE7"/>
    <mergeCell ref="AF6:AG7"/>
    <mergeCell ref="AB8:AC8"/>
    <mergeCell ref="AI4:AI8"/>
    <mergeCell ref="AJ4:AM5"/>
    <mergeCell ref="AN4:AO5"/>
    <mergeCell ref="AP4:AR5"/>
    <mergeCell ref="AD5:AG5"/>
    <mergeCell ref="A10:A14"/>
    <mergeCell ref="B10:B14"/>
    <mergeCell ref="D10:D14"/>
    <mergeCell ref="E10:E11"/>
    <mergeCell ref="F10:F14"/>
    <mergeCell ref="G10:G14"/>
    <mergeCell ref="AO6:AO8"/>
    <mergeCell ref="AP6:AP8"/>
    <mergeCell ref="AQ6:AQ8"/>
    <mergeCell ref="G6:H7"/>
    <mergeCell ref="I6:J7"/>
    <mergeCell ref="K6:K8"/>
    <mergeCell ref="C5:C7"/>
    <mergeCell ref="D5:D7"/>
    <mergeCell ref="E5:E7"/>
    <mergeCell ref="F5:F8"/>
    <mergeCell ref="G5:J5"/>
    <mergeCell ref="N10:N14"/>
    <mergeCell ref="O10:O14"/>
    <mergeCell ref="P10:P14"/>
    <mergeCell ref="Q10:Q14"/>
    <mergeCell ref="R10:R14"/>
    <mergeCell ref="S10:S14"/>
    <mergeCell ref="H10:H14"/>
    <mergeCell ref="I10:I14"/>
    <mergeCell ref="J10:J14"/>
    <mergeCell ref="K10:K14"/>
    <mergeCell ref="L10:L14"/>
    <mergeCell ref="M10:M14"/>
    <mergeCell ref="AB10:AB14"/>
    <mergeCell ref="AC10:AC14"/>
    <mergeCell ref="AD10:AD14"/>
    <mergeCell ref="AE10:AE14"/>
    <mergeCell ref="T10:T14"/>
    <mergeCell ref="U10:U14"/>
    <mergeCell ref="V10:V14"/>
    <mergeCell ref="W10:W14"/>
    <mergeCell ref="X10:X14"/>
    <mergeCell ref="Y10:Y14"/>
    <mergeCell ref="AR10:AR14"/>
    <mergeCell ref="E12:E14"/>
    <mergeCell ref="A15:A19"/>
    <mergeCell ref="B15:B19"/>
    <mergeCell ref="D15:D19"/>
    <mergeCell ref="F15:F19"/>
    <mergeCell ref="G15:G19"/>
    <mergeCell ref="H15:H19"/>
    <mergeCell ref="I15:I19"/>
    <mergeCell ref="J15:J19"/>
    <mergeCell ref="AL10:AL14"/>
    <mergeCell ref="AM10:AM14"/>
    <mergeCell ref="AN10:AN14"/>
    <mergeCell ref="AO10:AO14"/>
    <mergeCell ref="AP10:AP14"/>
    <mergeCell ref="AQ10:AQ14"/>
    <mergeCell ref="AF10:AF14"/>
    <mergeCell ref="AG10:AG14"/>
    <mergeCell ref="AH10:AH14"/>
    <mergeCell ref="AI10:AI14"/>
    <mergeCell ref="AJ10:AJ14"/>
    <mergeCell ref="AK10:AK14"/>
    <mergeCell ref="Z10:Z14"/>
    <mergeCell ref="AA10:AA14"/>
    <mergeCell ref="AR15:AR19"/>
    <mergeCell ref="C16:C19"/>
    <mergeCell ref="E16:E19"/>
    <mergeCell ref="AI15:AI19"/>
    <mergeCell ref="AJ15:AJ19"/>
    <mergeCell ref="AK15:AK19"/>
    <mergeCell ref="AL15:AL19"/>
    <mergeCell ref="AM15:AM19"/>
    <mergeCell ref="AN15:AN19"/>
    <mergeCell ref="AC15:AC19"/>
    <mergeCell ref="AD15:AD19"/>
    <mergeCell ref="AE15:AE19"/>
    <mergeCell ref="AF15:AF19"/>
    <mergeCell ref="AG15:AG19"/>
    <mergeCell ref="AH15:AH19"/>
    <mergeCell ref="W15:W19"/>
    <mergeCell ref="X15:X19"/>
    <mergeCell ref="Y15:Y19"/>
    <mergeCell ref="Z15:Z19"/>
    <mergeCell ref="AA15:AA19"/>
    <mergeCell ref="AB15:AB19"/>
    <mergeCell ref="Q15:Q19"/>
    <mergeCell ref="R15:R19"/>
    <mergeCell ref="S15:S19"/>
    <mergeCell ref="A20:A24"/>
    <mergeCell ref="B20:B24"/>
    <mergeCell ref="C20:C24"/>
    <mergeCell ref="D20:D24"/>
    <mergeCell ref="E20:E24"/>
    <mergeCell ref="F20:F24"/>
    <mergeCell ref="AO15:AO19"/>
    <mergeCell ref="AP15:AP19"/>
    <mergeCell ref="AQ15:AQ19"/>
    <mergeCell ref="T15:T19"/>
    <mergeCell ref="U15:U19"/>
    <mergeCell ref="V15:V19"/>
    <mergeCell ref="K15:K19"/>
    <mergeCell ref="L15:L19"/>
    <mergeCell ref="M15:M19"/>
    <mergeCell ref="N15:N19"/>
    <mergeCell ref="O15:O19"/>
    <mergeCell ref="P15:P19"/>
    <mergeCell ref="M20:M24"/>
    <mergeCell ref="N20:N24"/>
    <mergeCell ref="O20:O24"/>
    <mergeCell ref="P20:P24"/>
    <mergeCell ref="Q20:Q24"/>
    <mergeCell ref="R20:R24"/>
    <mergeCell ref="G20:G24"/>
    <mergeCell ref="H20:H24"/>
    <mergeCell ref="I20:I24"/>
    <mergeCell ref="J20:J24"/>
    <mergeCell ref="K20:K24"/>
    <mergeCell ref="L20:L24"/>
    <mergeCell ref="AA20:AA24"/>
    <mergeCell ref="AB20:AB24"/>
    <mergeCell ref="AC20:AC24"/>
    <mergeCell ref="AD20:AD24"/>
    <mergeCell ref="S20:S24"/>
    <mergeCell ref="T20:T24"/>
    <mergeCell ref="U20:U24"/>
    <mergeCell ref="V20:V24"/>
    <mergeCell ref="W20:W24"/>
    <mergeCell ref="X20:X24"/>
    <mergeCell ref="AQ20:AQ24"/>
    <mergeCell ref="AR20:AR24"/>
    <mergeCell ref="AL20:AL24"/>
    <mergeCell ref="AM20:AM24"/>
    <mergeCell ref="AN20:AN24"/>
    <mergeCell ref="AO20:AO24"/>
    <mergeCell ref="AP20:AP24"/>
    <mergeCell ref="A25:A29"/>
    <mergeCell ref="B25:B29"/>
    <mergeCell ref="C25:C27"/>
    <mergeCell ref="D25:D29"/>
    <mergeCell ref="E25:E27"/>
    <mergeCell ref="F25:F29"/>
    <mergeCell ref="G25:G29"/>
    <mergeCell ref="H25:H29"/>
    <mergeCell ref="AK20:AK24"/>
    <mergeCell ref="AE20:AE24"/>
    <mergeCell ref="AF20:AF24"/>
    <mergeCell ref="AG20:AG24"/>
    <mergeCell ref="AH20:AH24"/>
    <mergeCell ref="AI20:AI24"/>
    <mergeCell ref="AJ20:AJ24"/>
    <mergeCell ref="Y20:Y24"/>
    <mergeCell ref="Z20:Z24"/>
    <mergeCell ref="Y28:Y29"/>
    <mergeCell ref="Z28:Z29"/>
    <mergeCell ref="O25:O27"/>
    <mergeCell ref="P25:P27"/>
    <mergeCell ref="Q25:Q27"/>
    <mergeCell ref="R25:R27"/>
    <mergeCell ref="S25:S27"/>
    <mergeCell ref="AQ25:AQ29"/>
    <mergeCell ref="AR25:AR29"/>
    <mergeCell ref="AG25:AG29"/>
    <mergeCell ref="AH25:AH29"/>
    <mergeCell ref="AI25:AI29"/>
    <mergeCell ref="AJ25:AJ29"/>
    <mergeCell ref="AK25:AK29"/>
    <mergeCell ref="AL25:AL29"/>
    <mergeCell ref="U28:U29"/>
    <mergeCell ref="AO25:AO29"/>
    <mergeCell ref="AP25:AP29"/>
    <mergeCell ref="C28:C29"/>
    <mergeCell ref="E28:E29"/>
    <mergeCell ref="L28:L29"/>
    <mergeCell ref="M28:M29"/>
    <mergeCell ref="N28:N29"/>
    <mergeCell ref="O28:O29"/>
    <mergeCell ref="AM25:AM29"/>
    <mergeCell ref="AN25:AN29"/>
    <mergeCell ref="AA25:AA27"/>
    <mergeCell ref="AB25:AB29"/>
    <mergeCell ref="AC25:AC29"/>
    <mergeCell ref="AD25:AD29"/>
    <mergeCell ref="AE25:AE29"/>
    <mergeCell ref="AF25:AF29"/>
    <mergeCell ref="AA28:AA29"/>
    <mergeCell ref="U25:U27"/>
    <mergeCell ref="V25:V29"/>
    <mergeCell ref="W25:W27"/>
    <mergeCell ref="X25:X27"/>
    <mergeCell ref="Y25:Y27"/>
    <mergeCell ref="Z25:Z27"/>
    <mergeCell ref="W28:W29"/>
    <mergeCell ref="X28:X29"/>
    <mergeCell ref="T25:T27"/>
    <mergeCell ref="D30:D34"/>
    <mergeCell ref="F30:F34"/>
    <mergeCell ref="G30:G34"/>
    <mergeCell ref="H30:H34"/>
    <mergeCell ref="P28:P29"/>
    <mergeCell ref="Q28:Q29"/>
    <mergeCell ref="R28:R29"/>
    <mergeCell ref="S28:S29"/>
    <mergeCell ref="T28:T29"/>
    <mergeCell ref="I25:I29"/>
    <mergeCell ref="J25:J29"/>
    <mergeCell ref="K25:K29"/>
    <mergeCell ref="L25:L27"/>
    <mergeCell ref="M25:M27"/>
    <mergeCell ref="N25:N27"/>
    <mergeCell ref="AP31:AP34"/>
    <mergeCell ref="AQ31:AQ34"/>
    <mergeCell ref="AR31:AR34"/>
    <mergeCell ref="C33:C34"/>
    <mergeCell ref="E33:E34"/>
    <mergeCell ref="Y31:Y34"/>
    <mergeCell ref="Z31:Z34"/>
    <mergeCell ref="AA31:AA34"/>
    <mergeCell ref="AJ31:AJ34"/>
    <mergeCell ref="AK31:AK34"/>
    <mergeCell ref="AL31:AL34"/>
    <mergeCell ref="AN30:AN34"/>
    <mergeCell ref="AO30:AO34"/>
    <mergeCell ref="L31:L34"/>
    <mergeCell ref="M31:M34"/>
    <mergeCell ref="N31:N34"/>
    <mergeCell ref="O31:O34"/>
    <mergeCell ref="P31:P34"/>
    <mergeCell ref="Q31:Q34"/>
    <mergeCell ref="R31:R34"/>
    <mergeCell ref="S31:S34"/>
    <mergeCell ref="AD30:AD34"/>
    <mergeCell ref="AE30:AE34"/>
    <mergeCell ref="AF30:AF34"/>
    <mergeCell ref="A35:A39"/>
    <mergeCell ref="B35:B39"/>
    <mergeCell ref="D35:D39"/>
    <mergeCell ref="F35:F39"/>
    <mergeCell ref="G35:G39"/>
    <mergeCell ref="H35:H39"/>
    <mergeCell ref="E36:E39"/>
    <mergeCell ref="C37:C39"/>
    <mergeCell ref="AM31:AM34"/>
    <mergeCell ref="AG30:AG34"/>
    <mergeCell ref="AH30:AH34"/>
    <mergeCell ref="AI30:AI34"/>
    <mergeCell ref="I30:I34"/>
    <mergeCell ref="J30:J34"/>
    <mergeCell ref="K30:K34"/>
    <mergeCell ref="V30:V34"/>
    <mergeCell ref="AB30:AB34"/>
    <mergeCell ref="AC30:AC34"/>
    <mergeCell ref="T31:T34"/>
    <mergeCell ref="U31:U34"/>
    <mergeCell ref="W31:W34"/>
    <mergeCell ref="X31:X34"/>
    <mergeCell ref="A30:A34"/>
    <mergeCell ref="B30:B34"/>
    <mergeCell ref="O35:O39"/>
    <mergeCell ref="P35:P39"/>
    <mergeCell ref="Q35:Q39"/>
    <mergeCell ref="R35:R39"/>
    <mergeCell ref="S35:S39"/>
    <mergeCell ref="T35:T39"/>
    <mergeCell ref="I35:I39"/>
    <mergeCell ref="J35:J39"/>
    <mergeCell ref="K35:K39"/>
    <mergeCell ref="L35:L39"/>
    <mergeCell ref="M35:M39"/>
    <mergeCell ref="N35:N39"/>
    <mergeCell ref="AA35:AA39"/>
    <mergeCell ref="AB35:AB39"/>
    <mergeCell ref="AC35:AC39"/>
    <mergeCell ref="AD35:AD39"/>
    <mergeCell ref="AE35:AE39"/>
    <mergeCell ref="AF35:AF39"/>
    <mergeCell ref="U35:U39"/>
    <mergeCell ref="V35:V39"/>
    <mergeCell ref="W35:W39"/>
    <mergeCell ref="X35:X39"/>
    <mergeCell ref="Y35:Y39"/>
    <mergeCell ref="Z35:Z39"/>
    <mergeCell ref="AM35:AM39"/>
    <mergeCell ref="AN35:AN39"/>
    <mergeCell ref="AO35:AO39"/>
    <mergeCell ref="AP35:AP39"/>
    <mergeCell ref="AQ35:AQ39"/>
    <mergeCell ref="AR35:AR39"/>
    <mergeCell ref="AG35:AG39"/>
    <mergeCell ref="AH35:AH39"/>
    <mergeCell ref="AI35:AI39"/>
    <mergeCell ref="AJ35:AJ39"/>
    <mergeCell ref="AK35:AK39"/>
    <mergeCell ref="AL35:AL39"/>
    <mergeCell ref="AB40:AB42"/>
    <mergeCell ref="AC40:AC42"/>
    <mergeCell ref="R41:R42"/>
    <mergeCell ref="S41:S42"/>
    <mergeCell ref="T41:T42"/>
    <mergeCell ref="U41:U42"/>
    <mergeCell ref="A40:A42"/>
    <mergeCell ref="B40:B42"/>
    <mergeCell ref="D40:D42"/>
    <mergeCell ref="F40:F42"/>
    <mergeCell ref="G40:G42"/>
    <mergeCell ref="H40:H42"/>
    <mergeCell ref="W41:W42"/>
    <mergeCell ref="X41:X42"/>
    <mergeCell ref="Y41:Y42"/>
    <mergeCell ref="Z41:Z42"/>
    <mergeCell ref="AA41:AA42"/>
    <mergeCell ref="AP40:AP42"/>
    <mergeCell ref="AQ40:AQ42"/>
    <mergeCell ref="AR40:AR42"/>
    <mergeCell ref="C41:C42"/>
    <mergeCell ref="L41:L42"/>
    <mergeCell ref="M41:M42"/>
    <mergeCell ref="N41:N42"/>
    <mergeCell ref="O41:O42"/>
    <mergeCell ref="P41:P42"/>
    <mergeCell ref="Q41:Q42"/>
    <mergeCell ref="AJ40:AJ42"/>
    <mergeCell ref="AK40:AK42"/>
    <mergeCell ref="AL40:AL42"/>
    <mergeCell ref="AM40:AM42"/>
    <mergeCell ref="AN40:AN42"/>
    <mergeCell ref="AO40:AO42"/>
    <mergeCell ref="AD40:AD42"/>
    <mergeCell ref="AE40:AE42"/>
    <mergeCell ref="AF40:AF42"/>
    <mergeCell ref="AG40:AG42"/>
    <mergeCell ref="AH40:AH42"/>
    <mergeCell ref="AI40:AI42"/>
    <mergeCell ref="I40:I42"/>
    <mergeCell ref="J40:J42"/>
    <mergeCell ref="A43:A47"/>
    <mergeCell ref="B43:B47"/>
    <mergeCell ref="C43:C47"/>
    <mergeCell ref="D43:D47"/>
    <mergeCell ref="E43:E47"/>
    <mergeCell ref="K40:K42"/>
    <mergeCell ref="V40:V42"/>
    <mergeCell ref="L43:L47"/>
    <mergeCell ref="M43:M47"/>
    <mergeCell ref="N43:N47"/>
    <mergeCell ref="O43:O47"/>
    <mergeCell ref="P43:P47"/>
    <mergeCell ref="Q43:Q47"/>
    <mergeCell ref="F43:F47"/>
    <mergeCell ref="G43:G47"/>
    <mergeCell ref="H43:H47"/>
    <mergeCell ref="I43:I47"/>
    <mergeCell ref="J43:J47"/>
    <mergeCell ref="K43:K47"/>
    <mergeCell ref="Z43:Z47"/>
    <mergeCell ref="AA43:AA47"/>
    <mergeCell ref="AB43:AB47"/>
    <mergeCell ref="AC43:AC47"/>
    <mergeCell ref="R43:R47"/>
    <mergeCell ref="S43:S47"/>
    <mergeCell ref="T43:T47"/>
    <mergeCell ref="U43:U47"/>
    <mergeCell ref="V43:V47"/>
    <mergeCell ref="W43:W47"/>
    <mergeCell ref="AP43:AP47"/>
    <mergeCell ref="AQ43:AQ47"/>
    <mergeCell ref="AR43:AR47"/>
    <mergeCell ref="A48:A51"/>
    <mergeCell ref="B48:B51"/>
    <mergeCell ref="D48:D51"/>
    <mergeCell ref="F48:F51"/>
    <mergeCell ref="G48:G51"/>
    <mergeCell ref="H48:H51"/>
    <mergeCell ref="I48:I51"/>
    <mergeCell ref="AJ43:AJ47"/>
    <mergeCell ref="AK43:AK47"/>
    <mergeCell ref="AL43:AL47"/>
    <mergeCell ref="AM43:AM47"/>
    <mergeCell ref="AN43:AN47"/>
    <mergeCell ref="AO43:AO47"/>
    <mergeCell ref="AD43:AD47"/>
    <mergeCell ref="AE43:AE47"/>
    <mergeCell ref="AF43:AF47"/>
    <mergeCell ref="AG43:AG47"/>
    <mergeCell ref="AH43:AH47"/>
    <mergeCell ref="AI43:AI47"/>
    <mergeCell ref="X43:X47"/>
    <mergeCell ref="Y43:Y47"/>
    <mergeCell ref="AF48:AF51"/>
    <mergeCell ref="AG48:AG51"/>
    <mergeCell ref="AH48:AH51"/>
    <mergeCell ref="AI48:AI51"/>
    <mergeCell ref="AJ48:AJ51"/>
    <mergeCell ref="J48:J51"/>
    <mergeCell ref="K48:K51"/>
    <mergeCell ref="V48:V51"/>
    <mergeCell ref="AB48:AB51"/>
    <mergeCell ref="AC48:AC51"/>
    <mergeCell ref="AD48:AD51"/>
    <mergeCell ref="T49:T51"/>
    <mergeCell ref="U49:U51"/>
    <mergeCell ref="W49:W51"/>
    <mergeCell ref="X49:X51"/>
    <mergeCell ref="A52:A55"/>
    <mergeCell ref="B52:B55"/>
    <mergeCell ref="D52:D55"/>
    <mergeCell ref="F52:F55"/>
    <mergeCell ref="G52:G55"/>
    <mergeCell ref="H52:H55"/>
    <mergeCell ref="I52:I55"/>
    <mergeCell ref="AQ48:AQ51"/>
    <mergeCell ref="AR48:AR51"/>
    <mergeCell ref="L49:L51"/>
    <mergeCell ref="M49:M51"/>
    <mergeCell ref="N49:N51"/>
    <mergeCell ref="O49:O51"/>
    <mergeCell ref="P49:P51"/>
    <mergeCell ref="Q49:Q51"/>
    <mergeCell ref="R49:R51"/>
    <mergeCell ref="S49:S51"/>
    <mergeCell ref="AK48:AK51"/>
    <mergeCell ref="AL48:AL51"/>
    <mergeCell ref="AM48:AM51"/>
    <mergeCell ref="AN48:AN51"/>
    <mergeCell ref="AO48:AO51"/>
    <mergeCell ref="AP48:AP51"/>
    <mergeCell ref="AE48:AE51"/>
    <mergeCell ref="J52:J55"/>
    <mergeCell ref="K52:K55"/>
    <mergeCell ref="L52:L55"/>
    <mergeCell ref="M52:M55"/>
    <mergeCell ref="N52:N55"/>
    <mergeCell ref="O52:O55"/>
    <mergeCell ref="Y49:Y51"/>
    <mergeCell ref="Z49:Z51"/>
    <mergeCell ref="AA49:AA51"/>
    <mergeCell ref="X52:X55"/>
    <mergeCell ref="Y52:Y55"/>
    <mergeCell ref="Z52:Z55"/>
    <mergeCell ref="AA52:AA55"/>
    <mergeCell ref="P52:P55"/>
    <mergeCell ref="Q52:Q55"/>
    <mergeCell ref="R52:R55"/>
    <mergeCell ref="S52:S55"/>
    <mergeCell ref="T52:T55"/>
    <mergeCell ref="U52:U55"/>
    <mergeCell ref="AN52:AN55"/>
    <mergeCell ref="AO52:AO55"/>
    <mergeCell ref="AP52:AP55"/>
    <mergeCell ref="AQ52:AQ55"/>
    <mergeCell ref="AR52:AR55"/>
    <mergeCell ref="A56:A59"/>
    <mergeCell ref="B56:B59"/>
    <mergeCell ref="D56:D59"/>
    <mergeCell ref="F56:F59"/>
    <mergeCell ref="G56:G59"/>
    <mergeCell ref="AH52:AH55"/>
    <mergeCell ref="AI52:AI55"/>
    <mergeCell ref="AJ52:AJ55"/>
    <mergeCell ref="AK52:AK55"/>
    <mergeCell ref="AL52:AL55"/>
    <mergeCell ref="AM52:AM55"/>
    <mergeCell ref="AB52:AB55"/>
    <mergeCell ref="AC52:AC55"/>
    <mergeCell ref="AD52:AD55"/>
    <mergeCell ref="AE52:AE55"/>
    <mergeCell ref="AF52:AF55"/>
    <mergeCell ref="AG52:AG55"/>
    <mergeCell ref="V52:V55"/>
    <mergeCell ref="W52:W55"/>
    <mergeCell ref="N56:N59"/>
    <mergeCell ref="O56:O59"/>
    <mergeCell ref="P56:P59"/>
    <mergeCell ref="Q56:Q59"/>
    <mergeCell ref="R56:R59"/>
    <mergeCell ref="S56:S59"/>
    <mergeCell ref="H56:H59"/>
    <mergeCell ref="I56:I59"/>
    <mergeCell ref="J56:J59"/>
    <mergeCell ref="K56:K59"/>
    <mergeCell ref="L56:L59"/>
    <mergeCell ref="M56:M59"/>
    <mergeCell ref="AB56:AB59"/>
    <mergeCell ref="AC56:AC59"/>
    <mergeCell ref="AD56:AD59"/>
    <mergeCell ref="AE56:AE59"/>
    <mergeCell ref="T56:T59"/>
    <mergeCell ref="U56:U59"/>
    <mergeCell ref="V56:V59"/>
    <mergeCell ref="W56:W59"/>
    <mergeCell ref="X56:X59"/>
    <mergeCell ref="Y56:Y59"/>
    <mergeCell ref="AR56:AR59"/>
    <mergeCell ref="A60:A61"/>
    <mergeCell ref="B60:B61"/>
    <mergeCell ref="D60:D61"/>
    <mergeCell ref="F60:F61"/>
    <mergeCell ref="G60:G61"/>
    <mergeCell ref="H60:H61"/>
    <mergeCell ref="I60:I61"/>
    <mergeCell ref="J60:J61"/>
    <mergeCell ref="K60:K61"/>
    <mergeCell ref="AL56:AL59"/>
    <mergeCell ref="AM56:AM59"/>
    <mergeCell ref="AN56:AN59"/>
    <mergeCell ref="AO56:AO59"/>
    <mergeCell ref="AP56:AP59"/>
    <mergeCell ref="AQ56:AQ59"/>
    <mergeCell ref="AF56:AF59"/>
    <mergeCell ref="AG56:AG59"/>
    <mergeCell ref="AH56:AH59"/>
    <mergeCell ref="AI56:AI59"/>
    <mergeCell ref="AJ56:AJ59"/>
    <mergeCell ref="AK56:AK59"/>
    <mergeCell ref="Z56:Z59"/>
    <mergeCell ref="AA56:AA59"/>
    <mergeCell ref="A62:A66"/>
    <mergeCell ref="B62:B66"/>
    <mergeCell ref="D62:D66"/>
    <mergeCell ref="F62:F66"/>
    <mergeCell ref="G62:G66"/>
    <mergeCell ref="H62:H66"/>
    <mergeCell ref="I62:I66"/>
    <mergeCell ref="J62:J66"/>
    <mergeCell ref="AG60:AG61"/>
    <mergeCell ref="AH60:AH61"/>
    <mergeCell ref="AI60:AI61"/>
    <mergeCell ref="AN60:AN61"/>
    <mergeCell ref="AO60:AO61"/>
    <mergeCell ref="V60:V61"/>
    <mergeCell ref="AB60:AB61"/>
    <mergeCell ref="AC60:AC61"/>
    <mergeCell ref="AD60:AD61"/>
    <mergeCell ref="AE60:AE61"/>
    <mergeCell ref="AF60:AF61"/>
    <mergeCell ref="Q62:Q66"/>
    <mergeCell ref="R62:R66"/>
    <mergeCell ref="S62:S66"/>
    <mergeCell ref="T62:T66"/>
    <mergeCell ref="U62:U66"/>
    <mergeCell ref="V62:V66"/>
    <mergeCell ref="K62:K66"/>
    <mergeCell ref="L62:L66"/>
    <mergeCell ref="M62:M66"/>
    <mergeCell ref="N62:N66"/>
    <mergeCell ref="O62:O66"/>
    <mergeCell ref="P62:P66"/>
    <mergeCell ref="AO62:AO66"/>
    <mergeCell ref="AP62:AP66"/>
    <mergeCell ref="AQ62:AQ66"/>
    <mergeCell ref="AR62:AR66"/>
    <mergeCell ref="C64:C66"/>
    <mergeCell ref="E65:E66"/>
    <mergeCell ref="AI62:AI66"/>
    <mergeCell ref="AJ62:AJ66"/>
    <mergeCell ref="AK62:AK66"/>
    <mergeCell ref="AL62:AL66"/>
    <mergeCell ref="AM62:AM66"/>
    <mergeCell ref="AN62:AN66"/>
    <mergeCell ref="AC62:AC66"/>
    <mergeCell ref="AD62:AD66"/>
    <mergeCell ref="AE62:AE66"/>
    <mergeCell ref="AF62:AF66"/>
    <mergeCell ref="AG62:AG66"/>
    <mergeCell ref="AH62:AH66"/>
    <mergeCell ref="W62:W66"/>
    <mergeCell ref="X62:X66"/>
    <mergeCell ref="Y62:Y66"/>
    <mergeCell ref="Z62:Z66"/>
    <mergeCell ref="AA62:AA66"/>
    <mergeCell ref="AB62:AB66"/>
    <mergeCell ref="V67:V71"/>
    <mergeCell ref="AB67:AB71"/>
    <mergeCell ref="Q68:Q71"/>
    <mergeCell ref="R68:R71"/>
    <mergeCell ref="S68:S71"/>
    <mergeCell ref="T68:T71"/>
    <mergeCell ref="A67:A71"/>
    <mergeCell ref="B67:B71"/>
    <mergeCell ref="D67:D71"/>
    <mergeCell ref="E67:E71"/>
    <mergeCell ref="F67:F71"/>
    <mergeCell ref="G67:G71"/>
    <mergeCell ref="W68:W71"/>
    <mergeCell ref="X68:X71"/>
    <mergeCell ref="Y68:Y71"/>
    <mergeCell ref="Z68:Z71"/>
    <mergeCell ref="AA68:AA71"/>
    <mergeCell ref="K67:K71"/>
    <mergeCell ref="AO67:AO71"/>
    <mergeCell ref="AP67:AP71"/>
    <mergeCell ref="AQ67:AQ71"/>
    <mergeCell ref="AR67:AR71"/>
    <mergeCell ref="AI67:AI71"/>
    <mergeCell ref="AJ67:AJ71"/>
    <mergeCell ref="AK67:AK71"/>
    <mergeCell ref="AL67:AL71"/>
    <mergeCell ref="AM67:AM71"/>
    <mergeCell ref="AN67:AN71"/>
    <mergeCell ref="AC67:AC71"/>
    <mergeCell ref="AD67:AD71"/>
    <mergeCell ref="AE67:AE71"/>
    <mergeCell ref="AF67:AF71"/>
    <mergeCell ref="AG67:AG71"/>
    <mergeCell ref="AH67:AH71"/>
    <mergeCell ref="A72:A76"/>
    <mergeCell ref="B72:B76"/>
    <mergeCell ref="D72:D76"/>
    <mergeCell ref="F72:F76"/>
    <mergeCell ref="G72:G76"/>
    <mergeCell ref="H72:H76"/>
    <mergeCell ref="C75:C76"/>
    <mergeCell ref="E75:E76"/>
    <mergeCell ref="U68:U71"/>
    <mergeCell ref="C68:C71"/>
    <mergeCell ref="L68:L71"/>
    <mergeCell ref="M68:M71"/>
    <mergeCell ref="N68:N71"/>
    <mergeCell ref="O68:O71"/>
    <mergeCell ref="P68:P71"/>
    <mergeCell ref="H67:H71"/>
    <mergeCell ref="I67:I71"/>
    <mergeCell ref="J67:J71"/>
    <mergeCell ref="R72:R76"/>
    <mergeCell ref="S72:S76"/>
    <mergeCell ref="T72:T76"/>
    <mergeCell ref="I72:I76"/>
    <mergeCell ref="J72:J76"/>
    <mergeCell ref="K72:K76"/>
    <mergeCell ref="L72:L76"/>
    <mergeCell ref="M72:M76"/>
    <mergeCell ref="N72:N76"/>
    <mergeCell ref="AP72:AP76"/>
    <mergeCell ref="AQ72:AQ76"/>
    <mergeCell ref="AR72:AR76"/>
    <mergeCell ref="AG72:AG76"/>
    <mergeCell ref="AH72:AH76"/>
    <mergeCell ref="AI72:AI76"/>
    <mergeCell ref="AJ72:AJ76"/>
    <mergeCell ref="AK72:AK76"/>
    <mergeCell ref="AL72:AL76"/>
    <mergeCell ref="A77:A81"/>
    <mergeCell ref="B77:B81"/>
    <mergeCell ref="D77:D81"/>
    <mergeCell ref="F77:F81"/>
    <mergeCell ref="G77:G81"/>
    <mergeCell ref="H77:H81"/>
    <mergeCell ref="AM72:AM76"/>
    <mergeCell ref="AN72:AN76"/>
    <mergeCell ref="AO72:AO76"/>
    <mergeCell ref="AA72:AA76"/>
    <mergeCell ref="AB72:AB76"/>
    <mergeCell ref="AC72:AC76"/>
    <mergeCell ref="AD72:AD76"/>
    <mergeCell ref="AE72:AE76"/>
    <mergeCell ref="AF72:AF76"/>
    <mergeCell ref="U72:U76"/>
    <mergeCell ref="V72:V76"/>
    <mergeCell ref="W72:W76"/>
    <mergeCell ref="X72:X76"/>
    <mergeCell ref="Y72:Y76"/>
    <mergeCell ref="Z72:Z76"/>
    <mergeCell ref="O72:O76"/>
    <mergeCell ref="P72:P76"/>
    <mergeCell ref="Q72:Q76"/>
    <mergeCell ref="R77:R81"/>
    <mergeCell ref="S77:S81"/>
    <mergeCell ref="T77:T81"/>
    <mergeCell ref="I77:I81"/>
    <mergeCell ref="J77:J81"/>
    <mergeCell ref="K77:K81"/>
    <mergeCell ref="L77:L81"/>
    <mergeCell ref="M77:M81"/>
    <mergeCell ref="N77:N81"/>
    <mergeCell ref="AP77:AP81"/>
    <mergeCell ref="AQ77:AQ81"/>
    <mergeCell ref="AR77:AR81"/>
    <mergeCell ref="AG77:AG81"/>
    <mergeCell ref="AH77:AH81"/>
    <mergeCell ref="AI77:AI81"/>
    <mergeCell ref="AJ77:AJ81"/>
    <mergeCell ref="AK77:AK81"/>
    <mergeCell ref="AL77:AL81"/>
    <mergeCell ref="A82:A84"/>
    <mergeCell ref="B82:B84"/>
    <mergeCell ref="D82:D84"/>
    <mergeCell ref="F82:F84"/>
    <mergeCell ref="G82:G84"/>
    <mergeCell ref="H82:H84"/>
    <mergeCell ref="AM77:AM81"/>
    <mergeCell ref="AN77:AN81"/>
    <mergeCell ref="AO77:AO81"/>
    <mergeCell ref="AA77:AA81"/>
    <mergeCell ref="AB77:AB81"/>
    <mergeCell ref="AC77:AC81"/>
    <mergeCell ref="AD77:AD81"/>
    <mergeCell ref="AE77:AE81"/>
    <mergeCell ref="AF77:AF81"/>
    <mergeCell ref="U77:U81"/>
    <mergeCell ref="V77:V81"/>
    <mergeCell ref="W77:W81"/>
    <mergeCell ref="X77:X81"/>
    <mergeCell ref="Y77:Y81"/>
    <mergeCell ref="Z77:Z81"/>
    <mergeCell ref="O77:O81"/>
    <mergeCell ref="P77:P81"/>
    <mergeCell ref="Q77:Q81"/>
    <mergeCell ref="D87:H87"/>
    <mergeCell ref="I87:K87"/>
    <mergeCell ref="D88:H88"/>
    <mergeCell ref="I88:K88"/>
    <mergeCell ref="AN82:AN84"/>
    <mergeCell ref="AO82:AO84"/>
    <mergeCell ref="AP82:AP84"/>
    <mergeCell ref="AQ82:AQ84"/>
    <mergeCell ref="AR82:AR84"/>
    <mergeCell ref="D86:H86"/>
    <mergeCell ref="I86:K86"/>
    <mergeCell ref="AD82:AD84"/>
    <mergeCell ref="AE82:AE84"/>
    <mergeCell ref="AF82:AF84"/>
    <mergeCell ref="AG82:AG84"/>
    <mergeCell ref="AH82:AH84"/>
    <mergeCell ref="AI82:AI84"/>
    <mergeCell ref="I82:I84"/>
    <mergeCell ref="J82:J84"/>
    <mergeCell ref="K82:K84"/>
    <mergeCell ref="V82:V84"/>
    <mergeCell ref="AB82:AB84"/>
    <mergeCell ref="AC82:AC84"/>
  </mergeCells>
  <conditionalFormatting sqref="K52">
    <cfRule type="containsText" dxfId="1691" priority="138" operator="containsText" text="EXTREMO">
      <formula>NOT(ISERROR(SEARCH("EXTREMO",K52)))</formula>
    </cfRule>
    <cfRule type="containsText" dxfId="1690" priority="139" operator="containsText" text="ALTO">
      <formula>NOT(ISERROR(SEARCH("ALTO",K52)))</formula>
    </cfRule>
    <cfRule type="containsText" dxfId="1689" priority="140" operator="containsText" text="MEDIO">
      <formula>NOT(ISERROR(SEARCH("MEDIO",K52)))</formula>
    </cfRule>
    <cfRule type="containsText" dxfId="1688" priority="141" operator="containsText" text="BAJO">
      <formula>NOT(ISERROR(SEARCH("BAJO",K52)))</formula>
    </cfRule>
  </conditionalFormatting>
  <conditionalFormatting sqref="AH52">
    <cfRule type="containsText" dxfId="1687" priority="134" operator="containsText" text="EXTREMO">
      <formula>NOT(ISERROR(SEARCH("EXTREMO",AH52)))</formula>
    </cfRule>
    <cfRule type="containsText" dxfId="1686" priority="135" operator="containsText" text="ALTO">
      <formula>NOT(ISERROR(SEARCH("ALTO",AH52)))</formula>
    </cfRule>
    <cfRule type="containsText" dxfId="1685" priority="136" operator="containsText" text="MEDIO">
      <formula>NOT(ISERROR(SEARCH("MEDIO",AH52)))</formula>
    </cfRule>
    <cfRule type="containsText" dxfId="1684" priority="137" operator="containsText" text="BAJO">
      <formula>NOT(ISERROR(SEARCH("BAJO",AH52)))</formula>
    </cfRule>
  </conditionalFormatting>
  <conditionalFormatting sqref="K56">
    <cfRule type="containsText" dxfId="1683" priority="146" operator="containsText" text="EXTREMO">
      <formula>NOT(ISERROR(SEARCH("EXTREMO",K56)))</formula>
    </cfRule>
    <cfRule type="containsText" dxfId="1682" priority="147" operator="containsText" text="ALTO">
      <formula>NOT(ISERROR(SEARCH("ALTO",K56)))</formula>
    </cfRule>
    <cfRule type="containsText" dxfId="1681" priority="148" operator="containsText" text="MEDIO">
      <formula>NOT(ISERROR(SEARCH("MEDIO",K56)))</formula>
    </cfRule>
    <cfRule type="containsText" dxfId="1680" priority="149" operator="containsText" text="BAJO">
      <formula>NOT(ISERROR(SEARCH("BAJO",K56)))</formula>
    </cfRule>
  </conditionalFormatting>
  <conditionalFormatting sqref="AH56">
    <cfRule type="containsText" dxfId="1679" priority="142" operator="containsText" text="EXTREMO">
      <formula>NOT(ISERROR(SEARCH("EXTREMO",AH56)))</formula>
    </cfRule>
    <cfRule type="containsText" dxfId="1678" priority="143" operator="containsText" text="ALTO">
      <formula>NOT(ISERROR(SEARCH("ALTO",AH56)))</formula>
    </cfRule>
    <cfRule type="containsText" dxfId="1677" priority="144" operator="containsText" text="MEDIO">
      <formula>NOT(ISERROR(SEARCH("MEDIO",AH56)))</formula>
    </cfRule>
    <cfRule type="containsText" dxfId="1676" priority="145" operator="containsText" text="BAJO">
      <formula>NOT(ISERROR(SEARCH("BAJO",AH56)))</formula>
    </cfRule>
  </conditionalFormatting>
  <conditionalFormatting sqref="K72">
    <cfRule type="containsText" dxfId="1675" priority="130" operator="containsText" text="EXTREMO">
      <formula>NOT(ISERROR(SEARCH("EXTREMO",K72)))</formula>
    </cfRule>
    <cfRule type="containsText" dxfId="1674" priority="131" operator="containsText" text="ALTO">
      <formula>NOT(ISERROR(SEARCH("ALTO",K72)))</formula>
    </cfRule>
    <cfRule type="containsText" dxfId="1673" priority="132" operator="containsText" text="MEDIO">
      <formula>NOT(ISERROR(SEARCH("MEDIO",K72)))</formula>
    </cfRule>
    <cfRule type="containsText" dxfId="1672" priority="133" operator="containsText" text="BAJO">
      <formula>NOT(ISERROR(SEARCH("BAJO",K72)))</formula>
    </cfRule>
  </conditionalFormatting>
  <conditionalFormatting sqref="AH72">
    <cfRule type="containsText" dxfId="1671" priority="126" operator="containsText" text="EXTREMO">
      <formula>NOT(ISERROR(SEARCH("EXTREMO",AH72)))</formula>
    </cfRule>
    <cfRule type="containsText" dxfId="1670" priority="127" operator="containsText" text="ALTO">
      <formula>NOT(ISERROR(SEARCH("ALTO",AH72)))</formula>
    </cfRule>
    <cfRule type="containsText" dxfId="1669" priority="128" operator="containsText" text="MEDIO">
      <formula>NOT(ISERROR(SEARCH("MEDIO",AH72)))</formula>
    </cfRule>
    <cfRule type="containsText" dxfId="1668" priority="129" operator="containsText" text="BAJO">
      <formula>NOT(ISERROR(SEARCH("BAJO",AH72)))</formula>
    </cfRule>
  </conditionalFormatting>
  <conditionalFormatting sqref="K48">
    <cfRule type="containsText" dxfId="1667" priority="122" operator="containsText" text="EXTREMO">
      <formula>NOT(ISERROR(SEARCH("EXTREMO",K48)))</formula>
    </cfRule>
    <cfRule type="containsText" dxfId="1666" priority="123" operator="containsText" text="ALTO">
      <formula>NOT(ISERROR(SEARCH("ALTO",K48)))</formula>
    </cfRule>
    <cfRule type="containsText" dxfId="1665" priority="124" operator="containsText" text="MEDIO">
      <formula>NOT(ISERROR(SEARCH("MEDIO",K48)))</formula>
    </cfRule>
    <cfRule type="containsText" dxfId="1664" priority="125" operator="containsText" text="BAJO">
      <formula>NOT(ISERROR(SEARCH("BAJO",K48)))</formula>
    </cfRule>
  </conditionalFormatting>
  <conditionalFormatting sqref="AI48">
    <cfRule type="containsText" dxfId="1663" priority="118" operator="containsText" text="EXTREMO">
      <formula>NOT(ISERROR(SEARCH("EXTREMO",AI48)))</formula>
    </cfRule>
    <cfRule type="containsText" dxfId="1662" priority="119" operator="containsText" text="ALTO">
      <formula>NOT(ISERROR(SEARCH("ALTO",AI48)))</formula>
    </cfRule>
    <cfRule type="containsText" dxfId="1661" priority="120" operator="containsText" text="MEDIO">
      <formula>NOT(ISERROR(SEARCH("MEDIO",AI48)))</formula>
    </cfRule>
    <cfRule type="containsText" dxfId="1660" priority="121" operator="containsText" text="BAJO">
      <formula>NOT(ISERROR(SEARCH("BAJO",AI48)))</formula>
    </cfRule>
  </conditionalFormatting>
  <conditionalFormatting sqref="AH48">
    <cfRule type="cellIs" dxfId="1659" priority="113" operator="equal">
      <formula>"Muy Alta"</formula>
    </cfRule>
    <cfRule type="cellIs" dxfId="1658" priority="114" operator="equal">
      <formula>"Alta"</formula>
    </cfRule>
    <cfRule type="cellIs" dxfId="1657" priority="115" operator="equal">
      <formula>"Media"</formula>
    </cfRule>
    <cfRule type="cellIs" dxfId="1656" priority="116" operator="equal">
      <formula>"Baja"</formula>
    </cfRule>
    <cfRule type="cellIs" dxfId="1655" priority="117" operator="equal">
      <formula>"Muy Baja"</formula>
    </cfRule>
  </conditionalFormatting>
  <conditionalFormatting sqref="K10">
    <cfRule type="containsText" dxfId="1654" priority="109" operator="containsText" text="EXTREMO">
      <formula>NOT(ISERROR(SEARCH("EXTREMO",K10)))</formula>
    </cfRule>
    <cfRule type="containsText" dxfId="1653" priority="110" operator="containsText" text="ALTO">
      <formula>NOT(ISERROR(SEARCH("ALTO",K10)))</formula>
    </cfRule>
    <cfRule type="containsText" dxfId="1652" priority="111" operator="containsText" text="MEDIO">
      <formula>NOT(ISERROR(SEARCH("MEDIO",K10)))</formula>
    </cfRule>
    <cfRule type="containsText" dxfId="1651" priority="112" operator="containsText" text="BAJO">
      <formula>NOT(ISERROR(SEARCH("BAJO",K10)))</formula>
    </cfRule>
  </conditionalFormatting>
  <conditionalFormatting sqref="AH10">
    <cfRule type="containsText" dxfId="1650" priority="105" operator="containsText" text="EXTREMO">
      <formula>NOT(ISERROR(SEARCH("EXTREMO",AH10)))</formula>
    </cfRule>
    <cfRule type="containsText" dxfId="1649" priority="106" operator="containsText" text="ALTO">
      <formula>NOT(ISERROR(SEARCH("ALTO",AH10)))</formula>
    </cfRule>
    <cfRule type="containsText" dxfId="1648" priority="107" operator="containsText" text="MEDIO">
      <formula>NOT(ISERROR(SEARCH("MEDIO",AH10)))</formula>
    </cfRule>
    <cfRule type="containsText" dxfId="1647" priority="108" operator="containsText" text="BAJO">
      <formula>NOT(ISERROR(SEARCH("BAJO",AH10)))</formula>
    </cfRule>
  </conditionalFormatting>
  <conditionalFormatting sqref="K15">
    <cfRule type="containsText" dxfId="1646" priority="101" operator="containsText" text="EXTREMO">
      <formula>NOT(ISERROR(SEARCH("EXTREMO",K15)))</formula>
    </cfRule>
    <cfRule type="containsText" dxfId="1645" priority="102" operator="containsText" text="ALTO">
      <formula>NOT(ISERROR(SEARCH("ALTO",K15)))</formula>
    </cfRule>
    <cfRule type="containsText" dxfId="1644" priority="103" operator="containsText" text="MEDIO">
      <formula>NOT(ISERROR(SEARCH("MEDIO",K15)))</formula>
    </cfRule>
    <cfRule type="containsText" dxfId="1643" priority="104" operator="containsText" text="BAJO">
      <formula>NOT(ISERROR(SEARCH("BAJO",K15)))</formula>
    </cfRule>
  </conditionalFormatting>
  <conditionalFormatting sqref="AH15">
    <cfRule type="containsText" dxfId="1642" priority="97" operator="containsText" text="EXTREMO">
      <formula>NOT(ISERROR(SEARCH("EXTREMO",AH15)))</formula>
    </cfRule>
    <cfRule type="containsText" dxfId="1641" priority="98" operator="containsText" text="ALTO">
      <formula>NOT(ISERROR(SEARCH("ALTO",AH15)))</formula>
    </cfRule>
    <cfRule type="containsText" dxfId="1640" priority="99" operator="containsText" text="MEDIO">
      <formula>NOT(ISERROR(SEARCH("MEDIO",AH15)))</formula>
    </cfRule>
    <cfRule type="containsText" dxfId="1639" priority="100" operator="containsText" text="BAJO">
      <formula>NOT(ISERROR(SEARCH("BAJO",AH15)))</formula>
    </cfRule>
  </conditionalFormatting>
  <conditionalFormatting sqref="AH20">
    <cfRule type="containsText" dxfId="1638" priority="89" operator="containsText" text="EXTREMO">
      <formula>NOT(ISERROR(SEARCH("EXTREMO",AH20)))</formula>
    </cfRule>
    <cfRule type="containsText" dxfId="1637" priority="90" operator="containsText" text="ALTO">
      <formula>NOT(ISERROR(SEARCH("ALTO",AH20)))</formula>
    </cfRule>
    <cfRule type="containsText" dxfId="1636" priority="91" operator="containsText" text="MEDIO">
      <formula>NOT(ISERROR(SEARCH("MEDIO",AH20)))</formula>
    </cfRule>
    <cfRule type="containsText" dxfId="1635" priority="92" operator="containsText" text="BAJO">
      <formula>NOT(ISERROR(SEARCH("BAJO",AH20)))</formula>
    </cfRule>
  </conditionalFormatting>
  <conditionalFormatting sqref="K20">
    <cfRule type="containsText" dxfId="1634" priority="93" operator="containsText" text="EXTREMO">
      <formula>NOT(ISERROR(SEARCH("EXTREMO",K20)))</formula>
    </cfRule>
    <cfRule type="containsText" dxfId="1633" priority="94" operator="containsText" text="ALTO">
      <formula>NOT(ISERROR(SEARCH("ALTO",K20)))</formula>
    </cfRule>
    <cfRule type="containsText" dxfId="1632" priority="95" operator="containsText" text="MEDIO">
      <formula>NOT(ISERROR(SEARCH("MEDIO",K20)))</formula>
    </cfRule>
    <cfRule type="containsText" dxfId="1631" priority="96" operator="containsText" text="BAJO">
      <formula>NOT(ISERROR(SEARCH("BAJO",K20)))</formula>
    </cfRule>
  </conditionalFormatting>
  <conditionalFormatting sqref="AH25">
    <cfRule type="containsText" dxfId="1630" priority="81" operator="containsText" text="EXTREMO">
      <formula>NOT(ISERROR(SEARCH("EXTREMO",AH25)))</formula>
    </cfRule>
    <cfRule type="containsText" dxfId="1629" priority="82" operator="containsText" text="ALTO">
      <formula>NOT(ISERROR(SEARCH("ALTO",AH25)))</formula>
    </cfRule>
    <cfRule type="containsText" dxfId="1628" priority="83" operator="containsText" text="MEDIO">
      <formula>NOT(ISERROR(SEARCH("MEDIO",AH25)))</formula>
    </cfRule>
    <cfRule type="containsText" dxfId="1627" priority="84" operator="containsText" text="BAJO">
      <formula>NOT(ISERROR(SEARCH("BAJO",AH25)))</formula>
    </cfRule>
  </conditionalFormatting>
  <conditionalFormatting sqref="K25">
    <cfRule type="containsText" dxfId="1626" priority="85" operator="containsText" text="EXTREMO">
      <formula>NOT(ISERROR(SEARCH("EXTREMO",K25)))</formula>
    </cfRule>
    <cfRule type="containsText" dxfId="1625" priority="86" operator="containsText" text="ALTO">
      <formula>NOT(ISERROR(SEARCH("ALTO",K25)))</formula>
    </cfRule>
    <cfRule type="containsText" dxfId="1624" priority="87" operator="containsText" text="MEDIO">
      <formula>NOT(ISERROR(SEARCH("MEDIO",K25)))</formula>
    </cfRule>
    <cfRule type="containsText" dxfId="1623" priority="88" operator="containsText" text="BAJO">
      <formula>NOT(ISERROR(SEARCH("BAJO",K25)))</formula>
    </cfRule>
  </conditionalFormatting>
  <conditionalFormatting sqref="K40">
    <cfRule type="containsText" dxfId="1622" priority="77" operator="containsText" text="EXTREMO">
      <formula>NOT(ISERROR(SEARCH("EXTREMO",K40)))</formula>
    </cfRule>
    <cfRule type="containsText" dxfId="1621" priority="78" operator="containsText" text="ALTO">
      <formula>NOT(ISERROR(SEARCH("ALTO",K40)))</formula>
    </cfRule>
    <cfRule type="containsText" dxfId="1620" priority="79" operator="containsText" text="MEDIO">
      <formula>NOT(ISERROR(SEARCH("MEDIO",K40)))</formula>
    </cfRule>
    <cfRule type="containsText" dxfId="1619" priority="80" operator="containsText" text="BAJO">
      <formula>NOT(ISERROR(SEARCH("BAJO",K40)))</formula>
    </cfRule>
  </conditionalFormatting>
  <conditionalFormatting sqref="AH40">
    <cfRule type="containsText" dxfId="1618" priority="73" operator="containsText" text="EXTREMO">
      <formula>NOT(ISERROR(SEARCH("EXTREMO",AH40)))</formula>
    </cfRule>
    <cfRule type="containsText" dxfId="1617" priority="74" operator="containsText" text="ALTO">
      <formula>NOT(ISERROR(SEARCH("ALTO",AH40)))</formula>
    </cfRule>
    <cfRule type="containsText" dxfId="1616" priority="75" operator="containsText" text="MEDIO">
      <formula>NOT(ISERROR(SEARCH("MEDIO",AH40)))</formula>
    </cfRule>
    <cfRule type="containsText" dxfId="1615" priority="76" operator="containsText" text="BAJO">
      <formula>NOT(ISERROR(SEARCH("BAJO",AH40)))</formula>
    </cfRule>
  </conditionalFormatting>
  <conditionalFormatting sqref="K43">
    <cfRule type="containsText" dxfId="1614" priority="69" operator="containsText" text="EXTREMO">
      <formula>NOT(ISERROR(SEARCH("EXTREMO",K43)))</formula>
    </cfRule>
    <cfRule type="containsText" dxfId="1613" priority="70" operator="containsText" text="ALTO">
      <formula>NOT(ISERROR(SEARCH("ALTO",K43)))</formula>
    </cfRule>
    <cfRule type="containsText" dxfId="1612" priority="71" operator="containsText" text="MEDIO">
      <formula>NOT(ISERROR(SEARCH("MEDIO",K43)))</formula>
    </cfRule>
    <cfRule type="containsText" dxfId="1611" priority="72" operator="containsText" text="BAJO">
      <formula>NOT(ISERROR(SEARCH("BAJO",K43)))</formula>
    </cfRule>
  </conditionalFormatting>
  <conditionalFormatting sqref="AH43">
    <cfRule type="containsText" dxfId="1610" priority="65" operator="containsText" text="EXTREMO">
      <formula>NOT(ISERROR(SEARCH("EXTREMO",AH43)))</formula>
    </cfRule>
    <cfRule type="containsText" dxfId="1609" priority="66" operator="containsText" text="ALTO">
      <formula>NOT(ISERROR(SEARCH("ALTO",AH43)))</formula>
    </cfRule>
    <cfRule type="containsText" dxfId="1608" priority="67" operator="containsText" text="MEDIO">
      <formula>NOT(ISERROR(SEARCH("MEDIO",AH43)))</formula>
    </cfRule>
    <cfRule type="containsText" dxfId="1607" priority="68" operator="containsText" text="BAJO">
      <formula>NOT(ISERROR(SEARCH("BAJO",AH43)))</formula>
    </cfRule>
  </conditionalFormatting>
  <conditionalFormatting sqref="K60">
    <cfRule type="containsText" dxfId="1606" priority="57" operator="containsText" text="EXTREMO">
      <formula>NOT(ISERROR(SEARCH(("EXTREMO"),(K60))))</formula>
    </cfRule>
  </conditionalFormatting>
  <conditionalFormatting sqref="K60">
    <cfRule type="containsText" dxfId="1605" priority="58" operator="containsText" text="ALTO">
      <formula>NOT(ISERROR(SEARCH(("ALTO"),(K60))))</formula>
    </cfRule>
  </conditionalFormatting>
  <conditionalFormatting sqref="K60">
    <cfRule type="containsText" dxfId="1604" priority="59" operator="containsText" text="MEDIO">
      <formula>NOT(ISERROR(SEARCH(("MEDIO"),(K60))))</formula>
    </cfRule>
  </conditionalFormatting>
  <conditionalFormatting sqref="K60">
    <cfRule type="containsText" dxfId="1603" priority="60" operator="containsText" text="BAJO">
      <formula>NOT(ISERROR(SEARCH(("BAJO"),(K60))))</formula>
    </cfRule>
  </conditionalFormatting>
  <conditionalFormatting sqref="AH60">
    <cfRule type="containsText" dxfId="1602" priority="61" operator="containsText" text="EXTREMO">
      <formula>NOT(ISERROR(SEARCH(("EXTREMO"),(AH60))))</formula>
    </cfRule>
  </conditionalFormatting>
  <conditionalFormatting sqref="AH60">
    <cfRule type="containsText" dxfId="1601" priority="62" operator="containsText" text="ALTO">
      <formula>NOT(ISERROR(SEARCH(("ALTO"),(AH60))))</formula>
    </cfRule>
  </conditionalFormatting>
  <conditionalFormatting sqref="AH60">
    <cfRule type="containsText" dxfId="1600" priority="63" operator="containsText" text="MEDIO">
      <formula>NOT(ISERROR(SEARCH(("MEDIO"),(AH60))))</formula>
    </cfRule>
  </conditionalFormatting>
  <conditionalFormatting sqref="AH60">
    <cfRule type="containsText" dxfId="1599" priority="64" operator="containsText" text="BAJO">
      <formula>NOT(ISERROR(SEARCH(("BAJO"),(AH60))))</formula>
    </cfRule>
  </conditionalFormatting>
  <conditionalFormatting sqref="K62">
    <cfRule type="containsText" dxfId="1598" priority="53" operator="containsText" text="EXTREMO">
      <formula>NOT(ISERROR(SEARCH("EXTREMO",K62)))</formula>
    </cfRule>
    <cfRule type="containsText" dxfId="1597" priority="54" operator="containsText" text="ALTO">
      <formula>NOT(ISERROR(SEARCH("ALTO",K62)))</formula>
    </cfRule>
    <cfRule type="containsText" dxfId="1596" priority="55" operator="containsText" text="MEDIO">
      <formula>NOT(ISERROR(SEARCH("MEDIO",K62)))</formula>
    </cfRule>
    <cfRule type="containsText" dxfId="1595" priority="56" operator="containsText" text="BAJO">
      <formula>NOT(ISERROR(SEARCH("BAJO",K62)))</formula>
    </cfRule>
  </conditionalFormatting>
  <conditionalFormatting sqref="AH62">
    <cfRule type="containsText" dxfId="1594" priority="49" operator="containsText" text="EXTREMO">
      <formula>NOT(ISERROR(SEARCH("EXTREMO",AH62)))</formula>
    </cfRule>
    <cfRule type="containsText" dxfId="1593" priority="50" operator="containsText" text="ALTO">
      <formula>NOT(ISERROR(SEARCH("ALTO",AH62)))</formula>
    </cfRule>
    <cfRule type="containsText" dxfId="1592" priority="51" operator="containsText" text="MEDIO">
      <formula>NOT(ISERROR(SEARCH("MEDIO",AH62)))</formula>
    </cfRule>
    <cfRule type="containsText" dxfId="1591" priority="52" operator="containsText" text="BAJO">
      <formula>NOT(ISERROR(SEARCH("BAJO",AH62)))</formula>
    </cfRule>
  </conditionalFormatting>
  <conditionalFormatting sqref="AH67">
    <cfRule type="containsText" dxfId="1590" priority="45" operator="containsText" text="EXTREMO">
      <formula>NOT(ISERROR(SEARCH("EXTREMO",AH67)))</formula>
    </cfRule>
    <cfRule type="containsText" dxfId="1589" priority="46" operator="containsText" text="ALTO">
      <formula>NOT(ISERROR(SEARCH("ALTO",AH67)))</formula>
    </cfRule>
    <cfRule type="containsText" dxfId="1588" priority="47" operator="containsText" text="MEDIO">
      <formula>NOT(ISERROR(SEARCH("MEDIO",AH67)))</formula>
    </cfRule>
    <cfRule type="containsText" dxfId="1587" priority="48" operator="containsText" text="BAJO">
      <formula>NOT(ISERROR(SEARCH("BAJO",AH67)))</formula>
    </cfRule>
  </conditionalFormatting>
  <conditionalFormatting sqref="K67">
    <cfRule type="containsText" dxfId="1586" priority="41" operator="containsText" text="EXTREMO">
      <formula>NOT(ISERROR(SEARCH("EXTREMO",K67)))</formula>
    </cfRule>
    <cfRule type="containsText" dxfId="1585" priority="42" operator="containsText" text="ALTO">
      <formula>NOT(ISERROR(SEARCH("ALTO",K67)))</formula>
    </cfRule>
    <cfRule type="containsText" dxfId="1584" priority="43" operator="containsText" text="MEDIO">
      <formula>NOT(ISERROR(SEARCH("MEDIO",K67)))</formula>
    </cfRule>
    <cfRule type="containsText" dxfId="1583" priority="44" operator="containsText" text="BAJO">
      <formula>NOT(ISERROR(SEARCH("BAJO",K67)))</formula>
    </cfRule>
  </conditionalFormatting>
  <conditionalFormatting sqref="AH35">
    <cfRule type="containsText" dxfId="1582" priority="29" operator="containsText" text="EXTREMO">
      <formula>NOT(ISERROR(SEARCH("EXTREMO",AH35)))</formula>
    </cfRule>
    <cfRule type="containsText" dxfId="1581" priority="30" operator="containsText" text="ALTO">
      <formula>NOT(ISERROR(SEARCH("ALTO",AH35)))</formula>
    </cfRule>
    <cfRule type="containsText" dxfId="1580" priority="31" operator="containsText" text="MEDIO">
      <formula>NOT(ISERROR(SEARCH("MEDIO",AH35)))</formula>
    </cfRule>
    <cfRule type="containsText" dxfId="1579" priority="32" operator="containsText" text="BAJO">
      <formula>NOT(ISERROR(SEARCH("BAJO",AH35)))</formula>
    </cfRule>
  </conditionalFormatting>
  <conditionalFormatting sqref="K35">
    <cfRule type="containsText" dxfId="1578" priority="21" operator="containsText" text="EXTREMO">
      <formula>NOT(ISERROR(SEARCH("EXTREMO",K35)))</formula>
    </cfRule>
    <cfRule type="containsText" dxfId="1577" priority="22" operator="containsText" text="ALTO">
      <formula>NOT(ISERROR(SEARCH("ALTO",K35)))</formula>
    </cfRule>
    <cfRule type="containsText" dxfId="1576" priority="23" operator="containsText" text="MEDIO">
      <formula>NOT(ISERROR(SEARCH("MEDIO",K35)))</formula>
    </cfRule>
    <cfRule type="containsText" dxfId="1575" priority="24" operator="containsText" text="BAJO">
      <formula>NOT(ISERROR(SEARCH("BAJO",K35)))</formula>
    </cfRule>
  </conditionalFormatting>
  <conditionalFormatting sqref="K77">
    <cfRule type="containsText" dxfId="1574" priority="37" operator="containsText" text="EXTREMO">
      <formula>NOT(ISERROR(SEARCH("EXTREMO",K77)))</formula>
    </cfRule>
    <cfRule type="containsText" dxfId="1573" priority="38" operator="containsText" text="ALTO">
      <formula>NOT(ISERROR(SEARCH("ALTO",K77)))</formula>
    </cfRule>
    <cfRule type="containsText" dxfId="1572" priority="39" operator="containsText" text="MEDIO">
      <formula>NOT(ISERROR(SEARCH("MEDIO",K77)))</formula>
    </cfRule>
    <cfRule type="containsText" dxfId="1571" priority="40" operator="containsText" text="BAJO">
      <formula>NOT(ISERROR(SEARCH("BAJO",K77)))</formula>
    </cfRule>
  </conditionalFormatting>
  <conditionalFormatting sqref="AH77">
    <cfRule type="containsText" dxfId="1570" priority="33" operator="containsText" text="EXTREMO">
      <formula>NOT(ISERROR(SEARCH("EXTREMO",AH77)))</formula>
    </cfRule>
    <cfRule type="containsText" dxfId="1569" priority="34" operator="containsText" text="ALTO">
      <formula>NOT(ISERROR(SEARCH("ALTO",AH77)))</formula>
    </cfRule>
    <cfRule type="containsText" dxfId="1568" priority="35" operator="containsText" text="MEDIO">
      <formula>NOT(ISERROR(SEARCH("MEDIO",AH77)))</formula>
    </cfRule>
    <cfRule type="containsText" dxfId="1567" priority="36" operator="containsText" text="BAJO">
      <formula>NOT(ISERROR(SEARCH("BAJO",AH77)))</formula>
    </cfRule>
  </conditionalFormatting>
  <conditionalFormatting sqref="K30">
    <cfRule type="containsText" dxfId="1566" priority="13" operator="containsText" text="EXTREMO">
      <formula>NOT(ISERROR(SEARCH("EXTREMO",K30)))</formula>
    </cfRule>
    <cfRule type="containsText" dxfId="1565" priority="14" operator="containsText" text="ALTO">
      <formula>NOT(ISERROR(SEARCH("ALTO",K30)))</formula>
    </cfRule>
    <cfRule type="containsText" dxfId="1564" priority="15" operator="containsText" text="MEDIO">
      <formula>NOT(ISERROR(SEARCH("MEDIO",K30)))</formula>
    </cfRule>
    <cfRule type="containsText" dxfId="1563" priority="16" operator="containsText" text="BAJO">
      <formula>NOT(ISERROR(SEARCH("BAJO",K30)))</formula>
    </cfRule>
  </conditionalFormatting>
  <conditionalFormatting sqref="AH30">
    <cfRule type="containsText" dxfId="1562" priority="9" operator="containsText" text="EXTREMO">
      <formula>NOT(ISERROR(SEARCH("EXTREMO",AH30)))</formula>
    </cfRule>
    <cfRule type="containsText" dxfId="1561" priority="10" operator="containsText" text="ALTO">
      <formula>NOT(ISERROR(SEARCH("ALTO",AH30)))</formula>
    </cfRule>
    <cfRule type="containsText" dxfId="1560" priority="11" operator="containsText" text="MEDIO">
      <formula>NOT(ISERROR(SEARCH("MEDIO",AH30)))</formula>
    </cfRule>
    <cfRule type="containsText" dxfId="1559" priority="12" operator="containsText" text="BAJO">
      <formula>NOT(ISERROR(SEARCH("BAJO",AH30)))</formula>
    </cfRule>
  </conditionalFormatting>
  <conditionalFormatting sqref="AH35">
    <cfRule type="cellIs" dxfId="1558" priority="25" operator="equal">
      <formula>#REF!</formula>
    </cfRule>
    <cfRule type="cellIs" dxfId="1557" priority="26" operator="equal">
      <formula>#REF!</formula>
    </cfRule>
    <cfRule type="cellIs" dxfId="1556" priority="27" operator="equal">
      <formula>#REF!</formula>
    </cfRule>
  </conditionalFormatting>
  <conditionalFormatting sqref="AH35">
    <cfRule type="cellIs" dxfId="1555" priority="28" operator="equal">
      <formula>#REF!</formula>
    </cfRule>
  </conditionalFormatting>
  <conditionalFormatting sqref="K35">
    <cfRule type="cellIs" dxfId="1554" priority="17" operator="equal">
      <formula>#REF!</formula>
    </cfRule>
    <cfRule type="cellIs" dxfId="1553" priority="18" operator="equal">
      <formula>#REF!</formula>
    </cfRule>
    <cfRule type="cellIs" dxfId="1552" priority="19" operator="equal">
      <formula>#REF!</formula>
    </cfRule>
  </conditionalFormatting>
  <conditionalFormatting sqref="K35">
    <cfRule type="cellIs" dxfId="1551" priority="20" operator="equal">
      <formula>#REF!</formula>
    </cfRule>
  </conditionalFormatting>
  <conditionalFormatting sqref="K82">
    <cfRule type="containsText" dxfId="1550" priority="5" operator="containsText" text="EXTREMO">
      <formula>NOT(ISERROR(SEARCH("EXTREMO",K82)))</formula>
    </cfRule>
    <cfRule type="containsText" dxfId="1549" priority="6" operator="containsText" text="ALTO">
      <formula>NOT(ISERROR(SEARCH("ALTO",K82)))</formula>
    </cfRule>
    <cfRule type="containsText" dxfId="1548" priority="7" operator="containsText" text="MEDIO">
      <formula>NOT(ISERROR(SEARCH("MEDIO",K82)))</formula>
    </cfRule>
    <cfRule type="containsText" dxfId="1547" priority="8" operator="containsText" text="BAJO">
      <formula>NOT(ISERROR(SEARCH("BAJO",K82)))</formula>
    </cfRule>
  </conditionalFormatting>
  <conditionalFormatting sqref="AH82">
    <cfRule type="containsText" dxfId="1546" priority="1" operator="containsText" text="EXTREMO">
      <formula>NOT(ISERROR(SEARCH("EXTREMO",AH82)))</formula>
    </cfRule>
    <cfRule type="containsText" dxfId="1545" priority="2" operator="containsText" text="ALTO">
      <formula>NOT(ISERROR(SEARCH("ALTO",AH82)))</formula>
    </cfRule>
    <cfRule type="containsText" dxfId="1544" priority="3" operator="containsText" text="MEDIO">
      <formula>NOT(ISERROR(SEARCH("MEDIO",AH82)))</formula>
    </cfRule>
    <cfRule type="containsText" dxfId="1543" priority="4" operator="containsText" text="BAJO">
      <formula>NOT(ISERROR(SEARCH("BAJO",AH82)))</formula>
    </cfRule>
  </conditionalFormatting>
  <dataValidations count="56">
    <dataValidation allowBlank="1" showInputMessage="1" showErrorMessage="1" promptTitle="Nivel de Documentación" prompt="Los controles deben estar debidamente documentados para facilitar su comprensión y aplicación. Así mismo, deben definir los responsables de su implementación y seguimiento." sqref="FO65430:FO65431 PK65430:PK65431 ZG65430:ZG65431 AJC65430:AJC65431 ASY65430:ASY65431 BCU65430:BCU65431 BMQ65430:BMQ65431 BWM65430:BWM65431 CGI65430:CGI65431 CQE65430:CQE65431 DAA65430:DAA65431 DJW65430:DJW65431 DTS65430:DTS65431 EDO65430:EDO65431 ENK65430:ENK65431 EXG65430:EXG65431 FHC65430:FHC65431 FQY65430:FQY65431 GAU65430:GAU65431 GKQ65430:GKQ65431 GUM65430:GUM65431 HEI65430:HEI65431 HOE65430:HOE65431 HYA65430:HYA65431 IHW65430:IHW65431 IRS65430:IRS65431 JBO65430:JBO65431 JLK65430:JLK65431 JVG65430:JVG65431 KFC65430:KFC65431 KOY65430:KOY65431 KYU65430:KYU65431 LIQ65430:LIQ65431 LSM65430:LSM65431 MCI65430:MCI65431 MME65430:MME65431 MWA65430:MWA65431 NFW65430:NFW65431 NPS65430:NPS65431 NZO65430:NZO65431 OJK65430:OJK65431 OTG65430:OTG65431 PDC65430:PDC65431 PMY65430:PMY65431 PWU65430:PWU65431 QGQ65430:QGQ65431 QQM65430:QQM65431 RAI65430:RAI65431 RKE65430:RKE65431 RUA65430:RUA65431 SDW65430:SDW65431 SNS65430:SNS65431 SXO65430:SXO65431 THK65430:THK65431 TRG65430:TRG65431 UBC65430:UBC65431 UKY65430:UKY65431 UUU65430:UUU65431 VEQ65430:VEQ65431 VOM65430:VOM65431 VYI65430:VYI65431 WIE65430:WIE65431 WSA65430:WSA65431 FO130966:FO130967 PK130966:PK130967 ZG130966:ZG130967 AJC130966:AJC130967 ASY130966:ASY130967 BCU130966:BCU130967 BMQ130966:BMQ130967 BWM130966:BWM130967 CGI130966:CGI130967 CQE130966:CQE130967 DAA130966:DAA130967 DJW130966:DJW130967 DTS130966:DTS130967 EDO130966:EDO130967 ENK130966:ENK130967 EXG130966:EXG130967 FHC130966:FHC130967 FQY130966:FQY130967 GAU130966:GAU130967 GKQ130966:GKQ130967 GUM130966:GUM130967 HEI130966:HEI130967 HOE130966:HOE130967 HYA130966:HYA130967 IHW130966:IHW130967 IRS130966:IRS130967 JBO130966:JBO130967 JLK130966:JLK130967 JVG130966:JVG130967 KFC130966:KFC130967 KOY130966:KOY130967 KYU130966:KYU130967 LIQ130966:LIQ130967 LSM130966:LSM130967 MCI130966:MCI130967 MME130966:MME130967 MWA130966:MWA130967 NFW130966:NFW130967 NPS130966:NPS130967 NZO130966:NZO130967 OJK130966:OJK130967 OTG130966:OTG130967 PDC130966:PDC130967 PMY130966:PMY130967 PWU130966:PWU130967 QGQ130966:QGQ130967 QQM130966:QQM130967 RAI130966:RAI130967 RKE130966:RKE130967 RUA130966:RUA130967 SDW130966:SDW130967 SNS130966:SNS130967 SXO130966:SXO130967 THK130966:THK130967 TRG130966:TRG130967 UBC130966:UBC130967 UKY130966:UKY130967 UUU130966:UUU130967 VEQ130966:VEQ130967 VOM130966:VOM130967 VYI130966:VYI130967 WIE130966:WIE130967 WSA130966:WSA130967 FO196502:FO196503 PK196502:PK196503 ZG196502:ZG196503 AJC196502:AJC196503 ASY196502:ASY196503 BCU196502:BCU196503 BMQ196502:BMQ196503 BWM196502:BWM196503 CGI196502:CGI196503 CQE196502:CQE196503 DAA196502:DAA196503 DJW196502:DJW196503 DTS196502:DTS196503 EDO196502:EDO196503 ENK196502:ENK196503 EXG196502:EXG196503 FHC196502:FHC196503 FQY196502:FQY196503 GAU196502:GAU196503 GKQ196502:GKQ196503 GUM196502:GUM196503 HEI196502:HEI196503 HOE196502:HOE196503 HYA196502:HYA196503 IHW196502:IHW196503 IRS196502:IRS196503 JBO196502:JBO196503 JLK196502:JLK196503 JVG196502:JVG196503 KFC196502:KFC196503 KOY196502:KOY196503 KYU196502:KYU196503 LIQ196502:LIQ196503 LSM196502:LSM196503 MCI196502:MCI196503 MME196502:MME196503 MWA196502:MWA196503 NFW196502:NFW196503 NPS196502:NPS196503 NZO196502:NZO196503 OJK196502:OJK196503 OTG196502:OTG196503 PDC196502:PDC196503 PMY196502:PMY196503 PWU196502:PWU196503 QGQ196502:QGQ196503 QQM196502:QQM196503 RAI196502:RAI196503 RKE196502:RKE196503 RUA196502:RUA196503 SDW196502:SDW196503 SNS196502:SNS196503 SXO196502:SXO196503 THK196502:THK196503 TRG196502:TRG196503 UBC196502:UBC196503 UKY196502:UKY196503 UUU196502:UUU196503 VEQ196502:VEQ196503 VOM196502:VOM196503 VYI196502:VYI196503 WIE196502:WIE196503 WSA196502:WSA196503 FO262038:FO262039 PK262038:PK262039 ZG262038:ZG262039 AJC262038:AJC262039 ASY262038:ASY262039 BCU262038:BCU262039 BMQ262038:BMQ262039 BWM262038:BWM262039 CGI262038:CGI262039 CQE262038:CQE262039 DAA262038:DAA262039 DJW262038:DJW262039 DTS262038:DTS262039 EDO262038:EDO262039 ENK262038:ENK262039 EXG262038:EXG262039 FHC262038:FHC262039 FQY262038:FQY262039 GAU262038:GAU262039 GKQ262038:GKQ262039 GUM262038:GUM262039 HEI262038:HEI262039 HOE262038:HOE262039 HYA262038:HYA262039 IHW262038:IHW262039 IRS262038:IRS262039 JBO262038:JBO262039 JLK262038:JLK262039 JVG262038:JVG262039 KFC262038:KFC262039 KOY262038:KOY262039 KYU262038:KYU262039 LIQ262038:LIQ262039 LSM262038:LSM262039 MCI262038:MCI262039 MME262038:MME262039 MWA262038:MWA262039 NFW262038:NFW262039 NPS262038:NPS262039 NZO262038:NZO262039 OJK262038:OJK262039 OTG262038:OTG262039 PDC262038:PDC262039 PMY262038:PMY262039 PWU262038:PWU262039 QGQ262038:QGQ262039 QQM262038:QQM262039 RAI262038:RAI262039 RKE262038:RKE262039 RUA262038:RUA262039 SDW262038:SDW262039 SNS262038:SNS262039 SXO262038:SXO262039 THK262038:THK262039 TRG262038:TRG262039 UBC262038:UBC262039 UKY262038:UKY262039 UUU262038:UUU262039 VEQ262038:VEQ262039 VOM262038:VOM262039 VYI262038:VYI262039 WIE262038:WIE262039 WSA262038:WSA262039 FO327574:FO327575 PK327574:PK327575 ZG327574:ZG327575 AJC327574:AJC327575 ASY327574:ASY327575 BCU327574:BCU327575 BMQ327574:BMQ327575 BWM327574:BWM327575 CGI327574:CGI327575 CQE327574:CQE327575 DAA327574:DAA327575 DJW327574:DJW327575 DTS327574:DTS327575 EDO327574:EDO327575 ENK327574:ENK327575 EXG327574:EXG327575 FHC327574:FHC327575 FQY327574:FQY327575 GAU327574:GAU327575 GKQ327574:GKQ327575 GUM327574:GUM327575 HEI327574:HEI327575 HOE327574:HOE327575 HYA327574:HYA327575 IHW327574:IHW327575 IRS327574:IRS327575 JBO327574:JBO327575 JLK327574:JLK327575 JVG327574:JVG327575 KFC327574:KFC327575 KOY327574:KOY327575 KYU327574:KYU327575 LIQ327574:LIQ327575 LSM327574:LSM327575 MCI327574:MCI327575 MME327574:MME327575 MWA327574:MWA327575 NFW327574:NFW327575 NPS327574:NPS327575 NZO327574:NZO327575 OJK327574:OJK327575 OTG327574:OTG327575 PDC327574:PDC327575 PMY327574:PMY327575 PWU327574:PWU327575 QGQ327574:QGQ327575 QQM327574:QQM327575 RAI327574:RAI327575 RKE327574:RKE327575 RUA327574:RUA327575 SDW327574:SDW327575 SNS327574:SNS327575 SXO327574:SXO327575 THK327574:THK327575 TRG327574:TRG327575 UBC327574:UBC327575 UKY327574:UKY327575 UUU327574:UUU327575 VEQ327574:VEQ327575 VOM327574:VOM327575 VYI327574:VYI327575 WIE327574:WIE327575 WSA327574:WSA327575 FO393110:FO393111 PK393110:PK393111 ZG393110:ZG393111 AJC393110:AJC393111 ASY393110:ASY393111 BCU393110:BCU393111 BMQ393110:BMQ393111 BWM393110:BWM393111 CGI393110:CGI393111 CQE393110:CQE393111 DAA393110:DAA393111 DJW393110:DJW393111 DTS393110:DTS393111 EDO393110:EDO393111 ENK393110:ENK393111 EXG393110:EXG393111 FHC393110:FHC393111 FQY393110:FQY393111 GAU393110:GAU393111 GKQ393110:GKQ393111 GUM393110:GUM393111 HEI393110:HEI393111 HOE393110:HOE393111 HYA393110:HYA393111 IHW393110:IHW393111 IRS393110:IRS393111 JBO393110:JBO393111 JLK393110:JLK393111 JVG393110:JVG393111 KFC393110:KFC393111 KOY393110:KOY393111 KYU393110:KYU393111 LIQ393110:LIQ393111 LSM393110:LSM393111 MCI393110:MCI393111 MME393110:MME393111 MWA393110:MWA393111 NFW393110:NFW393111 NPS393110:NPS393111 NZO393110:NZO393111 OJK393110:OJK393111 OTG393110:OTG393111 PDC393110:PDC393111 PMY393110:PMY393111 PWU393110:PWU393111 QGQ393110:QGQ393111 QQM393110:QQM393111 RAI393110:RAI393111 RKE393110:RKE393111 RUA393110:RUA393111 SDW393110:SDW393111 SNS393110:SNS393111 SXO393110:SXO393111 THK393110:THK393111 TRG393110:TRG393111 UBC393110:UBC393111 UKY393110:UKY393111 UUU393110:UUU393111 VEQ393110:VEQ393111 VOM393110:VOM393111 VYI393110:VYI393111 WIE393110:WIE393111 WSA393110:WSA393111 FO458646:FO458647 PK458646:PK458647 ZG458646:ZG458647 AJC458646:AJC458647 ASY458646:ASY458647 BCU458646:BCU458647 BMQ458646:BMQ458647 BWM458646:BWM458647 CGI458646:CGI458647 CQE458646:CQE458647 DAA458646:DAA458647 DJW458646:DJW458647 DTS458646:DTS458647 EDO458646:EDO458647 ENK458646:ENK458647 EXG458646:EXG458647 FHC458646:FHC458647 FQY458646:FQY458647 GAU458646:GAU458647 GKQ458646:GKQ458647 GUM458646:GUM458647 HEI458646:HEI458647 HOE458646:HOE458647 HYA458646:HYA458647 IHW458646:IHW458647 IRS458646:IRS458647 JBO458646:JBO458647 JLK458646:JLK458647 JVG458646:JVG458647 KFC458646:KFC458647 KOY458646:KOY458647 KYU458646:KYU458647 LIQ458646:LIQ458647 LSM458646:LSM458647 MCI458646:MCI458647 MME458646:MME458647 MWA458646:MWA458647 NFW458646:NFW458647 NPS458646:NPS458647 NZO458646:NZO458647 OJK458646:OJK458647 OTG458646:OTG458647 PDC458646:PDC458647 PMY458646:PMY458647 PWU458646:PWU458647 QGQ458646:QGQ458647 QQM458646:QQM458647 RAI458646:RAI458647 RKE458646:RKE458647 RUA458646:RUA458647 SDW458646:SDW458647 SNS458646:SNS458647 SXO458646:SXO458647 THK458646:THK458647 TRG458646:TRG458647 UBC458646:UBC458647 UKY458646:UKY458647 UUU458646:UUU458647 VEQ458646:VEQ458647 VOM458646:VOM458647 VYI458646:VYI458647 WIE458646:WIE458647 WSA458646:WSA458647 FO524182:FO524183 PK524182:PK524183 ZG524182:ZG524183 AJC524182:AJC524183 ASY524182:ASY524183 BCU524182:BCU524183 BMQ524182:BMQ524183 BWM524182:BWM524183 CGI524182:CGI524183 CQE524182:CQE524183 DAA524182:DAA524183 DJW524182:DJW524183 DTS524182:DTS524183 EDO524182:EDO524183 ENK524182:ENK524183 EXG524182:EXG524183 FHC524182:FHC524183 FQY524182:FQY524183 GAU524182:GAU524183 GKQ524182:GKQ524183 GUM524182:GUM524183 HEI524182:HEI524183 HOE524182:HOE524183 HYA524182:HYA524183 IHW524182:IHW524183 IRS524182:IRS524183 JBO524182:JBO524183 JLK524182:JLK524183 JVG524182:JVG524183 KFC524182:KFC524183 KOY524182:KOY524183 KYU524182:KYU524183 LIQ524182:LIQ524183 LSM524182:LSM524183 MCI524182:MCI524183 MME524182:MME524183 MWA524182:MWA524183 NFW524182:NFW524183 NPS524182:NPS524183 NZO524182:NZO524183 OJK524182:OJK524183 OTG524182:OTG524183 PDC524182:PDC524183 PMY524182:PMY524183 PWU524182:PWU524183 QGQ524182:QGQ524183 QQM524182:QQM524183 RAI524182:RAI524183 RKE524182:RKE524183 RUA524182:RUA524183 SDW524182:SDW524183 SNS524182:SNS524183 SXO524182:SXO524183 THK524182:THK524183 TRG524182:TRG524183 UBC524182:UBC524183 UKY524182:UKY524183 UUU524182:UUU524183 VEQ524182:VEQ524183 VOM524182:VOM524183 VYI524182:VYI524183 WIE524182:WIE524183 WSA524182:WSA524183 FO589718:FO589719 PK589718:PK589719 ZG589718:ZG589719 AJC589718:AJC589719 ASY589718:ASY589719 BCU589718:BCU589719 BMQ589718:BMQ589719 BWM589718:BWM589719 CGI589718:CGI589719 CQE589718:CQE589719 DAA589718:DAA589719 DJW589718:DJW589719 DTS589718:DTS589719 EDO589718:EDO589719 ENK589718:ENK589719 EXG589718:EXG589719 FHC589718:FHC589719 FQY589718:FQY589719 GAU589718:GAU589719 GKQ589718:GKQ589719 GUM589718:GUM589719 HEI589718:HEI589719 HOE589718:HOE589719 HYA589718:HYA589719 IHW589718:IHW589719 IRS589718:IRS589719 JBO589718:JBO589719 JLK589718:JLK589719 JVG589718:JVG589719 KFC589718:KFC589719 KOY589718:KOY589719 KYU589718:KYU589719 LIQ589718:LIQ589719 LSM589718:LSM589719 MCI589718:MCI589719 MME589718:MME589719 MWA589718:MWA589719 NFW589718:NFW589719 NPS589718:NPS589719 NZO589718:NZO589719 OJK589718:OJK589719 OTG589718:OTG589719 PDC589718:PDC589719 PMY589718:PMY589719 PWU589718:PWU589719 QGQ589718:QGQ589719 QQM589718:QQM589719 RAI589718:RAI589719 RKE589718:RKE589719 RUA589718:RUA589719 SDW589718:SDW589719 SNS589718:SNS589719 SXO589718:SXO589719 THK589718:THK589719 TRG589718:TRG589719 UBC589718:UBC589719 UKY589718:UKY589719 UUU589718:UUU589719 VEQ589718:VEQ589719 VOM589718:VOM589719 VYI589718:VYI589719 WIE589718:WIE589719 WSA589718:WSA589719 FO655254:FO655255 PK655254:PK655255 ZG655254:ZG655255 AJC655254:AJC655255 ASY655254:ASY655255 BCU655254:BCU655255 BMQ655254:BMQ655255 BWM655254:BWM655255 CGI655254:CGI655255 CQE655254:CQE655255 DAA655254:DAA655255 DJW655254:DJW655255 DTS655254:DTS655255 EDO655254:EDO655255 ENK655254:ENK655255 EXG655254:EXG655255 FHC655254:FHC655255 FQY655254:FQY655255 GAU655254:GAU655255 GKQ655254:GKQ655255 GUM655254:GUM655255 HEI655254:HEI655255 HOE655254:HOE655255 HYA655254:HYA655255 IHW655254:IHW655255 IRS655254:IRS655255 JBO655254:JBO655255 JLK655254:JLK655255 JVG655254:JVG655255 KFC655254:KFC655255 KOY655254:KOY655255 KYU655254:KYU655255 LIQ655254:LIQ655255 LSM655254:LSM655255 MCI655254:MCI655255 MME655254:MME655255 MWA655254:MWA655255 NFW655254:NFW655255 NPS655254:NPS655255 NZO655254:NZO655255 OJK655254:OJK655255 OTG655254:OTG655255 PDC655254:PDC655255 PMY655254:PMY655255 PWU655254:PWU655255 QGQ655254:QGQ655255 QQM655254:QQM655255 RAI655254:RAI655255 RKE655254:RKE655255 RUA655254:RUA655255 SDW655254:SDW655255 SNS655254:SNS655255 SXO655254:SXO655255 THK655254:THK655255 TRG655254:TRG655255 UBC655254:UBC655255 UKY655254:UKY655255 UUU655254:UUU655255 VEQ655254:VEQ655255 VOM655254:VOM655255 VYI655254:VYI655255 WIE655254:WIE655255 WSA655254:WSA655255 FO720790:FO720791 PK720790:PK720791 ZG720790:ZG720791 AJC720790:AJC720791 ASY720790:ASY720791 BCU720790:BCU720791 BMQ720790:BMQ720791 BWM720790:BWM720791 CGI720790:CGI720791 CQE720790:CQE720791 DAA720790:DAA720791 DJW720790:DJW720791 DTS720790:DTS720791 EDO720790:EDO720791 ENK720790:ENK720791 EXG720790:EXG720791 FHC720790:FHC720791 FQY720790:FQY720791 GAU720790:GAU720791 GKQ720790:GKQ720791 GUM720790:GUM720791 HEI720790:HEI720791 HOE720790:HOE720791 HYA720790:HYA720791 IHW720790:IHW720791 IRS720790:IRS720791 JBO720790:JBO720791 JLK720790:JLK720791 JVG720790:JVG720791 KFC720790:KFC720791 KOY720790:KOY720791 KYU720790:KYU720791 LIQ720790:LIQ720791 LSM720790:LSM720791 MCI720790:MCI720791 MME720790:MME720791 MWA720790:MWA720791 NFW720790:NFW720791 NPS720790:NPS720791 NZO720790:NZO720791 OJK720790:OJK720791 OTG720790:OTG720791 PDC720790:PDC720791 PMY720790:PMY720791 PWU720790:PWU720791 QGQ720790:QGQ720791 QQM720790:QQM720791 RAI720790:RAI720791 RKE720790:RKE720791 RUA720790:RUA720791 SDW720790:SDW720791 SNS720790:SNS720791 SXO720790:SXO720791 THK720790:THK720791 TRG720790:TRG720791 UBC720790:UBC720791 UKY720790:UKY720791 UUU720790:UUU720791 VEQ720790:VEQ720791 VOM720790:VOM720791 VYI720790:VYI720791 WIE720790:WIE720791 WSA720790:WSA720791 FO786326:FO786327 PK786326:PK786327 ZG786326:ZG786327 AJC786326:AJC786327 ASY786326:ASY786327 BCU786326:BCU786327 BMQ786326:BMQ786327 BWM786326:BWM786327 CGI786326:CGI786327 CQE786326:CQE786327 DAA786326:DAA786327 DJW786326:DJW786327 DTS786326:DTS786327 EDO786326:EDO786327 ENK786326:ENK786327 EXG786326:EXG786327 FHC786326:FHC786327 FQY786326:FQY786327 GAU786326:GAU786327 GKQ786326:GKQ786327 GUM786326:GUM786327 HEI786326:HEI786327 HOE786326:HOE786327 HYA786326:HYA786327 IHW786326:IHW786327 IRS786326:IRS786327 JBO786326:JBO786327 JLK786326:JLK786327 JVG786326:JVG786327 KFC786326:KFC786327 KOY786326:KOY786327 KYU786326:KYU786327 LIQ786326:LIQ786327 LSM786326:LSM786327 MCI786326:MCI786327 MME786326:MME786327 MWA786326:MWA786327 NFW786326:NFW786327 NPS786326:NPS786327 NZO786326:NZO786327 OJK786326:OJK786327 OTG786326:OTG786327 PDC786326:PDC786327 PMY786326:PMY786327 PWU786326:PWU786327 QGQ786326:QGQ786327 QQM786326:QQM786327 RAI786326:RAI786327 RKE786326:RKE786327 RUA786326:RUA786327 SDW786326:SDW786327 SNS786326:SNS786327 SXO786326:SXO786327 THK786326:THK786327 TRG786326:TRG786327 UBC786326:UBC786327 UKY786326:UKY786327 UUU786326:UUU786327 VEQ786326:VEQ786327 VOM786326:VOM786327 VYI786326:VYI786327 WIE786326:WIE786327 WSA786326:WSA786327 FO851862:FO851863 PK851862:PK851863 ZG851862:ZG851863 AJC851862:AJC851863 ASY851862:ASY851863 BCU851862:BCU851863 BMQ851862:BMQ851863 BWM851862:BWM851863 CGI851862:CGI851863 CQE851862:CQE851863 DAA851862:DAA851863 DJW851862:DJW851863 DTS851862:DTS851863 EDO851862:EDO851863 ENK851862:ENK851863 EXG851862:EXG851863 FHC851862:FHC851863 FQY851862:FQY851863 GAU851862:GAU851863 GKQ851862:GKQ851863 GUM851862:GUM851863 HEI851862:HEI851863 HOE851862:HOE851863 HYA851862:HYA851863 IHW851862:IHW851863 IRS851862:IRS851863 JBO851862:JBO851863 JLK851862:JLK851863 JVG851862:JVG851863 KFC851862:KFC851863 KOY851862:KOY851863 KYU851862:KYU851863 LIQ851862:LIQ851863 LSM851862:LSM851863 MCI851862:MCI851863 MME851862:MME851863 MWA851862:MWA851863 NFW851862:NFW851863 NPS851862:NPS851863 NZO851862:NZO851863 OJK851862:OJK851863 OTG851862:OTG851863 PDC851862:PDC851863 PMY851862:PMY851863 PWU851862:PWU851863 QGQ851862:QGQ851863 QQM851862:QQM851863 RAI851862:RAI851863 RKE851862:RKE851863 RUA851862:RUA851863 SDW851862:SDW851863 SNS851862:SNS851863 SXO851862:SXO851863 THK851862:THK851863 TRG851862:TRG851863 UBC851862:UBC851863 UKY851862:UKY851863 UUU851862:UUU851863 VEQ851862:VEQ851863 VOM851862:VOM851863 VYI851862:VYI851863 WIE851862:WIE851863 WSA851862:WSA851863 FO917398:FO917399 PK917398:PK917399 ZG917398:ZG917399 AJC917398:AJC917399 ASY917398:ASY917399 BCU917398:BCU917399 BMQ917398:BMQ917399 BWM917398:BWM917399 CGI917398:CGI917399 CQE917398:CQE917399 DAA917398:DAA917399 DJW917398:DJW917399 DTS917398:DTS917399 EDO917398:EDO917399 ENK917398:ENK917399 EXG917398:EXG917399 FHC917398:FHC917399 FQY917398:FQY917399 GAU917398:GAU917399 GKQ917398:GKQ917399 GUM917398:GUM917399 HEI917398:HEI917399 HOE917398:HOE917399 HYA917398:HYA917399 IHW917398:IHW917399 IRS917398:IRS917399 JBO917398:JBO917399 JLK917398:JLK917399 JVG917398:JVG917399 KFC917398:KFC917399 KOY917398:KOY917399 KYU917398:KYU917399 LIQ917398:LIQ917399 LSM917398:LSM917399 MCI917398:MCI917399 MME917398:MME917399 MWA917398:MWA917399 NFW917398:NFW917399 NPS917398:NPS917399 NZO917398:NZO917399 OJK917398:OJK917399 OTG917398:OTG917399 PDC917398:PDC917399 PMY917398:PMY917399 PWU917398:PWU917399 QGQ917398:QGQ917399 QQM917398:QQM917399 RAI917398:RAI917399 RKE917398:RKE917399 RUA917398:RUA917399 SDW917398:SDW917399 SNS917398:SNS917399 SXO917398:SXO917399 THK917398:THK917399 TRG917398:TRG917399 UBC917398:UBC917399 UKY917398:UKY917399 UUU917398:UUU917399 VEQ917398:VEQ917399 VOM917398:VOM917399 VYI917398:VYI917399 WIE917398:WIE917399 WSA917398:WSA917399 FO982934:FO982935 PK982934:PK982935 ZG982934:ZG982935 AJC982934:AJC982935 ASY982934:ASY982935 BCU982934:BCU982935 BMQ982934:BMQ982935 BWM982934:BWM982935 CGI982934:CGI982935 CQE982934:CQE982935 DAA982934:DAA982935 DJW982934:DJW982935 DTS982934:DTS982935 EDO982934:EDO982935 ENK982934:ENK982935 EXG982934:EXG982935 FHC982934:FHC982935 FQY982934:FQY982935 GAU982934:GAU982935 GKQ982934:GKQ982935 GUM982934:GUM982935 HEI982934:HEI982935 HOE982934:HOE982935 HYA982934:HYA982935 IHW982934:IHW982935 IRS982934:IRS982935 JBO982934:JBO982935 JLK982934:JLK982935 JVG982934:JVG982935 KFC982934:KFC982935 KOY982934:KOY982935 KYU982934:KYU982935 LIQ982934:LIQ982935 LSM982934:LSM982935 MCI982934:MCI982935 MME982934:MME982935 MWA982934:MWA982935 NFW982934:NFW982935 NPS982934:NPS982935 NZO982934:NZO982935 OJK982934:OJK982935 OTG982934:OTG982935 PDC982934:PDC982935 PMY982934:PMY982935 PWU982934:PWU982935 QGQ982934:QGQ982935 QQM982934:QQM982935 RAI982934:RAI982935 RKE982934:RKE982935 RUA982934:RUA982935 SDW982934:SDW982935 SNS982934:SNS982935 SXO982934:SXO982935 THK982934:THK982935 TRG982934:TRG982935 UBC982934:UBC982935 UKY982934:UKY982935 UUU982934:UUU982935 VEQ982934:VEQ982935 VOM982934:VOM982935 VYI982934:VYI982935 WIE982934:WIE982935 WSA982934:WSA982935 FO65433:FO65434 PK65433:PK65434 ZG65433:ZG65434 AJC65433:AJC65434 ASY65433:ASY65434 BCU65433:BCU65434 BMQ65433:BMQ65434 BWM65433:BWM65434 CGI65433:CGI65434 CQE65433:CQE65434 DAA65433:DAA65434 DJW65433:DJW65434 DTS65433:DTS65434 EDO65433:EDO65434 ENK65433:ENK65434 EXG65433:EXG65434 FHC65433:FHC65434 FQY65433:FQY65434 GAU65433:GAU65434 GKQ65433:GKQ65434 GUM65433:GUM65434 HEI65433:HEI65434 HOE65433:HOE65434 HYA65433:HYA65434 IHW65433:IHW65434 IRS65433:IRS65434 JBO65433:JBO65434 JLK65433:JLK65434 JVG65433:JVG65434 KFC65433:KFC65434 KOY65433:KOY65434 KYU65433:KYU65434 LIQ65433:LIQ65434 LSM65433:LSM65434 MCI65433:MCI65434 MME65433:MME65434 MWA65433:MWA65434 NFW65433:NFW65434 NPS65433:NPS65434 NZO65433:NZO65434 OJK65433:OJK65434 OTG65433:OTG65434 PDC65433:PDC65434 PMY65433:PMY65434 PWU65433:PWU65434 QGQ65433:QGQ65434 QQM65433:QQM65434 RAI65433:RAI65434 RKE65433:RKE65434 RUA65433:RUA65434 SDW65433:SDW65434 SNS65433:SNS65434 SXO65433:SXO65434 THK65433:THK65434 TRG65433:TRG65434 UBC65433:UBC65434 UKY65433:UKY65434 UUU65433:UUU65434 VEQ65433:VEQ65434 VOM65433:VOM65434 VYI65433:VYI65434 WIE65433:WIE65434 WSA65433:WSA65434 FO130969:FO130970 PK130969:PK130970 ZG130969:ZG130970 AJC130969:AJC130970 ASY130969:ASY130970 BCU130969:BCU130970 BMQ130969:BMQ130970 BWM130969:BWM130970 CGI130969:CGI130970 CQE130969:CQE130970 DAA130969:DAA130970 DJW130969:DJW130970 DTS130969:DTS130970 EDO130969:EDO130970 ENK130969:ENK130970 EXG130969:EXG130970 FHC130969:FHC130970 FQY130969:FQY130970 GAU130969:GAU130970 GKQ130969:GKQ130970 GUM130969:GUM130970 HEI130969:HEI130970 HOE130969:HOE130970 HYA130969:HYA130970 IHW130969:IHW130970 IRS130969:IRS130970 JBO130969:JBO130970 JLK130969:JLK130970 JVG130969:JVG130970 KFC130969:KFC130970 KOY130969:KOY130970 KYU130969:KYU130970 LIQ130969:LIQ130970 LSM130969:LSM130970 MCI130969:MCI130970 MME130969:MME130970 MWA130969:MWA130970 NFW130969:NFW130970 NPS130969:NPS130970 NZO130969:NZO130970 OJK130969:OJK130970 OTG130969:OTG130970 PDC130969:PDC130970 PMY130969:PMY130970 PWU130969:PWU130970 QGQ130969:QGQ130970 QQM130969:QQM130970 RAI130969:RAI130970 RKE130969:RKE130970 RUA130969:RUA130970 SDW130969:SDW130970 SNS130969:SNS130970 SXO130969:SXO130970 THK130969:THK130970 TRG130969:TRG130970 UBC130969:UBC130970 UKY130969:UKY130970 UUU130969:UUU130970 VEQ130969:VEQ130970 VOM130969:VOM130970 VYI130969:VYI130970 WIE130969:WIE130970 WSA130969:WSA130970 FO196505:FO196506 PK196505:PK196506 ZG196505:ZG196506 AJC196505:AJC196506 ASY196505:ASY196506 BCU196505:BCU196506 BMQ196505:BMQ196506 BWM196505:BWM196506 CGI196505:CGI196506 CQE196505:CQE196506 DAA196505:DAA196506 DJW196505:DJW196506 DTS196505:DTS196506 EDO196505:EDO196506 ENK196505:ENK196506 EXG196505:EXG196506 FHC196505:FHC196506 FQY196505:FQY196506 GAU196505:GAU196506 GKQ196505:GKQ196506 GUM196505:GUM196506 HEI196505:HEI196506 HOE196505:HOE196506 HYA196505:HYA196506 IHW196505:IHW196506 IRS196505:IRS196506 JBO196505:JBO196506 JLK196505:JLK196506 JVG196505:JVG196506 KFC196505:KFC196506 KOY196505:KOY196506 KYU196505:KYU196506 LIQ196505:LIQ196506 LSM196505:LSM196506 MCI196505:MCI196506 MME196505:MME196506 MWA196505:MWA196506 NFW196505:NFW196506 NPS196505:NPS196506 NZO196505:NZO196506 OJK196505:OJK196506 OTG196505:OTG196506 PDC196505:PDC196506 PMY196505:PMY196506 PWU196505:PWU196506 QGQ196505:QGQ196506 QQM196505:QQM196506 RAI196505:RAI196506 RKE196505:RKE196506 RUA196505:RUA196506 SDW196505:SDW196506 SNS196505:SNS196506 SXO196505:SXO196506 THK196505:THK196506 TRG196505:TRG196506 UBC196505:UBC196506 UKY196505:UKY196506 UUU196505:UUU196506 VEQ196505:VEQ196506 VOM196505:VOM196506 VYI196505:VYI196506 WIE196505:WIE196506 WSA196505:WSA196506 FO262041:FO262042 PK262041:PK262042 ZG262041:ZG262042 AJC262041:AJC262042 ASY262041:ASY262042 BCU262041:BCU262042 BMQ262041:BMQ262042 BWM262041:BWM262042 CGI262041:CGI262042 CQE262041:CQE262042 DAA262041:DAA262042 DJW262041:DJW262042 DTS262041:DTS262042 EDO262041:EDO262042 ENK262041:ENK262042 EXG262041:EXG262042 FHC262041:FHC262042 FQY262041:FQY262042 GAU262041:GAU262042 GKQ262041:GKQ262042 GUM262041:GUM262042 HEI262041:HEI262042 HOE262041:HOE262042 HYA262041:HYA262042 IHW262041:IHW262042 IRS262041:IRS262042 JBO262041:JBO262042 JLK262041:JLK262042 JVG262041:JVG262042 KFC262041:KFC262042 KOY262041:KOY262042 KYU262041:KYU262042 LIQ262041:LIQ262042 LSM262041:LSM262042 MCI262041:MCI262042 MME262041:MME262042 MWA262041:MWA262042 NFW262041:NFW262042 NPS262041:NPS262042 NZO262041:NZO262042 OJK262041:OJK262042 OTG262041:OTG262042 PDC262041:PDC262042 PMY262041:PMY262042 PWU262041:PWU262042 QGQ262041:QGQ262042 QQM262041:QQM262042 RAI262041:RAI262042 RKE262041:RKE262042 RUA262041:RUA262042 SDW262041:SDW262042 SNS262041:SNS262042 SXO262041:SXO262042 THK262041:THK262042 TRG262041:TRG262042 UBC262041:UBC262042 UKY262041:UKY262042 UUU262041:UUU262042 VEQ262041:VEQ262042 VOM262041:VOM262042 VYI262041:VYI262042 WIE262041:WIE262042 WSA262041:WSA262042 FO327577:FO327578 PK327577:PK327578 ZG327577:ZG327578 AJC327577:AJC327578 ASY327577:ASY327578 BCU327577:BCU327578 BMQ327577:BMQ327578 BWM327577:BWM327578 CGI327577:CGI327578 CQE327577:CQE327578 DAA327577:DAA327578 DJW327577:DJW327578 DTS327577:DTS327578 EDO327577:EDO327578 ENK327577:ENK327578 EXG327577:EXG327578 FHC327577:FHC327578 FQY327577:FQY327578 GAU327577:GAU327578 GKQ327577:GKQ327578 GUM327577:GUM327578 HEI327577:HEI327578 HOE327577:HOE327578 HYA327577:HYA327578 IHW327577:IHW327578 IRS327577:IRS327578 JBO327577:JBO327578 JLK327577:JLK327578 JVG327577:JVG327578 KFC327577:KFC327578 KOY327577:KOY327578 KYU327577:KYU327578 LIQ327577:LIQ327578 LSM327577:LSM327578 MCI327577:MCI327578 MME327577:MME327578 MWA327577:MWA327578 NFW327577:NFW327578 NPS327577:NPS327578 NZO327577:NZO327578 OJK327577:OJK327578 OTG327577:OTG327578 PDC327577:PDC327578 PMY327577:PMY327578 PWU327577:PWU327578 QGQ327577:QGQ327578 QQM327577:QQM327578 RAI327577:RAI327578 RKE327577:RKE327578 RUA327577:RUA327578 SDW327577:SDW327578 SNS327577:SNS327578 SXO327577:SXO327578 THK327577:THK327578 TRG327577:TRG327578 UBC327577:UBC327578 UKY327577:UKY327578 UUU327577:UUU327578 VEQ327577:VEQ327578 VOM327577:VOM327578 VYI327577:VYI327578 WIE327577:WIE327578 WSA327577:WSA327578 FO393113:FO393114 PK393113:PK393114 ZG393113:ZG393114 AJC393113:AJC393114 ASY393113:ASY393114 BCU393113:BCU393114 BMQ393113:BMQ393114 BWM393113:BWM393114 CGI393113:CGI393114 CQE393113:CQE393114 DAA393113:DAA393114 DJW393113:DJW393114 DTS393113:DTS393114 EDO393113:EDO393114 ENK393113:ENK393114 EXG393113:EXG393114 FHC393113:FHC393114 FQY393113:FQY393114 GAU393113:GAU393114 GKQ393113:GKQ393114 GUM393113:GUM393114 HEI393113:HEI393114 HOE393113:HOE393114 HYA393113:HYA393114 IHW393113:IHW393114 IRS393113:IRS393114 JBO393113:JBO393114 JLK393113:JLK393114 JVG393113:JVG393114 KFC393113:KFC393114 KOY393113:KOY393114 KYU393113:KYU393114 LIQ393113:LIQ393114 LSM393113:LSM393114 MCI393113:MCI393114 MME393113:MME393114 MWA393113:MWA393114 NFW393113:NFW393114 NPS393113:NPS393114 NZO393113:NZO393114 OJK393113:OJK393114 OTG393113:OTG393114 PDC393113:PDC393114 PMY393113:PMY393114 PWU393113:PWU393114 QGQ393113:QGQ393114 QQM393113:QQM393114 RAI393113:RAI393114 RKE393113:RKE393114 RUA393113:RUA393114 SDW393113:SDW393114 SNS393113:SNS393114 SXO393113:SXO393114 THK393113:THK393114 TRG393113:TRG393114 UBC393113:UBC393114 UKY393113:UKY393114 UUU393113:UUU393114 VEQ393113:VEQ393114 VOM393113:VOM393114 VYI393113:VYI393114 WIE393113:WIE393114 WSA393113:WSA393114 FO458649:FO458650 PK458649:PK458650 ZG458649:ZG458650 AJC458649:AJC458650 ASY458649:ASY458650 BCU458649:BCU458650 BMQ458649:BMQ458650 BWM458649:BWM458650 CGI458649:CGI458650 CQE458649:CQE458650 DAA458649:DAA458650 DJW458649:DJW458650 DTS458649:DTS458650 EDO458649:EDO458650 ENK458649:ENK458650 EXG458649:EXG458650 FHC458649:FHC458650 FQY458649:FQY458650 GAU458649:GAU458650 GKQ458649:GKQ458650 GUM458649:GUM458650 HEI458649:HEI458650 HOE458649:HOE458650 HYA458649:HYA458650 IHW458649:IHW458650 IRS458649:IRS458650 JBO458649:JBO458650 JLK458649:JLK458650 JVG458649:JVG458650 KFC458649:KFC458650 KOY458649:KOY458650 KYU458649:KYU458650 LIQ458649:LIQ458650 LSM458649:LSM458650 MCI458649:MCI458650 MME458649:MME458650 MWA458649:MWA458650 NFW458649:NFW458650 NPS458649:NPS458650 NZO458649:NZO458650 OJK458649:OJK458650 OTG458649:OTG458650 PDC458649:PDC458650 PMY458649:PMY458650 PWU458649:PWU458650 QGQ458649:QGQ458650 QQM458649:QQM458650 RAI458649:RAI458650 RKE458649:RKE458650 RUA458649:RUA458650 SDW458649:SDW458650 SNS458649:SNS458650 SXO458649:SXO458650 THK458649:THK458650 TRG458649:TRG458650 UBC458649:UBC458650 UKY458649:UKY458650 UUU458649:UUU458650 VEQ458649:VEQ458650 VOM458649:VOM458650 VYI458649:VYI458650 WIE458649:WIE458650 WSA458649:WSA458650 FO524185:FO524186 PK524185:PK524186 ZG524185:ZG524186 AJC524185:AJC524186 ASY524185:ASY524186 BCU524185:BCU524186 BMQ524185:BMQ524186 BWM524185:BWM524186 CGI524185:CGI524186 CQE524185:CQE524186 DAA524185:DAA524186 DJW524185:DJW524186 DTS524185:DTS524186 EDO524185:EDO524186 ENK524185:ENK524186 EXG524185:EXG524186 FHC524185:FHC524186 FQY524185:FQY524186 GAU524185:GAU524186 GKQ524185:GKQ524186 GUM524185:GUM524186 HEI524185:HEI524186 HOE524185:HOE524186 HYA524185:HYA524186 IHW524185:IHW524186 IRS524185:IRS524186 JBO524185:JBO524186 JLK524185:JLK524186 JVG524185:JVG524186 KFC524185:KFC524186 KOY524185:KOY524186 KYU524185:KYU524186 LIQ524185:LIQ524186 LSM524185:LSM524186 MCI524185:MCI524186 MME524185:MME524186 MWA524185:MWA524186 NFW524185:NFW524186 NPS524185:NPS524186 NZO524185:NZO524186 OJK524185:OJK524186 OTG524185:OTG524186 PDC524185:PDC524186 PMY524185:PMY524186 PWU524185:PWU524186 QGQ524185:QGQ524186 QQM524185:QQM524186 RAI524185:RAI524186 RKE524185:RKE524186 RUA524185:RUA524186 SDW524185:SDW524186 SNS524185:SNS524186 SXO524185:SXO524186 THK524185:THK524186 TRG524185:TRG524186 UBC524185:UBC524186 UKY524185:UKY524186 UUU524185:UUU524186 VEQ524185:VEQ524186 VOM524185:VOM524186 VYI524185:VYI524186 WIE524185:WIE524186 WSA524185:WSA524186 FO589721:FO589722 PK589721:PK589722 ZG589721:ZG589722 AJC589721:AJC589722 ASY589721:ASY589722 BCU589721:BCU589722 BMQ589721:BMQ589722 BWM589721:BWM589722 CGI589721:CGI589722 CQE589721:CQE589722 DAA589721:DAA589722 DJW589721:DJW589722 DTS589721:DTS589722 EDO589721:EDO589722 ENK589721:ENK589722 EXG589721:EXG589722 FHC589721:FHC589722 FQY589721:FQY589722 GAU589721:GAU589722 GKQ589721:GKQ589722 GUM589721:GUM589722 HEI589721:HEI589722 HOE589721:HOE589722 HYA589721:HYA589722 IHW589721:IHW589722 IRS589721:IRS589722 JBO589721:JBO589722 JLK589721:JLK589722 JVG589721:JVG589722 KFC589721:KFC589722 KOY589721:KOY589722 KYU589721:KYU589722 LIQ589721:LIQ589722 LSM589721:LSM589722 MCI589721:MCI589722 MME589721:MME589722 MWA589721:MWA589722 NFW589721:NFW589722 NPS589721:NPS589722 NZO589721:NZO589722 OJK589721:OJK589722 OTG589721:OTG589722 PDC589721:PDC589722 PMY589721:PMY589722 PWU589721:PWU589722 QGQ589721:QGQ589722 QQM589721:QQM589722 RAI589721:RAI589722 RKE589721:RKE589722 RUA589721:RUA589722 SDW589721:SDW589722 SNS589721:SNS589722 SXO589721:SXO589722 THK589721:THK589722 TRG589721:TRG589722 UBC589721:UBC589722 UKY589721:UKY589722 UUU589721:UUU589722 VEQ589721:VEQ589722 VOM589721:VOM589722 VYI589721:VYI589722 WIE589721:WIE589722 WSA589721:WSA589722 FO655257:FO655258 PK655257:PK655258 ZG655257:ZG655258 AJC655257:AJC655258 ASY655257:ASY655258 BCU655257:BCU655258 BMQ655257:BMQ655258 BWM655257:BWM655258 CGI655257:CGI655258 CQE655257:CQE655258 DAA655257:DAA655258 DJW655257:DJW655258 DTS655257:DTS655258 EDO655257:EDO655258 ENK655257:ENK655258 EXG655257:EXG655258 FHC655257:FHC655258 FQY655257:FQY655258 GAU655257:GAU655258 GKQ655257:GKQ655258 GUM655257:GUM655258 HEI655257:HEI655258 HOE655257:HOE655258 HYA655257:HYA655258 IHW655257:IHW655258 IRS655257:IRS655258 JBO655257:JBO655258 JLK655257:JLK655258 JVG655257:JVG655258 KFC655257:KFC655258 KOY655257:KOY655258 KYU655257:KYU655258 LIQ655257:LIQ655258 LSM655257:LSM655258 MCI655257:MCI655258 MME655257:MME655258 MWA655257:MWA655258 NFW655257:NFW655258 NPS655257:NPS655258 NZO655257:NZO655258 OJK655257:OJK655258 OTG655257:OTG655258 PDC655257:PDC655258 PMY655257:PMY655258 PWU655257:PWU655258 QGQ655257:QGQ655258 QQM655257:QQM655258 RAI655257:RAI655258 RKE655257:RKE655258 RUA655257:RUA655258 SDW655257:SDW655258 SNS655257:SNS655258 SXO655257:SXO655258 THK655257:THK655258 TRG655257:TRG655258 UBC655257:UBC655258 UKY655257:UKY655258 UUU655257:UUU655258 VEQ655257:VEQ655258 VOM655257:VOM655258 VYI655257:VYI655258 WIE655257:WIE655258 WSA655257:WSA655258 FO720793:FO720794 PK720793:PK720794 ZG720793:ZG720794 AJC720793:AJC720794 ASY720793:ASY720794 BCU720793:BCU720794 BMQ720793:BMQ720794 BWM720793:BWM720794 CGI720793:CGI720794 CQE720793:CQE720794 DAA720793:DAA720794 DJW720793:DJW720794 DTS720793:DTS720794 EDO720793:EDO720794 ENK720793:ENK720794 EXG720793:EXG720794 FHC720793:FHC720794 FQY720793:FQY720794 GAU720793:GAU720794 GKQ720793:GKQ720794 GUM720793:GUM720794 HEI720793:HEI720794 HOE720793:HOE720794 HYA720793:HYA720794 IHW720793:IHW720794 IRS720793:IRS720794 JBO720793:JBO720794 JLK720793:JLK720794 JVG720793:JVG720794 KFC720793:KFC720794 KOY720793:KOY720794 KYU720793:KYU720794 LIQ720793:LIQ720794 LSM720793:LSM720794 MCI720793:MCI720794 MME720793:MME720794 MWA720793:MWA720794 NFW720793:NFW720794 NPS720793:NPS720794 NZO720793:NZO720794 OJK720793:OJK720794 OTG720793:OTG720794 PDC720793:PDC720794 PMY720793:PMY720794 PWU720793:PWU720794 QGQ720793:QGQ720794 QQM720793:QQM720794 RAI720793:RAI720794 RKE720793:RKE720794 RUA720793:RUA720794 SDW720793:SDW720794 SNS720793:SNS720794 SXO720793:SXO720794 THK720793:THK720794 TRG720793:TRG720794 UBC720793:UBC720794 UKY720793:UKY720794 UUU720793:UUU720794 VEQ720793:VEQ720794 VOM720793:VOM720794 VYI720793:VYI720794 WIE720793:WIE720794 WSA720793:WSA720794 FO786329:FO786330 PK786329:PK786330 ZG786329:ZG786330 AJC786329:AJC786330 ASY786329:ASY786330 BCU786329:BCU786330 BMQ786329:BMQ786330 BWM786329:BWM786330 CGI786329:CGI786330 CQE786329:CQE786330 DAA786329:DAA786330 DJW786329:DJW786330 DTS786329:DTS786330 EDO786329:EDO786330 ENK786329:ENK786330 EXG786329:EXG786330 FHC786329:FHC786330 FQY786329:FQY786330 GAU786329:GAU786330 GKQ786329:GKQ786330 GUM786329:GUM786330 HEI786329:HEI786330 HOE786329:HOE786330 HYA786329:HYA786330 IHW786329:IHW786330 IRS786329:IRS786330 JBO786329:JBO786330 JLK786329:JLK786330 JVG786329:JVG786330 KFC786329:KFC786330 KOY786329:KOY786330 KYU786329:KYU786330 LIQ786329:LIQ786330 LSM786329:LSM786330 MCI786329:MCI786330 MME786329:MME786330 MWA786329:MWA786330 NFW786329:NFW786330 NPS786329:NPS786330 NZO786329:NZO786330 OJK786329:OJK786330 OTG786329:OTG786330 PDC786329:PDC786330 PMY786329:PMY786330 PWU786329:PWU786330 QGQ786329:QGQ786330 QQM786329:QQM786330 RAI786329:RAI786330 RKE786329:RKE786330 RUA786329:RUA786330 SDW786329:SDW786330 SNS786329:SNS786330 SXO786329:SXO786330 THK786329:THK786330 TRG786329:TRG786330 UBC786329:UBC786330 UKY786329:UKY786330 UUU786329:UUU786330 VEQ786329:VEQ786330 VOM786329:VOM786330 VYI786329:VYI786330 WIE786329:WIE786330 WSA786329:WSA786330 FO851865:FO851866 PK851865:PK851866 ZG851865:ZG851866 AJC851865:AJC851866 ASY851865:ASY851866 BCU851865:BCU851866 BMQ851865:BMQ851866 BWM851865:BWM851866 CGI851865:CGI851866 CQE851865:CQE851866 DAA851865:DAA851866 DJW851865:DJW851866 DTS851865:DTS851866 EDO851865:EDO851866 ENK851865:ENK851866 EXG851865:EXG851866 FHC851865:FHC851866 FQY851865:FQY851866 GAU851865:GAU851866 GKQ851865:GKQ851866 GUM851865:GUM851866 HEI851865:HEI851866 HOE851865:HOE851866 HYA851865:HYA851866 IHW851865:IHW851866 IRS851865:IRS851866 JBO851865:JBO851866 JLK851865:JLK851866 JVG851865:JVG851866 KFC851865:KFC851866 KOY851865:KOY851866 KYU851865:KYU851866 LIQ851865:LIQ851866 LSM851865:LSM851866 MCI851865:MCI851866 MME851865:MME851866 MWA851865:MWA851866 NFW851865:NFW851866 NPS851865:NPS851866 NZO851865:NZO851866 OJK851865:OJK851866 OTG851865:OTG851866 PDC851865:PDC851866 PMY851865:PMY851866 PWU851865:PWU851866 QGQ851865:QGQ851866 QQM851865:QQM851866 RAI851865:RAI851866 RKE851865:RKE851866 RUA851865:RUA851866 SDW851865:SDW851866 SNS851865:SNS851866 SXO851865:SXO851866 THK851865:THK851866 TRG851865:TRG851866 UBC851865:UBC851866 UKY851865:UKY851866 UUU851865:UUU851866 VEQ851865:VEQ851866 VOM851865:VOM851866 VYI851865:VYI851866 WIE851865:WIE851866 WSA851865:WSA851866 FO917401:FO917402 PK917401:PK917402 ZG917401:ZG917402 AJC917401:AJC917402 ASY917401:ASY917402 BCU917401:BCU917402 BMQ917401:BMQ917402 BWM917401:BWM917402 CGI917401:CGI917402 CQE917401:CQE917402 DAA917401:DAA917402 DJW917401:DJW917402 DTS917401:DTS917402 EDO917401:EDO917402 ENK917401:ENK917402 EXG917401:EXG917402 FHC917401:FHC917402 FQY917401:FQY917402 GAU917401:GAU917402 GKQ917401:GKQ917402 GUM917401:GUM917402 HEI917401:HEI917402 HOE917401:HOE917402 HYA917401:HYA917402 IHW917401:IHW917402 IRS917401:IRS917402 JBO917401:JBO917402 JLK917401:JLK917402 JVG917401:JVG917402 KFC917401:KFC917402 KOY917401:KOY917402 KYU917401:KYU917402 LIQ917401:LIQ917402 LSM917401:LSM917402 MCI917401:MCI917402 MME917401:MME917402 MWA917401:MWA917402 NFW917401:NFW917402 NPS917401:NPS917402 NZO917401:NZO917402 OJK917401:OJK917402 OTG917401:OTG917402 PDC917401:PDC917402 PMY917401:PMY917402 PWU917401:PWU917402 QGQ917401:QGQ917402 QQM917401:QQM917402 RAI917401:RAI917402 RKE917401:RKE917402 RUA917401:RUA917402 SDW917401:SDW917402 SNS917401:SNS917402 SXO917401:SXO917402 THK917401:THK917402 TRG917401:TRG917402 UBC917401:UBC917402 UKY917401:UKY917402 UUU917401:UUU917402 VEQ917401:VEQ917402 VOM917401:VOM917402 VYI917401:VYI917402 WIE917401:WIE917402 WSA917401:WSA917402 FO982937:FO982938 PK982937:PK982938 ZG982937:ZG982938 AJC982937:AJC982938 ASY982937:ASY982938 BCU982937:BCU982938 BMQ982937:BMQ982938 BWM982937:BWM982938 CGI982937:CGI982938 CQE982937:CQE982938 DAA982937:DAA982938 DJW982937:DJW982938 DTS982937:DTS982938 EDO982937:EDO982938 ENK982937:ENK982938 EXG982937:EXG982938 FHC982937:FHC982938 FQY982937:FQY982938 GAU982937:GAU982938 GKQ982937:GKQ982938 GUM982937:GUM982938 HEI982937:HEI982938 HOE982937:HOE982938 HYA982937:HYA982938 IHW982937:IHW982938 IRS982937:IRS982938 JBO982937:JBO982938 JLK982937:JLK982938 JVG982937:JVG982938 KFC982937:KFC982938 KOY982937:KOY982938 KYU982937:KYU982938 LIQ982937:LIQ982938 LSM982937:LSM982938 MCI982937:MCI982938 MME982937:MME982938 MWA982937:MWA982938 NFW982937:NFW982938 NPS982937:NPS982938 NZO982937:NZO982938 OJK982937:OJK982938 OTG982937:OTG982938 PDC982937:PDC982938 PMY982937:PMY982938 PWU982937:PWU982938 QGQ982937:QGQ982938 QQM982937:QQM982938 RAI982937:RAI982938 RKE982937:RKE982938 RUA982937:RUA982938 SDW982937:SDW982938 SNS982937:SNS982938 SXO982937:SXO982938 THK982937:THK982938 TRG982937:TRG982938 UBC982937:UBC982938 UKY982937:UKY982938 UUU982937:UUU982938 VEQ982937:VEQ982938 VOM982937:VOM982938 VYI982937:VYI982938 WIE982937:WIE982938 WSA982937:WSA982938 FO65497:FO65505 PK65497:PK65505 ZG65497:ZG65505 AJC65497:AJC65505 ASY65497:ASY65505 BCU65497:BCU65505 BMQ65497:BMQ65505 BWM65497:BWM65505 CGI65497:CGI65505 CQE65497:CQE65505 DAA65497:DAA65505 DJW65497:DJW65505 DTS65497:DTS65505 EDO65497:EDO65505 ENK65497:ENK65505 EXG65497:EXG65505 FHC65497:FHC65505 FQY65497:FQY65505 GAU65497:GAU65505 GKQ65497:GKQ65505 GUM65497:GUM65505 HEI65497:HEI65505 HOE65497:HOE65505 HYA65497:HYA65505 IHW65497:IHW65505 IRS65497:IRS65505 JBO65497:JBO65505 JLK65497:JLK65505 JVG65497:JVG65505 KFC65497:KFC65505 KOY65497:KOY65505 KYU65497:KYU65505 LIQ65497:LIQ65505 LSM65497:LSM65505 MCI65497:MCI65505 MME65497:MME65505 MWA65497:MWA65505 NFW65497:NFW65505 NPS65497:NPS65505 NZO65497:NZO65505 OJK65497:OJK65505 OTG65497:OTG65505 PDC65497:PDC65505 PMY65497:PMY65505 PWU65497:PWU65505 QGQ65497:QGQ65505 QQM65497:QQM65505 RAI65497:RAI65505 RKE65497:RKE65505 RUA65497:RUA65505 SDW65497:SDW65505 SNS65497:SNS65505 SXO65497:SXO65505 THK65497:THK65505 TRG65497:TRG65505 UBC65497:UBC65505 UKY65497:UKY65505 UUU65497:UUU65505 VEQ65497:VEQ65505 VOM65497:VOM65505 VYI65497:VYI65505 WIE65497:WIE65505 WSA65497:WSA65505 FO131033:FO131041 PK131033:PK131041 ZG131033:ZG131041 AJC131033:AJC131041 ASY131033:ASY131041 BCU131033:BCU131041 BMQ131033:BMQ131041 BWM131033:BWM131041 CGI131033:CGI131041 CQE131033:CQE131041 DAA131033:DAA131041 DJW131033:DJW131041 DTS131033:DTS131041 EDO131033:EDO131041 ENK131033:ENK131041 EXG131033:EXG131041 FHC131033:FHC131041 FQY131033:FQY131041 GAU131033:GAU131041 GKQ131033:GKQ131041 GUM131033:GUM131041 HEI131033:HEI131041 HOE131033:HOE131041 HYA131033:HYA131041 IHW131033:IHW131041 IRS131033:IRS131041 JBO131033:JBO131041 JLK131033:JLK131041 JVG131033:JVG131041 KFC131033:KFC131041 KOY131033:KOY131041 KYU131033:KYU131041 LIQ131033:LIQ131041 LSM131033:LSM131041 MCI131033:MCI131041 MME131033:MME131041 MWA131033:MWA131041 NFW131033:NFW131041 NPS131033:NPS131041 NZO131033:NZO131041 OJK131033:OJK131041 OTG131033:OTG131041 PDC131033:PDC131041 PMY131033:PMY131041 PWU131033:PWU131041 QGQ131033:QGQ131041 QQM131033:QQM131041 RAI131033:RAI131041 RKE131033:RKE131041 RUA131033:RUA131041 SDW131033:SDW131041 SNS131033:SNS131041 SXO131033:SXO131041 THK131033:THK131041 TRG131033:TRG131041 UBC131033:UBC131041 UKY131033:UKY131041 UUU131033:UUU131041 VEQ131033:VEQ131041 VOM131033:VOM131041 VYI131033:VYI131041 WIE131033:WIE131041 WSA131033:WSA131041 FO196569:FO196577 PK196569:PK196577 ZG196569:ZG196577 AJC196569:AJC196577 ASY196569:ASY196577 BCU196569:BCU196577 BMQ196569:BMQ196577 BWM196569:BWM196577 CGI196569:CGI196577 CQE196569:CQE196577 DAA196569:DAA196577 DJW196569:DJW196577 DTS196569:DTS196577 EDO196569:EDO196577 ENK196569:ENK196577 EXG196569:EXG196577 FHC196569:FHC196577 FQY196569:FQY196577 GAU196569:GAU196577 GKQ196569:GKQ196577 GUM196569:GUM196577 HEI196569:HEI196577 HOE196569:HOE196577 HYA196569:HYA196577 IHW196569:IHW196577 IRS196569:IRS196577 JBO196569:JBO196577 JLK196569:JLK196577 JVG196569:JVG196577 KFC196569:KFC196577 KOY196569:KOY196577 KYU196569:KYU196577 LIQ196569:LIQ196577 LSM196569:LSM196577 MCI196569:MCI196577 MME196569:MME196577 MWA196569:MWA196577 NFW196569:NFW196577 NPS196569:NPS196577 NZO196569:NZO196577 OJK196569:OJK196577 OTG196569:OTG196577 PDC196569:PDC196577 PMY196569:PMY196577 PWU196569:PWU196577 QGQ196569:QGQ196577 QQM196569:QQM196577 RAI196569:RAI196577 RKE196569:RKE196577 RUA196569:RUA196577 SDW196569:SDW196577 SNS196569:SNS196577 SXO196569:SXO196577 THK196569:THK196577 TRG196569:TRG196577 UBC196569:UBC196577 UKY196569:UKY196577 UUU196569:UUU196577 VEQ196569:VEQ196577 VOM196569:VOM196577 VYI196569:VYI196577 WIE196569:WIE196577 WSA196569:WSA196577 FO262105:FO262113 PK262105:PK262113 ZG262105:ZG262113 AJC262105:AJC262113 ASY262105:ASY262113 BCU262105:BCU262113 BMQ262105:BMQ262113 BWM262105:BWM262113 CGI262105:CGI262113 CQE262105:CQE262113 DAA262105:DAA262113 DJW262105:DJW262113 DTS262105:DTS262113 EDO262105:EDO262113 ENK262105:ENK262113 EXG262105:EXG262113 FHC262105:FHC262113 FQY262105:FQY262113 GAU262105:GAU262113 GKQ262105:GKQ262113 GUM262105:GUM262113 HEI262105:HEI262113 HOE262105:HOE262113 HYA262105:HYA262113 IHW262105:IHW262113 IRS262105:IRS262113 JBO262105:JBO262113 JLK262105:JLK262113 JVG262105:JVG262113 KFC262105:KFC262113 KOY262105:KOY262113 KYU262105:KYU262113 LIQ262105:LIQ262113 LSM262105:LSM262113 MCI262105:MCI262113 MME262105:MME262113 MWA262105:MWA262113 NFW262105:NFW262113 NPS262105:NPS262113 NZO262105:NZO262113 OJK262105:OJK262113 OTG262105:OTG262113 PDC262105:PDC262113 PMY262105:PMY262113 PWU262105:PWU262113 QGQ262105:QGQ262113 QQM262105:QQM262113 RAI262105:RAI262113 RKE262105:RKE262113 RUA262105:RUA262113 SDW262105:SDW262113 SNS262105:SNS262113 SXO262105:SXO262113 THK262105:THK262113 TRG262105:TRG262113 UBC262105:UBC262113 UKY262105:UKY262113 UUU262105:UUU262113 VEQ262105:VEQ262113 VOM262105:VOM262113 VYI262105:VYI262113 WIE262105:WIE262113 WSA262105:WSA262113 FO327641:FO327649 PK327641:PK327649 ZG327641:ZG327649 AJC327641:AJC327649 ASY327641:ASY327649 BCU327641:BCU327649 BMQ327641:BMQ327649 BWM327641:BWM327649 CGI327641:CGI327649 CQE327641:CQE327649 DAA327641:DAA327649 DJW327641:DJW327649 DTS327641:DTS327649 EDO327641:EDO327649 ENK327641:ENK327649 EXG327641:EXG327649 FHC327641:FHC327649 FQY327641:FQY327649 GAU327641:GAU327649 GKQ327641:GKQ327649 GUM327641:GUM327649 HEI327641:HEI327649 HOE327641:HOE327649 HYA327641:HYA327649 IHW327641:IHW327649 IRS327641:IRS327649 JBO327641:JBO327649 JLK327641:JLK327649 JVG327641:JVG327649 KFC327641:KFC327649 KOY327641:KOY327649 KYU327641:KYU327649 LIQ327641:LIQ327649 LSM327641:LSM327649 MCI327641:MCI327649 MME327641:MME327649 MWA327641:MWA327649 NFW327641:NFW327649 NPS327641:NPS327649 NZO327641:NZO327649 OJK327641:OJK327649 OTG327641:OTG327649 PDC327641:PDC327649 PMY327641:PMY327649 PWU327641:PWU327649 QGQ327641:QGQ327649 QQM327641:QQM327649 RAI327641:RAI327649 RKE327641:RKE327649 RUA327641:RUA327649 SDW327641:SDW327649 SNS327641:SNS327649 SXO327641:SXO327649 THK327641:THK327649 TRG327641:TRG327649 UBC327641:UBC327649 UKY327641:UKY327649 UUU327641:UUU327649 VEQ327641:VEQ327649 VOM327641:VOM327649 VYI327641:VYI327649 WIE327641:WIE327649 WSA327641:WSA327649 FO393177:FO393185 PK393177:PK393185 ZG393177:ZG393185 AJC393177:AJC393185 ASY393177:ASY393185 BCU393177:BCU393185 BMQ393177:BMQ393185 BWM393177:BWM393185 CGI393177:CGI393185 CQE393177:CQE393185 DAA393177:DAA393185 DJW393177:DJW393185 DTS393177:DTS393185 EDO393177:EDO393185 ENK393177:ENK393185 EXG393177:EXG393185 FHC393177:FHC393185 FQY393177:FQY393185 GAU393177:GAU393185 GKQ393177:GKQ393185 GUM393177:GUM393185 HEI393177:HEI393185 HOE393177:HOE393185 HYA393177:HYA393185 IHW393177:IHW393185 IRS393177:IRS393185 JBO393177:JBO393185 JLK393177:JLK393185 JVG393177:JVG393185 KFC393177:KFC393185 KOY393177:KOY393185 KYU393177:KYU393185 LIQ393177:LIQ393185 LSM393177:LSM393185 MCI393177:MCI393185 MME393177:MME393185 MWA393177:MWA393185 NFW393177:NFW393185 NPS393177:NPS393185 NZO393177:NZO393185 OJK393177:OJK393185 OTG393177:OTG393185 PDC393177:PDC393185 PMY393177:PMY393185 PWU393177:PWU393185 QGQ393177:QGQ393185 QQM393177:QQM393185 RAI393177:RAI393185 RKE393177:RKE393185 RUA393177:RUA393185 SDW393177:SDW393185 SNS393177:SNS393185 SXO393177:SXO393185 THK393177:THK393185 TRG393177:TRG393185 UBC393177:UBC393185 UKY393177:UKY393185 UUU393177:UUU393185 VEQ393177:VEQ393185 VOM393177:VOM393185 VYI393177:VYI393185 WIE393177:WIE393185 WSA393177:WSA393185 FO458713:FO458721 PK458713:PK458721 ZG458713:ZG458721 AJC458713:AJC458721 ASY458713:ASY458721 BCU458713:BCU458721 BMQ458713:BMQ458721 BWM458713:BWM458721 CGI458713:CGI458721 CQE458713:CQE458721 DAA458713:DAA458721 DJW458713:DJW458721 DTS458713:DTS458721 EDO458713:EDO458721 ENK458713:ENK458721 EXG458713:EXG458721 FHC458713:FHC458721 FQY458713:FQY458721 GAU458713:GAU458721 GKQ458713:GKQ458721 GUM458713:GUM458721 HEI458713:HEI458721 HOE458713:HOE458721 HYA458713:HYA458721 IHW458713:IHW458721 IRS458713:IRS458721 JBO458713:JBO458721 JLK458713:JLK458721 JVG458713:JVG458721 KFC458713:KFC458721 KOY458713:KOY458721 KYU458713:KYU458721 LIQ458713:LIQ458721 LSM458713:LSM458721 MCI458713:MCI458721 MME458713:MME458721 MWA458713:MWA458721 NFW458713:NFW458721 NPS458713:NPS458721 NZO458713:NZO458721 OJK458713:OJK458721 OTG458713:OTG458721 PDC458713:PDC458721 PMY458713:PMY458721 PWU458713:PWU458721 QGQ458713:QGQ458721 QQM458713:QQM458721 RAI458713:RAI458721 RKE458713:RKE458721 RUA458713:RUA458721 SDW458713:SDW458721 SNS458713:SNS458721 SXO458713:SXO458721 THK458713:THK458721 TRG458713:TRG458721 UBC458713:UBC458721 UKY458713:UKY458721 UUU458713:UUU458721 VEQ458713:VEQ458721 VOM458713:VOM458721 VYI458713:VYI458721 WIE458713:WIE458721 WSA458713:WSA458721 FO524249:FO524257 PK524249:PK524257 ZG524249:ZG524257 AJC524249:AJC524257 ASY524249:ASY524257 BCU524249:BCU524257 BMQ524249:BMQ524257 BWM524249:BWM524257 CGI524249:CGI524257 CQE524249:CQE524257 DAA524249:DAA524257 DJW524249:DJW524257 DTS524249:DTS524257 EDO524249:EDO524257 ENK524249:ENK524257 EXG524249:EXG524257 FHC524249:FHC524257 FQY524249:FQY524257 GAU524249:GAU524257 GKQ524249:GKQ524257 GUM524249:GUM524257 HEI524249:HEI524257 HOE524249:HOE524257 HYA524249:HYA524257 IHW524249:IHW524257 IRS524249:IRS524257 JBO524249:JBO524257 JLK524249:JLK524257 JVG524249:JVG524257 KFC524249:KFC524257 KOY524249:KOY524257 KYU524249:KYU524257 LIQ524249:LIQ524257 LSM524249:LSM524257 MCI524249:MCI524257 MME524249:MME524257 MWA524249:MWA524257 NFW524249:NFW524257 NPS524249:NPS524257 NZO524249:NZO524257 OJK524249:OJK524257 OTG524249:OTG524257 PDC524249:PDC524257 PMY524249:PMY524257 PWU524249:PWU524257 QGQ524249:QGQ524257 QQM524249:QQM524257 RAI524249:RAI524257 RKE524249:RKE524257 RUA524249:RUA524257 SDW524249:SDW524257 SNS524249:SNS524257 SXO524249:SXO524257 THK524249:THK524257 TRG524249:TRG524257 UBC524249:UBC524257 UKY524249:UKY524257 UUU524249:UUU524257 VEQ524249:VEQ524257 VOM524249:VOM524257 VYI524249:VYI524257 WIE524249:WIE524257 WSA524249:WSA524257 FO589785:FO589793 PK589785:PK589793 ZG589785:ZG589793 AJC589785:AJC589793 ASY589785:ASY589793 BCU589785:BCU589793 BMQ589785:BMQ589793 BWM589785:BWM589793 CGI589785:CGI589793 CQE589785:CQE589793 DAA589785:DAA589793 DJW589785:DJW589793 DTS589785:DTS589793 EDO589785:EDO589793 ENK589785:ENK589793 EXG589785:EXG589793 FHC589785:FHC589793 FQY589785:FQY589793 GAU589785:GAU589793 GKQ589785:GKQ589793 GUM589785:GUM589793 HEI589785:HEI589793 HOE589785:HOE589793 HYA589785:HYA589793 IHW589785:IHW589793 IRS589785:IRS589793 JBO589785:JBO589793 JLK589785:JLK589793 JVG589785:JVG589793 KFC589785:KFC589793 KOY589785:KOY589793 KYU589785:KYU589793 LIQ589785:LIQ589793 LSM589785:LSM589793 MCI589785:MCI589793 MME589785:MME589793 MWA589785:MWA589793 NFW589785:NFW589793 NPS589785:NPS589793 NZO589785:NZO589793 OJK589785:OJK589793 OTG589785:OTG589793 PDC589785:PDC589793 PMY589785:PMY589793 PWU589785:PWU589793 QGQ589785:QGQ589793 QQM589785:QQM589793 RAI589785:RAI589793 RKE589785:RKE589793 RUA589785:RUA589793 SDW589785:SDW589793 SNS589785:SNS589793 SXO589785:SXO589793 THK589785:THK589793 TRG589785:TRG589793 UBC589785:UBC589793 UKY589785:UKY589793 UUU589785:UUU589793 VEQ589785:VEQ589793 VOM589785:VOM589793 VYI589785:VYI589793 WIE589785:WIE589793 WSA589785:WSA589793 FO655321:FO655329 PK655321:PK655329 ZG655321:ZG655329 AJC655321:AJC655329 ASY655321:ASY655329 BCU655321:BCU655329 BMQ655321:BMQ655329 BWM655321:BWM655329 CGI655321:CGI655329 CQE655321:CQE655329 DAA655321:DAA655329 DJW655321:DJW655329 DTS655321:DTS655329 EDO655321:EDO655329 ENK655321:ENK655329 EXG655321:EXG655329 FHC655321:FHC655329 FQY655321:FQY655329 GAU655321:GAU655329 GKQ655321:GKQ655329 GUM655321:GUM655329 HEI655321:HEI655329 HOE655321:HOE655329 HYA655321:HYA655329 IHW655321:IHW655329 IRS655321:IRS655329 JBO655321:JBO655329 JLK655321:JLK655329 JVG655321:JVG655329 KFC655321:KFC655329 KOY655321:KOY655329 KYU655321:KYU655329 LIQ655321:LIQ655329 LSM655321:LSM655329 MCI655321:MCI655329 MME655321:MME655329 MWA655321:MWA655329 NFW655321:NFW655329 NPS655321:NPS655329 NZO655321:NZO655329 OJK655321:OJK655329 OTG655321:OTG655329 PDC655321:PDC655329 PMY655321:PMY655329 PWU655321:PWU655329 QGQ655321:QGQ655329 QQM655321:QQM655329 RAI655321:RAI655329 RKE655321:RKE655329 RUA655321:RUA655329 SDW655321:SDW655329 SNS655321:SNS655329 SXO655321:SXO655329 THK655321:THK655329 TRG655321:TRG655329 UBC655321:UBC655329 UKY655321:UKY655329 UUU655321:UUU655329 VEQ655321:VEQ655329 VOM655321:VOM655329 VYI655321:VYI655329 WIE655321:WIE655329 WSA655321:WSA655329 FO720857:FO720865 PK720857:PK720865 ZG720857:ZG720865 AJC720857:AJC720865 ASY720857:ASY720865 BCU720857:BCU720865 BMQ720857:BMQ720865 BWM720857:BWM720865 CGI720857:CGI720865 CQE720857:CQE720865 DAA720857:DAA720865 DJW720857:DJW720865 DTS720857:DTS720865 EDO720857:EDO720865 ENK720857:ENK720865 EXG720857:EXG720865 FHC720857:FHC720865 FQY720857:FQY720865 GAU720857:GAU720865 GKQ720857:GKQ720865 GUM720857:GUM720865 HEI720857:HEI720865 HOE720857:HOE720865 HYA720857:HYA720865 IHW720857:IHW720865 IRS720857:IRS720865 JBO720857:JBO720865 JLK720857:JLK720865 JVG720857:JVG720865 KFC720857:KFC720865 KOY720857:KOY720865 KYU720857:KYU720865 LIQ720857:LIQ720865 LSM720857:LSM720865 MCI720857:MCI720865 MME720857:MME720865 MWA720857:MWA720865 NFW720857:NFW720865 NPS720857:NPS720865 NZO720857:NZO720865 OJK720857:OJK720865 OTG720857:OTG720865 PDC720857:PDC720865 PMY720857:PMY720865 PWU720857:PWU720865 QGQ720857:QGQ720865 QQM720857:QQM720865 RAI720857:RAI720865 RKE720857:RKE720865 RUA720857:RUA720865 SDW720857:SDW720865 SNS720857:SNS720865 SXO720857:SXO720865 THK720857:THK720865 TRG720857:TRG720865 UBC720857:UBC720865 UKY720857:UKY720865 UUU720857:UUU720865 VEQ720857:VEQ720865 VOM720857:VOM720865 VYI720857:VYI720865 WIE720857:WIE720865 WSA720857:WSA720865 FO786393:FO786401 PK786393:PK786401 ZG786393:ZG786401 AJC786393:AJC786401 ASY786393:ASY786401 BCU786393:BCU786401 BMQ786393:BMQ786401 BWM786393:BWM786401 CGI786393:CGI786401 CQE786393:CQE786401 DAA786393:DAA786401 DJW786393:DJW786401 DTS786393:DTS786401 EDO786393:EDO786401 ENK786393:ENK786401 EXG786393:EXG786401 FHC786393:FHC786401 FQY786393:FQY786401 GAU786393:GAU786401 GKQ786393:GKQ786401 GUM786393:GUM786401 HEI786393:HEI786401 HOE786393:HOE786401 HYA786393:HYA786401 IHW786393:IHW786401 IRS786393:IRS786401 JBO786393:JBO786401 JLK786393:JLK786401 JVG786393:JVG786401 KFC786393:KFC786401 KOY786393:KOY786401 KYU786393:KYU786401 LIQ786393:LIQ786401 LSM786393:LSM786401 MCI786393:MCI786401 MME786393:MME786401 MWA786393:MWA786401 NFW786393:NFW786401 NPS786393:NPS786401 NZO786393:NZO786401 OJK786393:OJK786401 OTG786393:OTG786401 PDC786393:PDC786401 PMY786393:PMY786401 PWU786393:PWU786401 QGQ786393:QGQ786401 QQM786393:QQM786401 RAI786393:RAI786401 RKE786393:RKE786401 RUA786393:RUA786401 SDW786393:SDW786401 SNS786393:SNS786401 SXO786393:SXO786401 THK786393:THK786401 TRG786393:TRG786401 UBC786393:UBC786401 UKY786393:UKY786401 UUU786393:UUU786401 VEQ786393:VEQ786401 VOM786393:VOM786401 VYI786393:VYI786401 WIE786393:WIE786401 WSA786393:WSA786401 FO851929:FO851937 PK851929:PK851937 ZG851929:ZG851937 AJC851929:AJC851937 ASY851929:ASY851937 BCU851929:BCU851937 BMQ851929:BMQ851937 BWM851929:BWM851937 CGI851929:CGI851937 CQE851929:CQE851937 DAA851929:DAA851937 DJW851929:DJW851937 DTS851929:DTS851937 EDO851929:EDO851937 ENK851929:ENK851937 EXG851929:EXG851937 FHC851929:FHC851937 FQY851929:FQY851937 GAU851929:GAU851937 GKQ851929:GKQ851937 GUM851929:GUM851937 HEI851929:HEI851937 HOE851929:HOE851937 HYA851929:HYA851937 IHW851929:IHW851937 IRS851929:IRS851937 JBO851929:JBO851937 JLK851929:JLK851937 JVG851929:JVG851937 KFC851929:KFC851937 KOY851929:KOY851937 KYU851929:KYU851937 LIQ851929:LIQ851937 LSM851929:LSM851937 MCI851929:MCI851937 MME851929:MME851937 MWA851929:MWA851937 NFW851929:NFW851937 NPS851929:NPS851937 NZO851929:NZO851937 OJK851929:OJK851937 OTG851929:OTG851937 PDC851929:PDC851937 PMY851929:PMY851937 PWU851929:PWU851937 QGQ851929:QGQ851937 QQM851929:QQM851937 RAI851929:RAI851937 RKE851929:RKE851937 RUA851929:RUA851937 SDW851929:SDW851937 SNS851929:SNS851937 SXO851929:SXO851937 THK851929:THK851937 TRG851929:TRG851937 UBC851929:UBC851937 UKY851929:UKY851937 UUU851929:UUU851937 VEQ851929:VEQ851937 VOM851929:VOM851937 VYI851929:VYI851937 WIE851929:WIE851937 WSA851929:WSA851937 FO917465:FO917473 PK917465:PK917473 ZG917465:ZG917473 AJC917465:AJC917473 ASY917465:ASY917473 BCU917465:BCU917473 BMQ917465:BMQ917473 BWM917465:BWM917473 CGI917465:CGI917473 CQE917465:CQE917473 DAA917465:DAA917473 DJW917465:DJW917473 DTS917465:DTS917473 EDO917465:EDO917473 ENK917465:ENK917473 EXG917465:EXG917473 FHC917465:FHC917473 FQY917465:FQY917473 GAU917465:GAU917473 GKQ917465:GKQ917473 GUM917465:GUM917473 HEI917465:HEI917473 HOE917465:HOE917473 HYA917465:HYA917473 IHW917465:IHW917473 IRS917465:IRS917473 JBO917465:JBO917473 JLK917465:JLK917473 JVG917465:JVG917473 KFC917465:KFC917473 KOY917465:KOY917473 KYU917465:KYU917473 LIQ917465:LIQ917473 LSM917465:LSM917473 MCI917465:MCI917473 MME917465:MME917473 MWA917465:MWA917473 NFW917465:NFW917473 NPS917465:NPS917473 NZO917465:NZO917473 OJK917465:OJK917473 OTG917465:OTG917473 PDC917465:PDC917473 PMY917465:PMY917473 PWU917465:PWU917473 QGQ917465:QGQ917473 QQM917465:QQM917473 RAI917465:RAI917473 RKE917465:RKE917473 RUA917465:RUA917473 SDW917465:SDW917473 SNS917465:SNS917473 SXO917465:SXO917473 THK917465:THK917473 TRG917465:TRG917473 UBC917465:UBC917473 UKY917465:UKY917473 UUU917465:UUU917473 VEQ917465:VEQ917473 VOM917465:VOM917473 VYI917465:VYI917473 WIE917465:WIE917473 WSA917465:WSA917473 FO983001:FO983009 PK983001:PK983009 ZG983001:ZG983009 AJC983001:AJC983009 ASY983001:ASY983009 BCU983001:BCU983009 BMQ983001:BMQ983009 BWM983001:BWM983009 CGI983001:CGI983009 CQE983001:CQE983009 DAA983001:DAA983009 DJW983001:DJW983009 DTS983001:DTS983009 EDO983001:EDO983009 ENK983001:ENK983009 EXG983001:EXG983009 FHC983001:FHC983009 FQY983001:FQY983009 GAU983001:GAU983009 GKQ983001:GKQ983009 GUM983001:GUM983009 HEI983001:HEI983009 HOE983001:HOE983009 HYA983001:HYA983009 IHW983001:IHW983009 IRS983001:IRS983009 JBO983001:JBO983009 JLK983001:JLK983009 JVG983001:JVG983009 KFC983001:KFC983009 KOY983001:KOY983009 KYU983001:KYU983009 LIQ983001:LIQ983009 LSM983001:LSM983009 MCI983001:MCI983009 MME983001:MME983009 MWA983001:MWA983009 NFW983001:NFW983009 NPS983001:NPS983009 NZO983001:NZO983009 OJK983001:OJK983009 OTG983001:OTG983009 PDC983001:PDC983009 PMY983001:PMY983009 PWU983001:PWU983009 QGQ983001:QGQ983009 QQM983001:QQM983009 RAI983001:RAI983009 RKE983001:RKE983009 RUA983001:RUA983009 SDW983001:SDW983009 SNS983001:SNS983009 SXO983001:SXO983009 THK983001:THK983009 TRG983001:TRG983009 UBC983001:UBC983009 UKY983001:UKY983009 UUU983001:UUU983009 VEQ983001:VEQ983009 VOM983001:VOM983009 VYI983001:VYI983009 WIE983001:WIE983009 WSA983001:WSA983009 FO65480:FO65486 PK65480:PK65486 ZG65480:ZG65486 AJC65480:AJC65486 ASY65480:ASY65486 BCU65480:BCU65486 BMQ65480:BMQ65486 BWM65480:BWM65486 CGI65480:CGI65486 CQE65480:CQE65486 DAA65480:DAA65486 DJW65480:DJW65486 DTS65480:DTS65486 EDO65480:EDO65486 ENK65480:ENK65486 EXG65480:EXG65486 FHC65480:FHC65486 FQY65480:FQY65486 GAU65480:GAU65486 GKQ65480:GKQ65486 GUM65480:GUM65486 HEI65480:HEI65486 HOE65480:HOE65486 HYA65480:HYA65486 IHW65480:IHW65486 IRS65480:IRS65486 JBO65480:JBO65486 JLK65480:JLK65486 JVG65480:JVG65486 KFC65480:KFC65486 KOY65480:KOY65486 KYU65480:KYU65486 LIQ65480:LIQ65486 LSM65480:LSM65486 MCI65480:MCI65486 MME65480:MME65486 MWA65480:MWA65486 NFW65480:NFW65486 NPS65480:NPS65486 NZO65480:NZO65486 OJK65480:OJK65486 OTG65480:OTG65486 PDC65480:PDC65486 PMY65480:PMY65486 PWU65480:PWU65486 QGQ65480:QGQ65486 QQM65480:QQM65486 RAI65480:RAI65486 RKE65480:RKE65486 RUA65480:RUA65486 SDW65480:SDW65486 SNS65480:SNS65486 SXO65480:SXO65486 THK65480:THK65486 TRG65480:TRG65486 UBC65480:UBC65486 UKY65480:UKY65486 UUU65480:UUU65486 VEQ65480:VEQ65486 VOM65480:VOM65486 VYI65480:VYI65486 WIE65480:WIE65486 WSA65480:WSA65486 FO131016:FO131022 PK131016:PK131022 ZG131016:ZG131022 AJC131016:AJC131022 ASY131016:ASY131022 BCU131016:BCU131022 BMQ131016:BMQ131022 BWM131016:BWM131022 CGI131016:CGI131022 CQE131016:CQE131022 DAA131016:DAA131022 DJW131016:DJW131022 DTS131016:DTS131022 EDO131016:EDO131022 ENK131016:ENK131022 EXG131016:EXG131022 FHC131016:FHC131022 FQY131016:FQY131022 GAU131016:GAU131022 GKQ131016:GKQ131022 GUM131016:GUM131022 HEI131016:HEI131022 HOE131016:HOE131022 HYA131016:HYA131022 IHW131016:IHW131022 IRS131016:IRS131022 JBO131016:JBO131022 JLK131016:JLK131022 JVG131016:JVG131022 KFC131016:KFC131022 KOY131016:KOY131022 KYU131016:KYU131022 LIQ131016:LIQ131022 LSM131016:LSM131022 MCI131016:MCI131022 MME131016:MME131022 MWA131016:MWA131022 NFW131016:NFW131022 NPS131016:NPS131022 NZO131016:NZO131022 OJK131016:OJK131022 OTG131016:OTG131022 PDC131016:PDC131022 PMY131016:PMY131022 PWU131016:PWU131022 QGQ131016:QGQ131022 QQM131016:QQM131022 RAI131016:RAI131022 RKE131016:RKE131022 RUA131016:RUA131022 SDW131016:SDW131022 SNS131016:SNS131022 SXO131016:SXO131022 THK131016:THK131022 TRG131016:TRG131022 UBC131016:UBC131022 UKY131016:UKY131022 UUU131016:UUU131022 VEQ131016:VEQ131022 VOM131016:VOM131022 VYI131016:VYI131022 WIE131016:WIE131022 WSA131016:WSA131022 FO196552:FO196558 PK196552:PK196558 ZG196552:ZG196558 AJC196552:AJC196558 ASY196552:ASY196558 BCU196552:BCU196558 BMQ196552:BMQ196558 BWM196552:BWM196558 CGI196552:CGI196558 CQE196552:CQE196558 DAA196552:DAA196558 DJW196552:DJW196558 DTS196552:DTS196558 EDO196552:EDO196558 ENK196552:ENK196558 EXG196552:EXG196558 FHC196552:FHC196558 FQY196552:FQY196558 GAU196552:GAU196558 GKQ196552:GKQ196558 GUM196552:GUM196558 HEI196552:HEI196558 HOE196552:HOE196558 HYA196552:HYA196558 IHW196552:IHW196558 IRS196552:IRS196558 JBO196552:JBO196558 JLK196552:JLK196558 JVG196552:JVG196558 KFC196552:KFC196558 KOY196552:KOY196558 KYU196552:KYU196558 LIQ196552:LIQ196558 LSM196552:LSM196558 MCI196552:MCI196558 MME196552:MME196558 MWA196552:MWA196558 NFW196552:NFW196558 NPS196552:NPS196558 NZO196552:NZO196558 OJK196552:OJK196558 OTG196552:OTG196558 PDC196552:PDC196558 PMY196552:PMY196558 PWU196552:PWU196558 QGQ196552:QGQ196558 QQM196552:QQM196558 RAI196552:RAI196558 RKE196552:RKE196558 RUA196552:RUA196558 SDW196552:SDW196558 SNS196552:SNS196558 SXO196552:SXO196558 THK196552:THK196558 TRG196552:TRG196558 UBC196552:UBC196558 UKY196552:UKY196558 UUU196552:UUU196558 VEQ196552:VEQ196558 VOM196552:VOM196558 VYI196552:VYI196558 WIE196552:WIE196558 WSA196552:WSA196558 FO262088:FO262094 PK262088:PK262094 ZG262088:ZG262094 AJC262088:AJC262094 ASY262088:ASY262094 BCU262088:BCU262094 BMQ262088:BMQ262094 BWM262088:BWM262094 CGI262088:CGI262094 CQE262088:CQE262094 DAA262088:DAA262094 DJW262088:DJW262094 DTS262088:DTS262094 EDO262088:EDO262094 ENK262088:ENK262094 EXG262088:EXG262094 FHC262088:FHC262094 FQY262088:FQY262094 GAU262088:GAU262094 GKQ262088:GKQ262094 GUM262088:GUM262094 HEI262088:HEI262094 HOE262088:HOE262094 HYA262088:HYA262094 IHW262088:IHW262094 IRS262088:IRS262094 JBO262088:JBO262094 JLK262088:JLK262094 JVG262088:JVG262094 KFC262088:KFC262094 KOY262088:KOY262094 KYU262088:KYU262094 LIQ262088:LIQ262094 LSM262088:LSM262094 MCI262088:MCI262094 MME262088:MME262094 MWA262088:MWA262094 NFW262088:NFW262094 NPS262088:NPS262094 NZO262088:NZO262094 OJK262088:OJK262094 OTG262088:OTG262094 PDC262088:PDC262094 PMY262088:PMY262094 PWU262088:PWU262094 QGQ262088:QGQ262094 QQM262088:QQM262094 RAI262088:RAI262094 RKE262088:RKE262094 RUA262088:RUA262094 SDW262088:SDW262094 SNS262088:SNS262094 SXO262088:SXO262094 THK262088:THK262094 TRG262088:TRG262094 UBC262088:UBC262094 UKY262088:UKY262094 UUU262088:UUU262094 VEQ262088:VEQ262094 VOM262088:VOM262094 VYI262088:VYI262094 WIE262088:WIE262094 WSA262088:WSA262094 FO327624:FO327630 PK327624:PK327630 ZG327624:ZG327630 AJC327624:AJC327630 ASY327624:ASY327630 BCU327624:BCU327630 BMQ327624:BMQ327630 BWM327624:BWM327630 CGI327624:CGI327630 CQE327624:CQE327630 DAA327624:DAA327630 DJW327624:DJW327630 DTS327624:DTS327630 EDO327624:EDO327630 ENK327624:ENK327630 EXG327624:EXG327630 FHC327624:FHC327630 FQY327624:FQY327630 GAU327624:GAU327630 GKQ327624:GKQ327630 GUM327624:GUM327630 HEI327624:HEI327630 HOE327624:HOE327630 HYA327624:HYA327630 IHW327624:IHW327630 IRS327624:IRS327630 JBO327624:JBO327630 JLK327624:JLK327630 JVG327624:JVG327630 KFC327624:KFC327630 KOY327624:KOY327630 KYU327624:KYU327630 LIQ327624:LIQ327630 LSM327624:LSM327630 MCI327624:MCI327630 MME327624:MME327630 MWA327624:MWA327630 NFW327624:NFW327630 NPS327624:NPS327630 NZO327624:NZO327630 OJK327624:OJK327630 OTG327624:OTG327630 PDC327624:PDC327630 PMY327624:PMY327630 PWU327624:PWU327630 QGQ327624:QGQ327630 QQM327624:QQM327630 RAI327624:RAI327630 RKE327624:RKE327630 RUA327624:RUA327630 SDW327624:SDW327630 SNS327624:SNS327630 SXO327624:SXO327630 THK327624:THK327630 TRG327624:TRG327630 UBC327624:UBC327630 UKY327624:UKY327630 UUU327624:UUU327630 VEQ327624:VEQ327630 VOM327624:VOM327630 VYI327624:VYI327630 WIE327624:WIE327630 WSA327624:WSA327630 FO393160:FO393166 PK393160:PK393166 ZG393160:ZG393166 AJC393160:AJC393166 ASY393160:ASY393166 BCU393160:BCU393166 BMQ393160:BMQ393166 BWM393160:BWM393166 CGI393160:CGI393166 CQE393160:CQE393166 DAA393160:DAA393166 DJW393160:DJW393166 DTS393160:DTS393166 EDO393160:EDO393166 ENK393160:ENK393166 EXG393160:EXG393166 FHC393160:FHC393166 FQY393160:FQY393166 GAU393160:GAU393166 GKQ393160:GKQ393166 GUM393160:GUM393166 HEI393160:HEI393166 HOE393160:HOE393166 HYA393160:HYA393166 IHW393160:IHW393166 IRS393160:IRS393166 JBO393160:JBO393166 JLK393160:JLK393166 JVG393160:JVG393166 KFC393160:KFC393166 KOY393160:KOY393166 KYU393160:KYU393166 LIQ393160:LIQ393166 LSM393160:LSM393166 MCI393160:MCI393166 MME393160:MME393166 MWA393160:MWA393166 NFW393160:NFW393166 NPS393160:NPS393166 NZO393160:NZO393166 OJK393160:OJK393166 OTG393160:OTG393166 PDC393160:PDC393166 PMY393160:PMY393166 PWU393160:PWU393166 QGQ393160:QGQ393166 QQM393160:QQM393166 RAI393160:RAI393166 RKE393160:RKE393166 RUA393160:RUA393166 SDW393160:SDW393166 SNS393160:SNS393166 SXO393160:SXO393166 THK393160:THK393166 TRG393160:TRG393166 UBC393160:UBC393166 UKY393160:UKY393166 UUU393160:UUU393166 VEQ393160:VEQ393166 VOM393160:VOM393166 VYI393160:VYI393166 WIE393160:WIE393166 WSA393160:WSA393166 FO458696:FO458702 PK458696:PK458702 ZG458696:ZG458702 AJC458696:AJC458702 ASY458696:ASY458702 BCU458696:BCU458702 BMQ458696:BMQ458702 BWM458696:BWM458702 CGI458696:CGI458702 CQE458696:CQE458702 DAA458696:DAA458702 DJW458696:DJW458702 DTS458696:DTS458702 EDO458696:EDO458702 ENK458696:ENK458702 EXG458696:EXG458702 FHC458696:FHC458702 FQY458696:FQY458702 GAU458696:GAU458702 GKQ458696:GKQ458702 GUM458696:GUM458702 HEI458696:HEI458702 HOE458696:HOE458702 HYA458696:HYA458702 IHW458696:IHW458702 IRS458696:IRS458702 JBO458696:JBO458702 JLK458696:JLK458702 JVG458696:JVG458702 KFC458696:KFC458702 KOY458696:KOY458702 KYU458696:KYU458702 LIQ458696:LIQ458702 LSM458696:LSM458702 MCI458696:MCI458702 MME458696:MME458702 MWA458696:MWA458702 NFW458696:NFW458702 NPS458696:NPS458702 NZO458696:NZO458702 OJK458696:OJK458702 OTG458696:OTG458702 PDC458696:PDC458702 PMY458696:PMY458702 PWU458696:PWU458702 QGQ458696:QGQ458702 QQM458696:QQM458702 RAI458696:RAI458702 RKE458696:RKE458702 RUA458696:RUA458702 SDW458696:SDW458702 SNS458696:SNS458702 SXO458696:SXO458702 THK458696:THK458702 TRG458696:TRG458702 UBC458696:UBC458702 UKY458696:UKY458702 UUU458696:UUU458702 VEQ458696:VEQ458702 VOM458696:VOM458702 VYI458696:VYI458702 WIE458696:WIE458702 WSA458696:WSA458702 FO524232:FO524238 PK524232:PK524238 ZG524232:ZG524238 AJC524232:AJC524238 ASY524232:ASY524238 BCU524232:BCU524238 BMQ524232:BMQ524238 BWM524232:BWM524238 CGI524232:CGI524238 CQE524232:CQE524238 DAA524232:DAA524238 DJW524232:DJW524238 DTS524232:DTS524238 EDO524232:EDO524238 ENK524232:ENK524238 EXG524232:EXG524238 FHC524232:FHC524238 FQY524232:FQY524238 GAU524232:GAU524238 GKQ524232:GKQ524238 GUM524232:GUM524238 HEI524232:HEI524238 HOE524232:HOE524238 HYA524232:HYA524238 IHW524232:IHW524238 IRS524232:IRS524238 JBO524232:JBO524238 JLK524232:JLK524238 JVG524232:JVG524238 KFC524232:KFC524238 KOY524232:KOY524238 KYU524232:KYU524238 LIQ524232:LIQ524238 LSM524232:LSM524238 MCI524232:MCI524238 MME524232:MME524238 MWA524232:MWA524238 NFW524232:NFW524238 NPS524232:NPS524238 NZO524232:NZO524238 OJK524232:OJK524238 OTG524232:OTG524238 PDC524232:PDC524238 PMY524232:PMY524238 PWU524232:PWU524238 QGQ524232:QGQ524238 QQM524232:QQM524238 RAI524232:RAI524238 RKE524232:RKE524238 RUA524232:RUA524238 SDW524232:SDW524238 SNS524232:SNS524238 SXO524232:SXO524238 THK524232:THK524238 TRG524232:TRG524238 UBC524232:UBC524238 UKY524232:UKY524238 UUU524232:UUU524238 VEQ524232:VEQ524238 VOM524232:VOM524238 VYI524232:VYI524238 WIE524232:WIE524238 WSA524232:WSA524238 FO589768:FO589774 PK589768:PK589774 ZG589768:ZG589774 AJC589768:AJC589774 ASY589768:ASY589774 BCU589768:BCU589774 BMQ589768:BMQ589774 BWM589768:BWM589774 CGI589768:CGI589774 CQE589768:CQE589774 DAA589768:DAA589774 DJW589768:DJW589774 DTS589768:DTS589774 EDO589768:EDO589774 ENK589768:ENK589774 EXG589768:EXG589774 FHC589768:FHC589774 FQY589768:FQY589774 GAU589768:GAU589774 GKQ589768:GKQ589774 GUM589768:GUM589774 HEI589768:HEI589774 HOE589768:HOE589774 HYA589768:HYA589774 IHW589768:IHW589774 IRS589768:IRS589774 JBO589768:JBO589774 JLK589768:JLK589774 JVG589768:JVG589774 KFC589768:KFC589774 KOY589768:KOY589774 KYU589768:KYU589774 LIQ589768:LIQ589774 LSM589768:LSM589774 MCI589768:MCI589774 MME589768:MME589774 MWA589768:MWA589774 NFW589768:NFW589774 NPS589768:NPS589774 NZO589768:NZO589774 OJK589768:OJK589774 OTG589768:OTG589774 PDC589768:PDC589774 PMY589768:PMY589774 PWU589768:PWU589774 QGQ589768:QGQ589774 QQM589768:QQM589774 RAI589768:RAI589774 RKE589768:RKE589774 RUA589768:RUA589774 SDW589768:SDW589774 SNS589768:SNS589774 SXO589768:SXO589774 THK589768:THK589774 TRG589768:TRG589774 UBC589768:UBC589774 UKY589768:UKY589774 UUU589768:UUU589774 VEQ589768:VEQ589774 VOM589768:VOM589774 VYI589768:VYI589774 WIE589768:WIE589774 WSA589768:WSA589774 FO655304:FO655310 PK655304:PK655310 ZG655304:ZG655310 AJC655304:AJC655310 ASY655304:ASY655310 BCU655304:BCU655310 BMQ655304:BMQ655310 BWM655304:BWM655310 CGI655304:CGI655310 CQE655304:CQE655310 DAA655304:DAA655310 DJW655304:DJW655310 DTS655304:DTS655310 EDO655304:EDO655310 ENK655304:ENK655310 EXG655304:EXG655310 FHC655304:FHC655310 FQY655304:FQY655310 GAU655304:GAU655310 GKQ655304:GKQ655310 GUM655304:GUM655310 HEI655304:HEI655310 HOE655304:HOE655310 HYA655304:HYA655310 IHW655304:IHW655310 IRS655304:IRS655310 JBO655304:JBO655310 JLK655304:JLK655310 JVG655304:JVG655310 KFC655304:KFC655310 KOY655304:KOY655310 KYU655304:KYU655310 LIQ655304:LIQ655310 LSM655304:LSM655310 MCI655304:MCI655310 MME655304:MME655310 MWA655304:MWA655310 NFW655304:NFW655310 NPS655304:NPS655310 NZO655304:NZO655310 OJK655304:OJK655310 OTG655304:OTG655310 PDC655304:PDC655310 PMY655304:PMY655310 PWU655304:PWU655310 QGQ655304:QGQ655310 QQM655304:QQM655310 RAI655304:RAI655310 RKE655304:RKE655310 RUA655304:RUA655310 SDW655304:SDW655310 SNS655304:SNS655310 SXO655304:SXO655310 THK655304:THK655310 TRG655304:TRG655310 UBC655304:UBC655310 UKY655304:UKY655310 UUU655304:UUU655310 VEQ655304:VEQ655310 VOM655304:VOM655310 VYI655304:VYI655310 WIE655304:WIE655310 WSA655304:WSA655310 FO720840:FO720846 PK720840:PK720846 ZG720840:ZG720846 AJC720840:AJC720846 ASY720840:ASY720846 BCU720840:BCU720846 BMQ720840:BMQ720846 BWM720840:BWM720846 CGI720840:CGI720846 CQE720840:CQE720846 DAA720840:DAA720846 DJW720840:DJW720846 DTS720840:DTS720846 EDO720840:EDO720846 ENK720840:ENK720846 EXG720840:EXG720846 FHC720840:FHC720846 FQY720840:FQY720846 GAU720840:GAU720846 GKQ720840:GKQ720846 GUM720840:GUM720846 HEI720840:HEI720846 HOE720840:HOE720846 HYA720840:HYA720846 IHW720840:IHW720846 IRS720840:IRS720846 JBO720840:JBO720846 JLK720840:JLK720846 JVG720840:JVG720846 KFC720840:KFC720846 KOY720840:KOY720846 KYU720840:KYU720846 LIQ720840:LIQ720846 LSM720840:LSM720846 MCI720840:MCI720846 MME720840:MME720846 MWA720840:MWA720846 NFW720840:NFW720846 NPS720840:NPS720846 NZO720840:NZO720846 OJK720840:OJK720846 OTG720840:OTG720846 PDC720840:PDC720846 PMY720840:PMY720846 PWU720840:PWU720846 QGQ720840:QGQ720846 QQM720840:QQM720846 RAI720840:RAI720846 RKE720840:RKE720846 RUA720840:RUA720846 SDW720840:SDW720846 SNS720840:SNS720846 SXO720840:SXO720846 THK720840:THK720846 TRG720840:TRG720846 UBC720840:UBC720846 UKY720840:UKY720846 UUU720840:UUU720846 VEQ720840:VEQ720846 VOM720840:VOM720846 VYI720840:VYI720846 WIE720840:WIE720846 WSA720840:WSA720846 FO786376:FO786382 PK786376:PK786382 ZG786376:ZG786382 AJC786376:AJC786382 ASY786376:ASY786382 BCU786376:BCU786382 BMQ786376:BMQ786382 BWM786376:BWM786382 CGI786376:CGI786382 CQE786376:CQE786382 DAA786376:DAA786382 DJW786376:DJW786382 DTS786376:DTS786382 EDO786376:EDO786382 ENK786376:ENK786382 EXG786376:EXG786382 FHC786376:FHC786382 FQY786376:FQY786382 GAU786376:GAU786382 GKQ786376:GKQ786382 GUM786376:GUM786382 HEI786376:HEI786382 HOE786376:HOE786382 HYA786376:HYA786382 IHW786376:IHW786382 IRS786376:IRS786382 JBO786376:JBO786382 JLK786376:JLK786382 JVG786376:JVG786382 KFC786376:KFC786382 KOY786376:KOY786382 KYU786376:KYU786382 LIQ786376:LIQ786382 LSM786376:LSM786382 MCI786376:MCI786382 MME786376:MME786382 MWA786376:MWA786382 NFW786376:NFW786382 NPS786376:NPS786382 NZO786376:NZO786382 OJK786376:OJK786382 OTG786376:OTG786382 PDC786376:PDC786382 PMY786376:PMY786382 PWU786376:PWU786382 QGQ786376:QGQ786382 QQM786376:QQM786382 RAI786376:RAI786382 RKE786376:RKE786382 RUA786376:RUA786382 SDW786376:SDW786382 SNS786376:SNS786382 SXO786376:SXO786382 THK786376:THK786382 TRG786376:TRG786382 UBC786376:UBC786382 UKY786376:UKY786382 UUU786376:UUU786382 VEQ786376:VEQ786382 VOM786376:VOM786382 VYI786376:VYI786382 WIE786376:WIE786382 WSA786376:WSA786382 FO851912:FO851918 PK851912:PK851918 ZG851912:ZG851918 AJC851912:AJC851918 ASY851912:ASY851918 BCU851912:BCU851918 BMQ851912:BMQ851918 BWM851912:BWM851918 CGI851912:CGI851918 CQE851912:CQE851918 DAA851912:DAA851918 DJW851912:DJW851918 DTS851912:DTS851918 EDO851912:EDO851918 ENK851912:ENK851918 EXG851912:EXG851918 FHC851912:FHC851918 FQY851912:FQY851918 GAU851912:GAU851918 GKQ851912:GKQ851918 GUM851912:GUM851918 HEI851912:HEI851918 HOE851912:HOE851918 HYA851912:HYA851918 IHW851912:IHW851918 IRS851912:IRS851918 JBO851912:JBO851918 JLK851912:JLK851918 JVG851912:JVG851918 KFC851912:KFC851918 KOY851912:KOY851918 KYU851912:KYU851918 LIQ851912:LIQ851918 LSM851912:LSM851918 MCI851912:MCI851918 MME851912:MME851918 MWA851912:MWA851918 NFW851912:NFW851918 NPS851912:NPS851918 NZO851912:NZO851918 OJK851912:OJK851918 OTG851912:OTG851918 PDC851912:PDC851918 PMY851912:PMY851918 PWU851912:PWU851918 QGQ851912:QGQ851918 QQM851912:QQM851918 RAI851912:RAI851918 RKE851912:RKE851918 RUA851912:RUA851918 SDW851912:SDW851918 SNS851912:SNS851918 SXO851912:SXO851918 THK851912:THK851918 TRG851912:TRG851918 UBC851912:UBC851918 UKY851912:UKY851918 UUU851912:UUU851918 VEQ851912:VEQ851918 VOM851912:VOM851918 VYI851912:VYI851918 WIE851912:WIE851918 WSA851912:WSA851918 FO917448:FO917454 PK917448:PK917454 ZG917448:ZG917454 AJC917448:AJC917454 ASY917448:ASY917454 BCU917448:BCU917454 BMQ917448:BMQ917454 BWM917448:BWM917454 CGI917448:CGI917454 CQE917448:CQE917454 DAA917448:DAA917454 DJW917448:DJW917454 DTS917448:DTS917454 EDO917448:EDO917454 ENK917448:ENK917454 EXG917448:EXG917454 FHC917448:FHC917454 FQY917448:FQY917454 GAU917448:GAU917454 GKQ917448:GKQ917454 GUM917448:GUM917454 HEI917448:HEI917454 HOE917448:HOE917454 HYA917448:HYA917454 IHW917448:IHW917454 IRS917448:IRS917454 JBO917448:JBO917454 JLK917448:JLK917454 JVG917448:JVG917454 KFC917448:KFC917454 KOY917448:KOY917454 KYU917448:KYU917454 LIQ917448:LIQ917454 LSM917448:LSM917454 MCI917448:MCI917454 MME917448:MME917454 MWA917448:MWA917454 NFW917448:NFW917454 NPS917448:NPS917454 NZO917448:NZO917454 OJK917448:OJK917454 OTG917448:OTG917454 PDC917448:PDC917454 PMY917448:PMY917454 PWU917448:PWU917454 QGQ917448:QGQ917454 QQM917448:QQM917454 RAI917448:RAI917454 RKE917448:RKE917454 RUA917448:RUA917454 SDW917448:SDW917454 SNS917448:SNS917454 SXO917448:SXO917454 THK917448:THK917454 TRG917448:TRG917454 UBC917448:UBC917454 UKY917448:UKY917454 UUU917448:UUU917454 VEQ917448:VEQ917454 VOM917448:VOM917454 VYI917448:VYI917454 WIE917448:WIE917454 WSA917448:WSA917454 FO982984:FO982990 PK982984:PK982990 ZG982984:ZG982990 AJC982984:AJC982990 ASY982984:ASY982990 BCU982984:BCU982990 BMQ982984:BMQ982990 BWM982984:BWM982990 CGI982984:CGI982990 CQE982984:CQE982990 DAA982984:DAA982990 DJW982984:DJW982990 DTS982984:DTS982990 EDO982984:EDO982990 ENK982984:ENK982990 EXG982984:EXG982990 FHC982984:FHC982990 FQY982984:FQY982990 GAU982984:GAU982990 GKQ982984:GKQ982990 GUM982984:GUM982990 HEI982984:HEI982990 HOE982984:HOE982990 HYA982984:HYA982990 IHW982984:IHW982990 IRS982984:IRS982990 JBO982984:JBO982990 JLK982984:JLK982990 JVG982984:JVG982990 KFC982984:KFC982990 KOY982984:KOY982990 KYU982984:KYU982990 LIQ982984:LIQ982990 LSM982984:LSM982990 MCI982984:MCI982990 MME982984:MME982990 MWA982984:MWA982990 NFW982984:NFW982990 NPS982984:NPS982990 NZO982984:NZO982990 OJK982984:OJK982990 OTG982984:OTG982990 PDC982984:PDC982990 PMY982984:PMY982990 PWU982984:PWU982990 QGQ982984:QGQ982990 QQM982984:QQM982990 RAI982984:RAI982990 RKE982984:RKE982990 RUA982984:RUA982990 SDW982984:SDW982990 SNS982984:SNS982990 SXO982984:SXO982990 THK982984:THK982990 TRG982984:TRG982990 UBC982984:UBC982990 UKY982984:UKY982990 UUU982984:UUU982990 VEQ982984:VEQ982990 VOM982984:VOM982990 VYI982984:VYI982990 WIE982984:WIE982990 WSA982984:WSA982990" xr:uid="{00000000-0002-0000-0100-000000000000}"/>
    <dataValidation type="list" allowBlank="1" showInputMessage="1" showErrorMessage="1" sqref="N82:P84 R82:S84" xr:uid="{00000000-0002-0000-0100-000001000000}">
      <formula1>$BT$7:$BT$8</formula1>
    </dataValidation>
    <dataValidation type="list" allowBlank="1" showInputMessage="1" showErrorMessage="1" sqref="T82:T84" xr:uid="{00000000-0002-0000-0100-000002000000}">
      <formula1>$BV$7:$BV$8</formula1>
    </dataValidation>
    <dataValidation type="list" allowBlank="1" showInputMessage="1" showErrorMessage="1" sqref="Q82:Q84" xr:uid="{00000000-0002-0000-0100-000003000000}">
      <formula1>$BU$7:$BU$8</formula1>
    </dataValidation>
    <dataValidation type="list" allowBlank="1" showInputMessage="1" showErrorMessage="1" sqref="Q10" xr:uid="{00000000-0002-0000-0100-000004000000}">
      <formula1>$BC$8:$BC$54</formula1>
    </dataValidation>
    <dataValidation type="list" allowBlank="1" showInputMessage="1" showErrorMessage="1" sqref="T10" xr:uid="{00000000-0002-0000-0100-000005000000}">
      <formula1>$BD$8:$BD$54</formula1>
    </dataValidation>
    <dataValidation type="list" allowBlank="1" showInputMessage="1" showErrorMessage="1" sqref="R10:S10 N10:P10" xr:uid="{00000000-0002-0000-0100-000006000000}">
      <formula1>$BB$8:$BB$52</formula1>
    </dataValidation>
    <dataValidation type="list" allowBlank="1" showInputMessage="1" showErrorMessage="1" sqref="N30:P31 R30:S31" xr:uid="{00000000-0002-0000-0100-000007000000}">
      <formula1>$BT$8:$BT$10</formula1>
    </dataValidation>
    <dataValidation type="list" allowBlank="1" showInputMessage="1" showErrorMessage="1" sqref="Q30:Q31" xr:uid="{00000000-0002-0000-0100-000008000000}">
      <formula1>$BU$8:$BU$12</formula1>
    </dataValidation>
    <dataValidation type="list" allowBlank="1" showInputMessage="1" showErrorMessage="1" sqref="T30:T31" xr:uid="{00000000-0002-0000-0100-000009000000}">
      <formula1>$BV$8:$BV$12</formula1>
    </dataValidation>
    <dataValidation type="list" allowBlank="1" showInputMessage="1" showErrorMessage="1" sqref="T35" xr:uid="{00000000-0002-0000-0100-00000A000000}">
      <formula1>$BM$8:$BM$10</formula1>
    </dataValidation>
    <dataValidation type="list" allowBlank="1" showInputMessage="1" showErrorMessage="1" sqref="Q35" xr:uid="{00000000-0002-0000-0100-00000B000000}">
      <formula1>$BL$8:$BL$10</formula1>
    </dataValidation>
    <dataValidation type="custom" allowBlank="1" showInputMessage="1" showErrorMessage="1" error="Recuerde que las acciones se generan bajo la medida de mitigar el riesgo" sqref="AO35" xr:uid="{00000000-0002-0000-0100-00000C000000}">
      <formula1>IF(OR(AC35=#REF!,AC35=#REF!,AC35=#REF!),ISBLANK(AC35),ISTEXT(AC35))</formula1>
    </dataValidation>
    <dataValidation type="list" allowBlank="1" showInputMessage="1" showErrorMessage="1" sqref="R77:S77 N77:P77" xr:uid="{00000000-0002-0000-0100-00000D000000}">
      <formula1>$BK$73:$BK$74</formula1>
    </dataValidation>
    <dataValidation type="list" allowBlank="1" showInputMessage="1" showErrorMessage="1" sqref="T77" xr:uid="{00000000-0002-0000-0100-00000E000000}">
      <formula1>$BM$73:$BM$83</formula1>
    </dataValidation>
    <dataValidation type="list" allowBlank="1" showInputMessage="1" showErrorMessage="1" sqref="Q77" xr:uid="{00000000-0002-0000-0100-00000F000000}">
      <formula1>$BL$73:$BL$83</formula1>
    </dataValidation>
    <dataValidation type="list" allowBlank="1" showInputMessage="1" showErrorMessage="1" sqref="Q67:Q71" xr:uid="{00000000-0002-0000-0100-000010000000}">
      <formula1>$BU$8:$BU$23</formula1>
    </dataValidation>
    <dataValidation type="list" allowBlank="1" showInputMessage="1" showErrorMessage="1" sqref="T67:T71" xr:uid="{00000000-0002-0000-0100-000011000000}">
      <formula1>$BV$8:$BV$23</formula1>
    </dataValidation>
    <dataValidation type="list" allowBlank="1" showInputMessage="1" showErrorMessage="1" sqref="R67:S71 N67:P71" xr:uid="{00000000-0002-0000-0100-000012000000}">
      <formula1>$BT$8:$BT$21</formula1>
    </dataValidation>
    <dataValidation type="list" allowBlank="1" showInputMessage="1" showErrorMessage="1" sqref="T62:T66" xr:uid="{00000000-0002-0000-0100-000013000000}">
      <formula1>$BM$8:$BM$12</formula1>
    </dataValidation>
    <dataValidation type="list" allowBlank="1" showInputMessage="1" showErrorMessage="1" sqref="Q62:Q66" xr:uid="{00000000-0002-0000-0100-000014000000}">
      <formula1>$BL$8:$BL$12</formula1>
    </dataValidation>
    <dataValidation type="list" allowBlank="1" showInputMessage="1" showErrorMessage="1" sqref="N62:P66 R35:S35 N35:P35 R62:S66" xr:uid="{00000000-0002-0000-0100-000015000000}">
      <formula1>$BK$8:$BK$10</formula1>
    </dataValidation>
    <dataValidation type="list" allowBlank="1" showErrorMessage="1" sqref="Q60:Q61" xr:uid="{00000000-0002-0000-0100-000016000000}">
      <formula1>$BL$8</formula1>
    </dataValidation>
    <dataValidation type="list" allowBlank="1" showErrorMessage="1" sqref="AA60:AA61" xr:uid="{00000000-0002-0000-0100-000017000000}">
      <formula1>"SI,NO"</formula1>
    </dataValidation>
    <dataValidation type="list" allowBlank="1" showErrorMessage="1" sqref="I60" xr:uid="{00000000-0002-0000-0100-000018000000}">
      <formula1>"3.0,4.0,5.0"</formula1>
    </dataValidation>
    <dataValidation type="list" allowBlank="1" showErrorMessage="1" sqref="N60:P61 R60:S61" xr:uid="{00000000-0002-0000-0100-000019000000}">
      <formula1>$BK$8</formula1>
    </dataValidation>
    <dataValidation type="list" allowBlank="1" showErrorMessage="1" sqref="G60 AD60 AF60" xr:uid="{00000000-0002-0000-0100-00001A000000}">
      <formula1>"1.0,2.0,3.0,4.0,5.0"</formula1>
    </dataValidation>
    <dataValidation type="list" allowBlank="1" showErrorMessage="1" sqref="T60:T61" xr:uid="{00000000-0002-0000-0100-00001B000000}">
      <formula1>$BM$8</formula1>
    </dataValidation>
    <dataValidation type="list" allowBlank="1" showInputMessage="1" showErrorMessage="1" sqref="T43:T47" xr:uid="{00000000-0002-0000-0100-00001C000000}">
      <formula1>$BD$8:$BD$12</formula1>
    </dataValidation>
    <dataValidation type="list" allowBlank="1" showInputMessage="1" showErrorMessage="1" sqref="Q43:Q47" xr:uid="{00000000-0002-0000-0100-00001D000000}">
      <formula1>$BC$8:$BC$12</formula1>
    </dataValidation>
    <dataValidation type="list" allowBlank="1" showInputMessage="1" showErrorMessage="1" sqref="N43:P47 R43:S47" xr:uid="{00000000-0002-0000-0100-00001E000000}">
      <formula1>$BB$8:$BB$10</formula1>
    </dataValidation>
    <dataValidation type="list" allowBlank="1" showInputMessage="1" showErrorMessage="1" sqref="Q40:Q42" xr:uid="{00000000-0002-0000-0100-00001F000000}">
      <formula1>$BC$22:$BC$23</formula1>
    </dataValidation>
    <dataValidation type="list" allowBlank="1" showInputMessage="1" showErrorMessage="1" sqref="T40:T42" xr:uid="{00000000-0002-0000-0100-000020000000}">
      <formula1>$BD$22:$BD$23</formula1>
    </dataValidation>
    <dataValidation type="list" allowBlank="1" showInputMessage="1" showErrorMessage="1" sqref="Q25 Q27:Q29 Q38:Q39" xr:uid="{00000000-0002-0000-0100-000021000000}">
      <formula1>$BL$8:$BL$23</formula1>
    </dataValidation>
    <dataValidation type="list" allowBlank="1" showInputMessage="1" showErrorMessage="1" sqref="T25 T27:T29 T38:T39" xr:uid="{00000000-0002-0000-0100-000022000000}">
      <formula1>$BM$8:$BM$23</formula1>
    </dataValidation>
    <dataValidation type="list" allowBlank="1" showInputMessage="1" showErrorMessage="1" sqref="R25:S25 O27:P29 R27:S29 N38:P39 N25:P25 N28 R38:S39" xr:uid="{00000000-0002-0000-0100-000023000000}">
      <formula1>$BK$8:$BK$21</formula1>
    </dataValidation>
    <dataValidation type="list" allowBlank="1" showInputMessage="1" showErrorMessage="1" sqref="T20:T24" xr:uid="{00000000-0002-0000-0100-000024000000}">
      <formula1>$BD$22:$BD$24</formula1>
    </dataValidation>
    <dataValidation type="list" allowBlank="1" showInputMessage="1" showErrorMessage="1" sqref="Q20:Q24" xr:uid="{00000000-0002-0000-0100-000025000000}">
      <formula1>$BC$22:$BC$24</formula1>
    </dataValidation>
    <dataValidation type="list" allowBlank="1" showInputMessage="1" showErrorMessage="1" sqref="N20:P24 R20:S24 N40:P42 R40:S42" xr:uid="{00000000-0002-0000-0100-000026000000}">
      <formula1>$BB$22:$BB$23</formula1>
    </dataValidation>
    <dataValidation type="list" allowBlank="1" showInputMessage="1" showErrorMessage="1" sqref="T15:T19" xr:uid="{00000000-0002-0000-0100-000027000000}">
      <formula1>$BD$7:$BD$11</formula1>
    </dataValidation>
    <dataValidation type="list" allowBlank="1" showInputMessage="1" showErrorMessage="1" sqref="Q15:Q19" xr:uid="{00000000-0002-0000-0100-000028000000}">
      <formula1>$BC$7:$BC$11</formula1>
    </dataValidation>
    <dataValidation type="list" allowBlank="1" showInputMessage="1" showErrorMessage="1" sqref="N15:P19 R15:S19" xr:uid="{00000000-0002-0000-0100-000029000000}">
      <formula1>$BB$7:$BB$8</formula1>
    </dataValidation>
    <dataValidation type="list" allowBlank="1" showInputMessage="1" showErrorMessage="1" sqref="AA56 AA52 AA10 AA15:AA25 AA77 AA62:AA72 AA38:AA49 AA27:AA31 AA35 AA82:AA84" xr:uid="{00000000-0002-0000-0100-00002A000000}">
      <formula1>"SI,NO"</formula1>
    </dataValidation>
    <dataValidation type="list" allowBlank="1" showInputMessage="1" showErrorMessage="1" sqref="I62:I84 I38:I56 I10:I35" xr:uid="{00000000-0002-0000-0100-00002B000000}">
      <formula1>"3,4,5"</formula1>
    </dataValidation>
    <dataValidation type="list" allowBlank="1" showInputMessage="1" showErrorMessage="1" sqref="Q56" xr:uid="{00000000-0002-0000-0100-00002C000000}">
      <formula1>$AT$57:$AT$59</formula1>
    </dataValidation>
    <dataValidation type="list" allowBlank="1" showInputMessage="1" showErrorMessage="1" sqref="T56" xr:uid="{00000000-0002-0000-0100-00002D000000}">
      <formula1>$AU$57:$AU$59</formula1>
    </dataValidation>
    <dataValidation type="list" allowBlank="1" showInputMessage="1" showErrorMessage="1" sqref="R48:S49 N48:P49" xr:uid="{00000000-0002-0000-0100-00002E000000}">
      <formula1>$AS$48:$AS$49</formula1>
    </dataValidation>
    <dataValidation type="list" allowBlank="1" showInputMessage="1" showErrorMessage="1" sqref="Q48:Q49" xr:uid="{00000000-0002-0000-0100-00002F000000}">
      <formula1>$AT$48:$AT$51</formula1>
    </dataValidation>
    <dataValidation type="list" allowBlank="1" showInputMessage="1" showErrorMessage="1" sqref="T48:T49" xr:uid="{00000000-0002-0000-0100-000030000000}">
      <formula1>$AU$48:$AU$51</formula1>
    </dataValidation>
    <dataValidation type="list" allowBlank="1" showInputMessage="1" showErrorMessage="1" sqref="N56:P56 R56:S56" xr:uid="{00000000-0002-0000-0100-000031000000}">
      <formula1>$AS$57:$AS$58</formula1>
    </dataValidation>
    <dataValidation type="list" allowBlank="1" showInputMessage="1" showErrorMessage="1" sqref="R52:S52 N52:P52" xr:uid="{00000000-0002-0000-0100-000032000000}">
      <formula1>$AS$53:$AS$54</formula1>
    </dataValidation>
    <dataValidation type="list" allowBlank="1" showInputMessage="1" showErrorMessage="1" sqref="Q52" xr:uid="{00000000-0002-0000-0100-000033000000}">
      <formula1>$AT$53:$AT$55</formula1>
    </dataValidation>
    <dataValidation type="list" allowBlank="1" showInputMessage="1" showErrorMessage="1" sqref="T52" xr:uid="{00000000-0002-0000-0100-000034000000}">
      <formula1>$AU$53:$AU$55</formula1>
    </dataValidation>
    <dataValidation type="list" allowBlank="1" showInputMessage="1" showErrorMessage="1" sqref="R72:S72 N72:P72" xr:uid="{00000000-0002-0000-0100-000035000000}">
      <formula1>$AS$73:$AS$74</formula1>
    </dataValidation>
    <dataValidation type="list" allowBlank="1" showInputMessage="1" showErrorMessage="1" sqref="Q72" xr:uid="{00000000-0002-0000-0100-000036000000}">
      <formula1>$AT$73:$AT$75</formula1>
    </dataValidation>
    <dataValidation type="list" allowBlank="1" showInputMessage="1" showErrorMessage="1" sqref="T72" xr:uid="{00000000-0002-0000-0100-000037000000}">
      <formula1>$AU$73:$AU$75</formula1>
    </dataValidation>
  </dataValidations>
  <hyperlinks>
    <hyperlink ref="AQ30" r:id="rId1" display="https://drive.google.com/drive/folders/1vRAzuWKPSVJ2de2Ew2ElKFCruhtISR3I" xr:uid="{00000000-0004-0000-0100-000000000000}"/>
    <hyperlink ref="AQ31" r:id="rId2" display="https://drive.google.com/drive/folders/1vRAzuWKPSVJ2de2Ew2ElKFCruhtISR3I" xr:uid="{00000000-0004-0000-0100-000001000000}"/>
  </hyperlinks>
  <pageMargins left="0.70866141732283472" right="0.70866141732283472" top="0.74803149606299213" bottom="0.74803149606299213" header="0.31496062992125984" footer="0.31496062992125984"/>
  <pageSetup paperSize="14" scale="40" orientation="landscape" r:id="rId3"/>
  <headerFooter>
    <oddFooter>Página &amp;P de &amp;F</oddFooter>
  </headerFooter>
  <drawing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38000000}">
          <x14:formula1>
            <xm:f>"1,2,3,4,5"</xm:f>
          </x14:formula1>
          <xm:sqref>FJ65427 PF65427 ZB65427 AIX65427 AST65427 BCP65427 BML65427 BWH65427 CGD65427 CPZ65427 CZV65427 DJR65427 DTN65427 EDJ65427 ENF65427 EXB65427 FGX65427 FQT65427 GAP65427 GKL65427 GUH65427 HED65427 HNZ65427 HXV65427 IHR65427 IRN65427 JBJ65427 JLF65427 JVB65427 KEX65427 KOT65427 KYP65427 LIL65427 LSH65427 MCD65427 MLZ65427 MVV65427 NFR65427 NPN65427 NZJ65427 OJF65427 OTB65427 PCX65427 PMT65427 PWP65427 QGL65427 QQH65427 RAD65427 RJZ65427 RTV65427 SDR65427 SNN65427 SXJ65427 THF65427 TRB65427 UAX65427 UKT65427 UUP65427 VEL65427 VOH65427 VYD65427 WHZ65427 WRV65427 FJ130963 PF130963 ZB130963 AIX130963 AST130963 BCP130963 BML130963 BWH130963 CGD130963 CPZ130963 CZV130963 DJR130963 DTN130963 EDJ130963 ENF130963 EXB130963 FGX130963 FQT130963 GAP130963 GKL130963 GUH130963 HED130963 HNZ130963 HXV130963 IHR130963 IRN130963 JBJ130963 JLF130963 JVB130963 KEX130963 KOT130963 KYP130963 LIL130963 LSH130963 MCD130963 MLZ130963 MVV130963 NFR130963 NPN130963 NZJ130963 OJF130963 OTB130963 PCX130963 PMT130963 PWP130963 QGL130963 QQH130963 RAD130963 RJZ130963 RTV130963 SDR130963 SNN130963 SXJ130963 THF130963 TRB130963 UAX130963 UKT130963 UUP130963 VEL130963 VOH130963 VYD130963 WHZ130963 WRV130963 FJ196499 PF196499 ZB196499 AIX196499 AST196499 BCP196499 BML196499 BWH196499 CGD196499 CPZ196499 CZV196499 DJR196499 DTN196499 EDJ196499 ENF196499 EXB196499 FGX196499 FQT196499 GAP196499 GKL196499 GUH196499 HED196499 HNZ196499 HXV196499 IHR196499 IRN196499 JBJ196499 JLF196499 JVB196499 KEX196499 KOT196499 KYP196499 LIL196499 LSH196499 MCD196499 MLZ196499 MVV196499 NFR196499 NPN196499 NZJ196499 OJF196499 OTB196499 PCX196499 PMT196499 PWP196499 QGL196499 QQH196499 RAD196499 RJZ196499 RTV196499 SDR196499 SNN196499 SXJ196499 THF196499 TRB196499 UAX196499 UKT196499 UUP196499 VEL196499 VOH196499 VYD196499 WHZ196499 WRV196499 FJ262035 PF262035 ZB262035 AIX262035 AST262035 BCP262035 BML262035 BWH262035 CGD262035 CPZ262035 CZV262035 DJR262035 DTN262035 EDJ262035 ENF262035 EXB262035 FGX262035 FQT262035 GAP262035 GKL262035 GUH262035 HED262035 HNZ262035 HXV262035 IHR262035 IRN262035 JBJ262035 JLF262035 JVB262035 KEX262035 KOT262035 KYP262035 LIL262035 LSH262035 MCD262035 MLZ262035 MVV262035 NFR262035 NPN262035 NZJ262035 OJF262035 OTB262035 PCX262035 PMT262035 PWP262035 QGL262035 QQH262035 RAD262035 RJZ262035 RTV262035 SDR262035 SNN262035 SXJ262035 THF262035 TRB262035 UAX262035 UKT262035 UUP262035 VEL262035 VOH262035 VYD262035 WHZ262035 WRV262035 FJ327571 PF327571 ZB327571 AIX327571 AST327571 BCP327571 BML327571 BWH327571 CGD327571 CPZ327571 CZV327571 DJR327571 DTN327571 EDJ327571 ENF327571 EXB327571 FGX327571 FQT327571 GAP327571 GKL327571 GUH327571 HED327571 HNZ327571 HXV327571 IHR327571 IRN327571 JBJ327571 JLF327571 JVB327571 KEX327571 KOT327571 KYP327571 LIL327571 LSH327571 MCD327571 MLZ327571 MVV327571 NFR327571 NPN327571 NZJ327571 OJF327571 OTB327571 PCX327571 PMT327571 PWP327571 QGL327571 QQH327571 RAD327571 RJZ327571 RTV327571 SDR327571 SNN327571 SXJ327571 THF327571 TRB327571 UAX327571 UKT327571 UUP327571 VEL327571 VOH327571 VYD327571 WHZ327571 WRV327571 FJ393107 PF393107 ZB393107 AIX393107 AST393107 BCP393107 BML393107 BWH393107 CGD393107 CPZ393107 CZV393107 DJR393107 DTN393107 EDJ393107 ENF393107 EXB393107 FGX393107 FQT393107 GAP393107 GKL393107 GUH393107 HED393107 HNZ393107 HXV393107 IHR393107 IRN393107 JBJ393107 JLF393107 JVB393107 KEX393107 KOT393107 KYP393107 LIL393107 LSH393107 MCD393107 MLZ393107 MVV393107 NFR393107 NPN393107 NZJ393107 OJF393107 OTB393107 PCX393107 PMT393107 PWP393107 QGL393107 QQH393107 RAD393107 RJZ393107 RTV393107 SDR393107 SNN393107 SXJ393107 THF393107 TRB393107 UAX393107 UKT393107 UUP393107 VEL393107 VOH393107 VYD393107 WHZ393107 WRV393107 FJ458643 PF458643 ZB458643 AIX458643 AST458643 BCP458643 BML458643 BWH458643 CGD458643 CPZ458643 CZV458643 DJR458643 DTN458643 EDJ458643 ENF458643 EXB458643 FGX458643 FQT458643 GAP458643 GKL458643 GUH458643 HED458643 HNZ458643 HXV458643 IHR458643 IRN458643 JBJ458643 JLF458643 JVB458643 KEX458643 KOT458643 KYP458643 LIL458643 LSH458643 MCD458643 MLZ458643 MVV458643 NFR458643 NPN458643 NZJ458643 OJF458643 OTB458643 PCX458643 PMT458643 PWP458643 QGL458643 QQH458643 RAD458643 RJZ458643 RTV458643 SDR458643 SNN458643 SXJ458643 THF458643 TRB458643 UAX458643 UKT458643 UUP458643 VEL458643 VOH458643 VYD458643 WHZ458643 WRV458643 FJ524179 PF524179 ZB524179 AIX524179 AST524179 BCP524179 BML524179 BWH524179 CGD524179 CPZ524179 CZV524179 DJR524179 DTN524179 EDJ524179 ENF524179 EXB524179 FGX524179 FQT524179 GAP524179 GKL524179 GUH524179 HED524179 HNZ524179 HXV524179 IHR524179 IRN524179 JBJ524179 JLF524179 JVB524179 KEX524179 KOT524179 KYP524179 LIL524179 LSH524179 MCD524179 MLZ524179 MVV524179 NFR524179 NPN524179 NZJ524179 OJF524179 OTB524179 PCX524179 PMT524179 PWP524179 QGL524179 QQH524179 RAD524179 RJZ524179 RTV524179 SDR524179 SNN524179 SXJ524179 THF524179 TRB524179 UAX524179 UKT524179 UUP524179 VEL524179 VOH524179 VYD524179 WHZ524179 WRV524179 FJ589715 PF589715 ZB589715 AIX589715 AST589715 BCP589715 BML589715 BWH589715 CGD589715 CPZ589715 CZV589715 DJR589715 DTN589715 EDJ589715 ENF589715 EXB589715 FGX589715 FQT589715 GAP589715 GKL589715 GUH589715 HED589715 HNZ589715 HXV589715 IHR589715 IRN589715 JBJ589715 JLF589715 JVB589715 KEX589715 KOT589715 KYP589715 LIL589715 LSH589715 MCD589715 MLZ589715 MVV589715 NFR589715 NPN589715 NZJ589715 OJF589715 OTB589715 PCX589715 PMT589715 PWP589715 QGL589715 QQH589715 RAD589715 RJZ589715 RTV589715 SDR589715 SNN589715 SXJ589715 THF589715 TRB589715 UAX589715 UKT589715 UUP589715 VEL589715 VOH589715 VYD589715 WHZ589715 WRV589715 FJ655251 PF655251 ZB655251 AIX655251 AST655251 BCP655251 BML655251 BWH655251 CGD655251 CPZ655251 CZV655251 DJR655251 DTN655251 EDJ655251 ENF655251 EXB655251 FGX655251 FQT655251 GAP655251 GKL655251 GUH655251 HED655251 HNZ655251 HXV655251 IHR655251 IRN655251 JBJ655251 JLF655251 JVB655251 KEX655251 KOT655251 KYP655251 LIL655251 LSH655251 MCD655251 MLZ655251 MVV655251 NFR655251 NPN655251 NZJ655251 OJF655251 OTB655251 PCX655251 PMT655251 PWP655251 QGL655251 QQH655251 RAD655251 RJZ655251 RTV655251 SDR655251 SNN655251 SXJ655251 THF655251 TRB655251 UAX655251 UKT655251 UUP655251 VEL655251 VOH655251 VYD655251 WHZ655251 WRV655251 FJ720787 PF720787 ZB720787 AIX720787 AST720787 BCP720787 BML720787 BWH720787 CGD720787 CPZ720787 CZV720787 DJR720787 DTN720787 EDJ720787 ENF720787 EXB720787 FGX720787 FQT720787 GAP720787 GKL720787 GUH720787 HED720787 HNZ720787 HXV720787 IHR720787 IRN720787 JBJ720787 JLF720787 JVB720787 KEX720787 KOT720787 KYP720787 LIL720787 LSH720787 MCD720787 MLZ720787 MVV720787 NFR720787 NPN720787 NZJ720787 OJF720787 OTB720787 PCX720787 PMT720787 PWP720787 QGL720787 QQH720787 RAD720787 RJZ720787 RTV720787 SDR720787 SNN720787 SXJ720787 THF720787 TRB720787 UAX720787 UKT720787 UUP720787 VEL720787 VOH720787 VYD720787 WHZ720787 WRV720787 FJ786323 PF786323 ZB786323 AIX786323 AST786323 BCP786323 BML786323 BWH786323 CGD786323 CPZ786323 CZV786323 DJR786323 DTN786323 EDJ786323 ENF786323 EXB786323 FGX786323 FQT786323 GAP786323 GKL786323 GUH786323 HED786323 HNZ786323 HXV786323 IHR786323 IRN786323 JBJ786323 JLF786323 JVB786323 KEX786323 KOT786323 KYP786323 LIL786323 LSH786323 MCD786323 MLZ786323 MVV786323 NFR786323 NPN786323 NZJ786323 OJF786323 OTB786323 PCX786323 PMT786323 PWP786323 QGL786323 QQH786323 RAD786323 RJZ786323 RTV786323 SDR786323 SNN786323 SXJ786323 THF786323 TRB786323 UAX786323 UKT786323 UUP786323 VEL786323 VOH786323 VYD786323 WHZ786323 WRV786323 FJ851859 PF851859 ZB851859 AIX851859 AST851859 BCP851859 BML851859 BWH851859 CGD851859 CPZ851859 CZV851859 DJR851859 DTN851859 EDJ851859 ENF851859 EXB851859 FGX851859 FQT851859 GAP851859 GKL851859 GUH851859 HED851859 HNZ851859 HXV851859 IHR851859 IRN851859 JBJ851859 JLF851859 JVB851859 KEX851859 KOT851859 KYP851859 LIL851859 LSH851859 MCD851859 MLZ851859 MVV851859 NFR851859 NPN851859 NZJ851859 OJF851859 OTB851859 PCX851859 PMT851859 PWP851859 QGL851859 QQH851859 RAD851859 RJZ851859 RTV851859 SDR851859 SNN851859 SXJ851859 THF851859 TRB851859 UAX851859 UKT851859 UUP851859 VEL851859 VOH851859 VYD851859 WHZ851859 WRV851859 FJ917395 PF917395 ZB917395 AIX917395 AST917395 BCP917395 BML917395 BWH917395 CGD917395 CPZ917395 CZV917395 DJR917395 DTN917395 EDJ917395 ENF917395 EXB917395 FGX917395 FQT917395 GAP917395 GKL917395 GUH917395 HED917395 HNZ917395 HXV917395 IHR917395 IRN917395 JBJ917395 JLF917395 JVB917395 KEX917395 KOT917395 KYP917395 LIL917395 LSH917395 MCD917395 MLZ917395 MVV917395 NFR917395 NPN917395 NZJ917395 OJF917395 OTB917395 PCX917395 PMT917395 PWP917395 QGL917395 QQH917395 RAD917395 RJZ917395 RTV917395 SDR917395 SNN917395 SXJ917395 THF917395 TRB917395 UAX917395 UKT917395 UUP917395 VEL917395 VOH917395 VYD917395 WHZ917395 WRV917395 FJ982931 PF982931 ZB982931 AIX982931 AST982931 BCP982931 BML982931 BWH982931 CGD982931 CPZ982931 CZV982931 DJR982931 DTN982931 EDJ982931 ENF982931 EXB982931 FGX982931 FQT982931 GAP982931 GKL982931 GUH982931 HED982931 HNZ982931 HXV982931 IHR982931 IRN982931 JBJ982931 JLF982931 JVB982931 KEX982931 KOT982931 KYP982931 LIL982931 LSH982931 MCD982931 MLZ982931 MVV982931 NFR982931 NPN982931 NZJ982931 OJF982931 OTB982931 PCX982931 PMT982931 PWP982931 QGL982931 QQH982931 RAD982931 RJZ982931 RTV982931 SDR982931 SNN982931 SXJ982931 THF982931 TRB982931 UAX982931 UKT982931 UUP982931 VEL982931 VOH982931 VYD982931 WHZ982931 WRV982931 WSE983001:WSE983009 FH65427 PD65427 YZ65427 AIV65427 ASR65427 BCN65427 BMJ65427 BWF65427 CGB65427 CPX65427 CZT65427 DJP65427 DTL65427 EDH65427 END65427 EWZ65427 FGV65427 FQR65427 GAN65427 GKJ65427 GUF65427 HEB65427 HNX65427 HXT65427 IHP65427 IRL65427 JBH65427 JLD65427 JUZ65427 KEV65427 KOR65427 KYN65427 LIJ65427 LSF65427 MCB65427 MLX65427 MVT65427 NFP65427 NPL65427 NZH65427 OJD65427 OSZ65427 PCV65427 PMR65427 PWN65427 QGJ65427 QQF65427 RAB65427 RJX65427 RTT65427 SDP65427 SNL65427 SXH65427 THD65427 TQZ65427 UAV65427 UKR65427 UUN65427 VEJ65427 VOF65427 VYB65427 WHX65427 WRT65427 FH130963 PD130963 YZ130963 AIV130963 ASR130963 BCN130963 BMJ130963 BWF130963 CGB130963 CPX130963 CZT130963 DJP130963 DTL130963 EDH130963 END130963 EWZ130963 FGV130963 FQR130963 GAN130963 GKJ130963 GUF130963 HEB130963 HNX130963 HXT130963 IHP130963 IRL130963 JBH130963 JLD130963 JUZ130963 KEV130963 KOR130963 KYN130963 LIJ130963 LSF130963 MCB130963 MLX130963 MVT130963 NFP130963 NPL130963 NZH130963 OJD130963 OSZ130963 PCV130963 PMR130963 PWN130963 QGJ130963 QQF130963 RAB130963 RJX130963 RTT130963 SDP130963 SNL130963 SXH130963 THD130963 TQZ130963 UAV130963 UKR130963 UUN130963 VEJ130963 VOF130963 VYB130963 WHX130963 WRT130963 FH196499 PD196499 YZ196499 AIV196499 ASR196499 BCN196499 BMJ196499 BWF196499 CGB196499 CPX196499 CZT196499 DJP196499 DTL196499 EDH196499 END196499 EWZ196499 FGV196499 FQR196499 GAN196499 GKJ196499 GUF196499 HEB196499 HNX196499 HXT196499 IHP196499 IRL196499 JBH196499 JLD196499 JUZ196499 KEV196499 KOR196499 KYN196499 LIJ196499 LSF196499 MCB196499 MLX196499 MVT196499 NFP196499 NPL196499 NZH196499 OJD196499 OSZ196499 PCV196499 PMR196499 PWN196499 QGJ196499 QQF196499 RAB196499 RJX196499 RTT196499 SDP196499 SNL196499 SXH196499 THD196499 TQZ196499 UAV196499 UKR196499 UUN196499 VEJ196499 VOF196499 VYB196499 WHX196499 WRT196499 FH262035 PD262035 YZ262035 AIV262035 ASR262035 BCN262035 BMJ262035 BWF262035 CGB262035 CPX262035 CZT262035 DJP262035 DTL262035 EDH262035 END262035 EWZ262035 FGV262035 FQR262035 GAN262035 GKJ262035 GUF262035 HEB262035 HNX262035 HXT262035 IHP262035 IRL262035 JBH262035 JLD262035 JUZ262035 KEV262035 KOR262035 KYN262035 LIJ262035 LSF262035 MCB262035 MLX262035 MVT262035 NFP262035 NPL262035 NZH262035 OJD262035 OSZ262035 PCV262035 PMR262035 PWN262035 QGJ262035 QQF262035 RAB262035 RJX262035 RTT262035 SDP262035 SNL262035 SXH262035 THD262035 TQZ262035 UAV262035 UKR262035 UUN262035 VEJ262035 VOF262035 VYB262035 WHX262035 WRT262035 FH327571 PD327571 YZ327571 AIV327571 ASR327571 BCN327571 BMJ327571 BWF327571 CGB327571 CPX327571 CZT327571 DJP327571 DTL327571 EDH327571 END327571 EWZ327571 FGV327571 FQR327571 GAN327571 GKJ327571 GUF327571 HEB327571 HNX327571 HXT327571 IHP327571 IRL327571 JBH327571 JLD327571 JUZ327571 KEV327571 KOR327571 KYN327571 LIJ327571 LSF327571 MCB327571 MLX327571 MVT327571 NFP327571 NPL327571 NZH327571 OJD327571 OSZ327571 PCV327571 PMR327571 PWN327571 QGJ327571 QQF327571 RAB327571 RJX327571 RTT327571 SDP327571 SNL327571 SXH327571 THD327571 TQZ327571 UAV327571 UKR327571 UUN327571 VEJ327571 VOF327571 VYB327571 WHX327571 WRT327571 FH393107 PD393107 YZ393107 AIV393107 ASR393107 BCN393107 BMJ393107 BWF393107 CGB393107 CPX393107 CZT393107 DJP393107 DTL393107 EDH393107 END393107 EWZ393107 FGV393107 FQR393107 GAN393107 GKJ393107 GUF393107 HEB393107 HNX393107 HXT393107 IHP393107 IRL393107 JBH393107 JLD393107 JUZ393107 KEV393107 KOR393107 KYN393107 LIJ393107 LSF393107 MCB393107 MLX393107 MVT393107 NFP393107 NPL393107 NZH393107 OJD393107 OSZ393107 PCV393107 PMR393107 PWN393107 QGJ393107 QQF393107 RAB393107 RJX393107 RTT393107 SDP393107 SNL393107 SXH393107 THD393107 TQZ393107 UAV393107 UKR393107 UUN393107 VEJ393107 VOF393107 VYB393107 WHX393107 WRT393107 FH458643 PD458643 YZ458643 AIV458643 ASR458643 BCN458643 BMJ458643 BWF458643 CGB458643 CPX458643 CZT458643 DJP458643 DTL458643 EDH458643 END458643 EWZ458643 FGV458643 FQR458643 GAN458643 GKJ458643 GUF458643 HEB458643 HNX458643 HXT458643 IHP458643 IRL458643 JBH458643 JLD458643 JUZ458643 KEV458643 KOR458643 KYN458643 LIJ458643 LSF458643 MCB458643 MLX458643 MVT458643 NFP458643 NPL458643 NZH458643 OJD458643 OSZ458643 PCV458643 PMR458643 PWN458643 QGJ458643 QQF458643 RAB458643 RJX458643 RTT458643 SDP458643 SNL458643 SXH458643 THD458643 TQZ458643 UAV458643 UKR458643 UUN458643 VEJ458643 VOF458643 VYB458643 WHX458643 WRT458643 FH524179 PD524179 YZ524179 AIV524179 ASR524179 BCN524179 BMJ524179 BWF524179 CGB524179 CPX524179 CZT524179 DJP524179 DTL524179 EDH524179 END524179 EWZ524179 FGV524179 FQR524179 GAN524179 GKJ524179 GUF524179 HEB524179 HNX524179 HXT524179 IHP524179 IRL524179 JBH524179 JLD524179 JUZ524179 KEV524179 KOR524179 KYN524179 LIJ524179 LSF524179 MCB524179 MLX524179 MVT524179 NFP524179 NPL524179 NZH524179 OJD524179 OSZ524179 PCV524179 PMR524179 PWN524179 QGJ524179 QQF524179 RAB524179 RJX524179 RTT524179 SDP524179 SNL524179 SXH524179 THD524179 TQZ524179 UAV524179 UKR524179 UUN524179 VEJ524179 VOF524179 VYB524179 WHX524179 WRT524179 FH589715 PD589715 YZ589715 AIV589715 ASR589715 BCN589715 BMJ589715 BWF589715 CGB589715 CPX589715 CZT589715 DJP589715 DTL589715 EDH589715 END589715 EWZ589715 FGV589715 FQR589715 GAN589715 GKJ589715 GUF589715 HEB589715 HNX589715 HXT589715 IHP589715 IRL589715 JBH589715 JLD589715 JUZ589715 KEV589715 KOR589715 KYN589715 LIJ589715 LSF589715 MCB589715 MLX589715 MVT589715 NFP589715 NPL589715 NZH589715 OJD589715 OSZ589715 PCV589715 PMR589715 PWN589715 QGJ589715 QQF589715 RAB589715 RJX589715 RTT589715 SDP589715 SNL589715 SXH589715 THD589715 TQZ589715 UAV589715 UKR589715 UUN589715 VEJ589715 VOF589715 VYB589715 WHX589715 WRT589715 FH655251 PD655251 YZ655251 AIV655251 ASR655251 BCN655251 BMJ655251 BWF655251 CGB655251 CPX655251 CZT655251 DJP655251 DTL655251 EDH655251 END655251 EWZ655251 FGV655251 FQR655251 GAN655251 GKJ655251 GUF655251 HEB655251 HNX655251 HXT655251 IHP655251 IRL655251 JBH655251 JLD655251 JUZ655251 KEV655251 KOR655251 KYN655251 LIJ655251 LSF655251 MCB655251 MLX655251 MVT655251 NFP655251 NPL655251 NZH655251 OJD655251 OSZ655251 PCV655251 PMR655251 PWN655251 QGJ655251 QQF655251 RAB655251 RJX655251 RTT655251 SDP655251 SNL655251 SXH655251 THD655251 TQZ655251 UAV655251 UKR655251 UUN655251 VEJ655251 VOF655251 VYB655251 WHX655251 WRT655251 FH720787 PD720787 YZ720787 AIV720787 ASR720787 BCN720787 BMJ720787 BWF720787 CGB720787 CPX720787 CZT720787 DJP720787 DTL720787 EDH720787 END720787 EWZ720787 FGV720787 FQR720787 GAN720787 GKJ720787 GUF720787 HEB720787 HNX720787 HXT720787 IHP720787 IRL720787 JBH720787 JLD720787 JUZ720787 KEV720787 KOR720787 KYN720787 LIJ720787 LSF720787 MCB720787 MLX720787 MVT720787 NFP720787 NPL720787 NZH720787 OJD720787 OSZ720787 PCV720787 PMR720787 PWN720787 QGJ720787 QQF720787 RAB720787 RJX720787 RTT720787 SDP720787 SNL720787 SXH720787 THD720787 TQZ720787 UAV720787 UKR720787 UUN720787 VEJ720787 VOF720787 VYB720787 WHX720787 WRT720787 FH786323 PD786323 YZ786323 AIV786323 ASR786323 BCN786323 BMJ786323 BWF786323 CGB786323 CPX786323 CZT786323 DJP786323 DTL786323 EDH786323 END786323 EWZ786323 FGV786323 FQR786323 GAN786323 GKJ786323 GUF786323 HEB786323 HNX786323 HXT786323 IHP786323 IRL786323 JBH786323 JLD786323 JUZ786323 KEV786323 KOR786323 KYN786323 LIJ786323 LSF786323 MCB786323 MLX786323 MVT786323 NFP786323 NPL786323 NZH786323 OJD786323 OSZ786323 PCV786323 PMR786323 PWN786323 QGJ786323 QQF786323 RAB786323 RJX786323 RTT786323 SDP786323 SNL786323 SXH786323 THD786323 TQZ786323 UAV786323 UKR786323 UUN786323 VEJ786323 VOF786323 VYB786323 WHX786323 WRT786323 FH851859 PD851859 YZ851859 AIV851859 ASR851859 BCN851859 BMJ851859 BWF851859 CGB851859 CPX851859 CZT851859 DJP851859 DTL851859 EDH851859 END851859 EWZ851859 FGV851859 FQR851859 GAN851859 GKJ851859 GUF851859 HEB851859 HNX851859 HXT851859 IHP851859 IRL851859 JBH851859 JLD851859 JUZ851859 KEV851859 KOR851859 KYN851859 LIJ851859 LSF851859 MCB851859 MLX851859 MVT851859 NFP851859 NPL851859 NZH851859 OJD851859 OSZ851859 PCV851859 PMR851859 PWN851859 QGJ851859 QQF851859 RAB851859 RJX851859 RTT851859 SDP851859 SNL851859 SXH851859 THD851859 TQZ851859 UAV851859 UKR851859 UUN851859 VEJ851859 VOF851859 VYB851859 WHX851859 WRT851859 FH917395 PD917395 YZ917395 AIV917395 ASR917395 BCN917395 BMJ917395 BWF917395 CGB917395 CPX917395 CZT917395 DJP917395 DTL917395 EDH917395 END917395 EWZ917395 FGV917395 FQR917395 GAN917395 GKJ917395 GUF917395 HEB917395 HNX917395 HXT917395 IHP917395 IRL917395 JBH917395 JLD917395 JUZ917395 KEV917395 KOR917395 KYN917395 LIJ917395 LSF917395 MCB917395 MLX917395 MVT917395 NFP917395 NPL917395 NZH917395 OJD917395 OSZ917395 PCV917395 PMR917395 PWN917395 QGJ917395 QQF917395 RAB917395 RJX917395 RTT917395 SDP917395 SNL917395 SXH917395 THD917395 TQZ917395 UAV917395 UKR917395 UUN917395 VEJ917395 VOF917395 VYB917395 WHX917395 WRT917395 FH982931 PD982931 YZ982931 AIV982931 ASR982931 BCN982931 BMJ982931 BWF982931 CGB982931 CPX982931 CZT982931 DJP982931 DTL982931 EDH982931 END982931 EWZ982931 FGV982931 FQR982931 GAN982931 GKJ982931 GUF982931 HEB982931 HNX982931 HXT982931 IHP982931 IRL982931 JBH982931 JLD982931 JUZ982931 KEV982931 KOR982931 KYN982931 LIJ982931 LSF982931 MCB982931 MLX982931 MVT982931 NFP982931 NPL982931 NZH982931 OJD982931 OSZ982931 PCV982931 PMR982931 PWN982931 QGJ982931 QQF982931 RAB982931 RJX982931 RTT982931 SDP982931 SNL982931 SXH982931 THD982931 TQZ982931 UAV982931 UKR982931 UUN982931 VEJ982931 VOF982931 VYB982931 WHX982931 WRT982931 FQ65427 PM65427 ZI65427 AJE65427 ATA65427 BCW65427 BMS65427 BWO65427 CGK65427 CQG65427 DAC65427 DJY65427 DTU65427 EDQ65427 ENM65427 EXI65427 FHE65427 FRA65427 GAW65427 GKS65427 GUO65427 HEK65427 HOG65427 HYC65427 IHY65427 IRU65427 JBQ65427 JLM65427 JVI65427 KFE65427 KPA65427 KYW65427 LIS65427 LSO65427 MCK65427 MMG65427 MWC65427 NFY65427 NPU65427 NZQ65427 OJM65427 OTI65427 PDE65427 PNA65427 PWW65427 QGS65427 QQO65427 RAK65427 RKG65427 RUC65427 SDY65427 SNU65427 SXQ65427 THM65427 TRI65427 UBE65427 ULA65427 UUW65427 VES65427 VOO65427 VYK65427 WIG65427 WSC65427 FQ130963 PM130963 ZI130963 AJE130963 ATA130963 BCW130963 BMS130963 BWO130963 CGK130963 CQG130963 DAC130963 DJY130963 DTU130963 EDQ130963 ENM130963 EXI130963 FHE130963 FRA130963 GAW130963 GKS130963 GUO130963 HEK130963 HOG130963 HYC130963 IHY130963 IRU130963 JBQ130963 JLM130963 JVI130963 KFE130963 KPA130963 KYW130963 LIS130963 LSO130963 MCK130963 MMG130963 MWC130963 NFY130963 NPU130963 NZQ130963 OJM130963 OTI130963 PDE130963 PNA130963 PWW130963 QGS130963 QQO130963 RAK130963 RKG130963 RUC130963 SDY130963 SNU130963 SXQ130963 THM130963 TRI130963 UBE130963 ULA130963 UUW130963 VES130963 VOO130963 VYK130963 WIG130963 WSC130963 FQ196499 PM196499 ZI196499 AJE196499 ATA196499 BCW196499 BMS196499 BWO196499 CGK196499 CQG196499 DAC196499 DJY196499 DTU196499 EDQ196499 ENM196499 EXI196499 FHE196499 FRA196499 GAW196499 GKS196499 GUO196499 HEK196499 HOG196499 HYC196499 IHY196499 IRU196499 JBQ196499 JLM196499 JVI196499 KFE196499 KPA196499 KYW196499 LIS196499 LSO196499 MCK196499 MMG196499 MWC196499 NFY196499 NPU196499 NZQ196499 OJM196499 OTI196499 PDE196499 PNA196499 PWW196499 QGS196499 QQO196499 RAK196499 RKG196499 RUC196499 SDY196499 SNU196499 SXQ196499 THM196499 TRI196499 UBE196499 ULA196499 UUW196499 VES196499 VOO196499 VYK196499 WIG196499 WSC196499 FQ262035 PM262035 ZI262035 AJE262035 ATA262035 BCW262035 BMS262035 BWO262035 CGK262035 CQG262035 DAC262035 DJY262035 DTU262035 EDQ262035 ENM262035 EXI262035 FHE262035 FRA262035 GAW262035 GKS262035 GUO262035 HEK262035 HOG262035 HYC262035 IHY262035 IRU262035 JBQ262035 JLM262035 JVI262035 KFE262035 KPA262035 KYW262035 LIS262035 LSO262035 MCK262035 MMG262035 MWC262035 NFY262035 NPU262035 NZQ262035 OJM262035 OTI262035 PDE262035 PNA262035 PWW262035 QGS262035 QQO262035 RAK262035 RKG262035 RUC262035 SDY262035 SNU262035 SXQ262035 THM262035 TRI262035 UBE262035 ULA262035 UUW262035 VES262035 VOO262035 VYK262035 WIG262035 WSC262035 FQ327571 PM327571 ZI327571 AJE327571 ATA327571 BCW327571 BMS327571 BWO327571 CGK327571 CQG327571 DAC327571 DJY327571 DTU327571 EDQ327571 ENM327571 EXI327571 FHE327571 FRA327571 GAW327571 GKS327571 GUO327571 HEK327571 HOG327571 HYC327571 IHY327571 IRU327571 JBQ327571 JLM327571 JVI327571 KFE327571 KPA327571 KYW327571 LIS327571 LSO327571 MCK327571 MMG327571 MWC327571 NFY327571 NPU327571 NZQ327571 OJM327571 OTI327571 PDE327571 PNA327571 PWW327571 QGS327571 QQO327571 RAK327571 RKG327571 RUC327571 SDY327571 SNU327571 SXQ327571 THM327571 TRI327571 UBE327571 ULA327571 UUW327571 VES327571 VOO327571 VYK327571 WIG327571 WSC327571 FQ393107 PM393107 ZI393107 AJE393107 ATA393107 BCW393107 BMS393107 BWO393107 CGK393107 CQG393107 DAC393107 DJY393107 DTU393107 EDQ393107 ENM393107 EXI393107 FHE393107 FRA393107 GAW393107 GKS393107 GUO393107 HEK393107 HOG393107 HYC393107 IHY393107 IRU393107 JBQ393107 JLM393107 JVI393107 KFE393107 KPA393107 KYW393107 LIS393107 LSO393107 MCK393107 MMG393107 MWC393107 NFY393107 NPU393107 NZQ393107 OJM393107 OTI393107 PDE393107 PNA393107 PWW393107 QGS393107 QQO393107 RAK393107 RKG393107 RUC393107 SDY393107 SNU393107 SXQ393107 THM393107 TRI393107 UBE393107 ULA393107 UUW393107 VES393107 VOO393107 VYK393107 WIG393107 WSC393107 FQ458643 PM458643 ZI458643 AJE458643 ATA458643 BCW458643 BMS458643 BWO458643 CGK458643 CQG458643 DAC458643 DJY458643 DTU458643 EDQ458643 ENM458643 EXI458643 FHE458643 FRA458643 GAW458643 GKS458643 GUO458643 HEK458643 HOG458643 HYC458643 IHY458643 IRU458643 JBQ458643 JLM458643 JVI458643 KFE458643 KPA458643 KYW458643 LIS458643 LSO458643 MCK458643 MMG458643 MWC458643 NFY458643 NPU458643 NZQ458643 OJM458643 OTI458643 PDE458643 PNA458643 PWW458643 QGS458643 QQO458643 RAK458643 RKG458643 RUC458643 SDY458643 SNU458643 SXQ458643 THM458643 TRI458643 UBE458643 ULA458643 UUW458643 VES458643 VOO458643 VYK458643 WIG458643 WSC458643 FQ524179 PM524179 ZI524179 AJE524179 ATA524179 BCW524179 BMS524179 BWO524179 CGK524179 CQG524179 DAC524179 DJY524179 DTU524179 EDQ524179 ENM524179 EXI524179 FHE524179 FRA524179 GAW524179 GKS524179 GUO524179 HEK524179 HOG524179 HYC524179 IHY524179 IRU524179 JBQ524179 JLM524179 JVI524179 KFE524179 KPA524179 KYW524179 LIS524179 LSO524179 MCK524179 MMG524179 MWC524179 NFY524179 NPU524179 NZQ524179 OJM524179 OTI524179 PDE524179 PNA524179 PWW524179 QGS524179 QQO524179 RAK524179 RKG524179 RUC524179 SDY524179 SNU524179 SXQ524179 THM524179 TRI524179 UBE524179 ULA524179 UUW524179 VES524179 VOO524179 VYK524179 WIG524179 WSC524179 FQ589715 PM589715 ZI589715 AJE589715 ATA589715 BCW589715 BMS589715 BWO589715 CGK589715 CQG589715 DAC589715 DJY589715 DTU589715 EDQ589715 ENM589715 EXI589715 FHE589715 FRA589715 GAW589715 GKS589715 GUO589715 HEK589715 HOG589715 HYC589715 IHY589715 IRU589715 JBQ589715 JLM589715 JVI589715 KFE589715 KPA589715 KYW589715 LIS589715 LSO589715 MCK589715 MMG589715 MWC589715 NFY589715 NPU589715 NZQ589715 OJM589715 OTI589715 PDE589715 PNA589715 PWW589715 QGS589715 QQO589715 RAK589715 RKG589715 RUC589715 SDY589715 SNU589715 SXQ589715 THM589715 TRI589715 UBE589715 ULA589715 UUW589715 VES589715 VOO589715 VYK589715 WIG589715 WSC589715 FQ655251 PM655251 ZI655251 AJE655251 ATA655251 BCW655251 BMS655251 BWO655251 CGK655251 CQG655251 DAC655251 DJY655251 DTU655251 EDQ655251 ENM655251 EXI655251 FHE655251 FRA655251 GAW655251 GKS655251 GUO655251 HEK655251 HOG655251 HYC655251 IHY655251 IRU655251 JBQ655251 JLM655251 JVI655251 KFE655251 KPA655251 KYW655251 LIS655251 LSO655251 MCK655251 MMG655251 MWC655251 NFY655251 NPU655251 NZQ655251 OJM655251 OTI655251 PDE655251 PNA655251 PWW655251 QGS655251 QQO655251 RAK655251 RKG655251 RUC655251 SDY655251 SNU655251 SXQ655251 THM655251 TRI655251 UBE655251 ULA655251 UUW655251 VES655251 VOO655251 VYK655251 WIG655251 WSC655251 FQ720787 PM720787 ZI720787 AJE720787 ATA720787 BCW720787 BMS720787 BWO720787 CGK720787 CQG720787 DAC720787 DJY720787 DTU720787 EDQ720787 ENM720787 EXI720787 FHE720787 FRA720787 GAW720787 GKS720787 GUO720787 HEK720787 HOG720787 HYC720787 IHY720787 IRU720787 JBQ720787 JLM720787 JVI720787 KFE720787 KPA720787 KYW720787 LIS720787 LSO720787 MCK720787 MMG720787 MWC720787 NFY720787 NPU720787 NZQ720787 OJM720787 OTI720787 PDE720787 PNA720787 PWW720787 QGS720787 QQO720787 RAK720787 RKG720787 RUC720787 SDY720787 SNU720787 SXQ720787 THM720787 TRI720787 UBE720787 ULA720787 UUW720787 VES720787 VOO720787 VYK720787 WIG720787 WSC720787 FQ786323 PM786323 ZI786323 AJE786323 ATA786323 BCW786323 BMS786323 BWO786323 CGK786323 CQG786323 DAC786323 DJY786323 DTU786323 EDQ786323 ENM786323 EXI786323 FHE786323 FRA786323 GAW786323 GKS786323 GUO786323 HEK786323 HOG786323 HYC786323 IHY786323 IRU786323 JBQ786323 JLM786323 JVI786323 KFE786323 KPA786323 KYW786323 LIS786323 LSO786323 MCK786323 MMG786323 MWC786323 NFY786323 NPU786323 NZQ786323 OJM786323 OTI786323 PDE786323 PNA786323 PWW786323 QGS786323 QQO786323 RAK786323 RKG786323 RUC786323 SDY786323 SNU786323 SXQ786323 THM786323 TRI786323 UBE786323 ULA786323 UUW786323 VES786323 VOO786323 VYK786323 WIG786323 WSC786323 FQ851859 PM851859 ZI851859 AJE851859 ATA851859 BCW851859 BMS851859 BWO851859 CGK851859 CQG851859 DAC851859 DJY851859 DTU851859 EDQ851859 ENM851859 EXI851859 FHE851859 FRA851859 GAW851859 GKS851859 GUO851859 HEK851859 HOG851859 HYC851859 IHY851859 IRU851859 JBQ851859 JLM851859 JVI851859 KFE851859 KPA851859 KYW851859 LIS851859 LSO851859 MCK851859 MMG851859 MWC851859 NFY851859 NPU851859 NZQ851859 OJM851859 OTI851859 PDE851859 PNA851859 PWW851859 QGS851859 QQO851859 RAK851859 RKG851859 RUC851859 SDY851859 SNU851859 SXQ851859 THM851859 TRI851859 UBE851859 ULA851859 UUW851859 VES851859 VOO851859 VYK851859 WIG851859 WSC851859 FQ917395 PM917395 ZI917395 AJE917395 ATA917395 BCW917395 BMS917395 BWO917395 CGK917395 CQG917395 DAC917395 DJY917395 DTU917395 EDQ917395 ENM917395 EXI917395 FHE917395 FRA917395 GAW917395 GKS917395 GUO917395 HEK917395 HOG917395 HYC917395 IHY917395 IRU917395 JBQ917395 JLM917395 JVI917395 KFE917395 KPA917395 KYW917395 LIS917395 LSO917395 MCK917395 MMG917395 MWC917395 NFY917395 NPU917395 NZQ917395 OJM917395 OTI917395 PDE917395 PNA917395 PWW917395 QGS917395 QQO917395 RAK917395 RKG917395 RUC917395 SDY917395 SNU917395 SXQ917395 THM917395 TRI917395 UBE917395 ULA917395 UUW917395 VES917395 VOO917395 VYK917395 WIG917395 WSC917395 FQ982931 PM982931 ZI982931 AJE982931 ATA982931 BCW982931 BMS982931 BWO982931 CGK982931 CQG982931 DAC982931 DJY982931 DTU982931 EDQ982931 ENM982931 EXI982931 FHE982931 FRA982931 GAW982931 GKS982931 GUO982931 HEK982931 HOG982931 HYC982931 IHY982931 IRU982931 JBQ982931 JLM982931 JVI982931 KFE982931 KPA982931 KYW982931 LIS982931 LSO982931 MCK982931 MMG982931 MWC982931 NFY982931 NPU982931 NZQ982931 OJM982931 OTI982931 PDE982931 PNA982931 PWW982931 QGS982931 QQO982931 RAK982931 RKG982931 RUC982931 SDY982931 SNU982931 SXQ982931 THM982931 TRI982931 UBE982931 ULA982931 UUW982931 VES982931 VOO982931 VYK982931 WIG982931 WSC982931 FS65427 PO65427 ZK65427 AJG65427 ATC65427 BCY65427 BMU65427 BWQ65427 CGM65427 CQI65427 DAE65427 DKA65427 DTW65427 EDS65427 ENO65427 EXK65427 FHG65427 FRC65427 GAY65427 GKU65427 GUQ65427 HEM65427 HOI65427 HYE65427 IIA65427 IRW65427 JBS65427 JLO65427 JVK65427 KFG65427 KPC65427 KYY65427 LIU65427 LSQ65427 MCM65427 MMI65427 MWE65427 NGA65427 NPW65427 NZS65427 OJO65427 OTK65427 PDG65427 PNC65427 PWY65427 QGU65427 QQQ65427 RAM65427 RKI65427 RUE65427 SEA65427 SNW65427 SXS65427 THO65427 TRK65427 UBG65427 ULC65427 UUY65427 VEU65427 VOQ65427 VYM65427 WII65427 WSE65427 FS130963 PO130963 ZK130963 AJG130963 ATC130963 BCY130963 BMU130963 BWQ130963 CGM130963 CQI130963 DAE130963 DKA130963 DTW130963 EDS130963 ENO130963 EXK130963 FHG130963 FRC130963 GAY130963 GKU130963 GUQ130963 HEM130963 HOI130963 HYE130963 IIA130963 IRW130963 JBS130963 JLO130963 JVK130963 KFG130963 KPC130963 KYY130963 LIU130963 LSQ130963 MCM130963 MMI130963 MWE130963 NGA130963 NPW130963 NZS130963 OJO130963 OTK130963 PDG130963 PNC130963 PWY130963 QGU130963 QQQ130963 RAM130963 RKI130963 RUE130963 SEA130963 SNW130963 SXS130963 THO130963 TRK130963 UBG130963 ULC130963 UUY130963 VEU130963 VOQ130963 VYM130963 WII130963 WSE130963 FS196499 PO196499 ZK196499 AJG196499 ATC196499 BCY196499 BMU196499 BWQ196499 CGM196499 CQI196499 DAE196499 DKA196499 DTW196499 EDS196499 ENO196499 EXK196499 FHG196499 FRC196499 GAY196499 GKU196499 GUQ196499 HEM196499 HOI196499 HYE196499 IIA196499 IRW196499 JBS196499 JLO196499 JVK196499 KFG196499 KPC196499 KYY196499 LIU196499 LSQ196499 MCM196499 MMI196499 MWE196499 NGA196499 NPW196499 NZS196499 OJO196499 OTK196499 PDG196499 PNC196499 PWY196499 QGU196499 QQQ196499 RAM196499 RKI196499 RUE196499 SEA196499 SNW196499 SXS196499 THO196499 TRK196499 UBG196499 ULC196499 UUY196499 VEU196499 VOQ196499 VYM196499 WII196499 WSE196499 FS262035 PO262035 ZK262035 AJG262035 ATC262035 BCY262035 BMU262035 BWQ262035 CGM262035 CQI262035 DAE262035 DKA262035 DTW262035 EDS262035 ENO262035 EXK262035 FHG262035 FRC262035 GAY262035 GKU262035 GUQ262035 HEM262035 HOI262035 HYE262035 IIA262035 IRW262035 JBS262035 JLO262035 JVK262035 KFG262035 KPC262035 KYY262035 LIU262035 LSQ262035 MCM262035 MMI262035 MWE262035 NGA262035 NPW262035 NZS262035 OJO262035 OTK262035 PDG262035 PNC262035 PWY262035 QGU262035 QQQ262035 RAM262035 RKI262035 RUE262035 SEA262035 SNW262035 SXS262035 THO262035 TRK262035 UBG262035 ULC262035 UUY262035 VEU262035 VOQ262035 VYM262035 WII262035 WSE262035 FS327571 PO327571 ZK327571 AJG327571 ATC327571 BCY327571 BMU327571 BWQ327571 CGM327571 CQI327571 DAE327571 DKA327571 DTW327571 EDS327571 ENO327571 EXK327571 FHG327571 FRC327571 GAY327571 GKU327571 GUQ327571 HEM327571 HOI327571 HYE327571 IIA327571 IRW327571 JBS327571 JLO327571 JVK327571 KFG327571 KPC327571 KYY327571 LIU327571 LSQ327571 MCM327571 MMI327571 MWE327571 NGA327571 NPW327571 NZS327571 OJO327571 OTK327571 PDG327571 PNC327571 PWY327571 QGU327571 QQQ327571 RAM327571 RKI327571 RUE327571 SEA327571 SNW327571 SXS327571 THO327571 TRK327571 UBG327571 ULC327571 UUY327571 VEU327571 VOQ327571 VYM327571 WII327571 WSE327571 FS393107 PO393107 ZK393107 AJG393107 ATC393107 BCY393107 BMU393107 BWQ393107 CGM393107 CQI393107 DAE393107 DKA393107 DTW393107 EDS393107 ENO393107 EXK393107 FHG393107 FRC393107 GAY393107 GKU393107 GUQ393107 HEM393107 HOI393107 HYE393107 IIA393107 IRW393107 JBS393107 JLO393107 JVK393107 KFG393107 KPC393107 KYY393107 LIU393107 LSQ393107 MCM393107 MMI393107 MWE393107 NGA393107 NPW393107 NZS393107 OJO393107 OTK393107 PDG393107 PNC393107 PWY393107 QGU393107 QQQ393107 RAM393107 RKI393107 RUE393107 SEA393107 SNW393107 SXS393107 THO393107 TRK393107 UBG393107 ULC393107 UUY393107 VEU393107 VOQ393107 VYM393107 WII393107 WSE393107 FS458643 PO458643 ZK458643 AJG458643 ATC458643 BCY458643 BMU458643 BWQ458643 CGM458643 CQI458643 DAE458643 DKA458643 DTW458643 EDS458643 ENO458643 EXK458643 FHG458643 FRC458643 GAY458643 GKU458643 GUQ458643 HEM458643 HOI458643 HYE458643 IIA458643 IRW458643 JBS458643 JLO458643 JVK458643 KFG458643 KPC458643 KYY458643 LIU458643 LSQ458643 MCM458643 MMI458643 MWE458643 NGA458643 NPW458643 NZS458643 OJO458643 OTK458643 PDG458643 PNC458643 PWY458643 QGU458643 QQQ458643 RAM458643 RKI458643 RUE458643 SEA458643 SNW458643 SXS458643 THO458643 TRK458643 UBG458643 ULC458643 UUY458643 VEU458643 VOQ458643 VYM458643 WII458643 WSE458643 FS524179 PO524179 ZK524179 AJG524179 ATC524179 BCY524179 BMU524179 BWQ524179 CGM524179 CQI524179 DAE524179 DKA524179 DTW524179 EDS524179 ENO524179 EXK524179 FHG524179 FRC524179 GAY524179 GKU524179 GUQ524179 HEM524179 HOI524179 HYE524179 IIA524179 IRW524179 JBS524179 JLO524179 JVK524179 KFG524179 KPC524179 KYY524179 LIU524179 LSQ524179 MCM524179 MMI524179 MWE524179 NGA524179 NPW524179 NZS524179 OJO524179 OTK524179 PDG524179 PNC524179 PWY524179 QGU524179 QQQ524179 RAM524179 RKI524179 RUE524179 SEA524179 SNW524179 SXS524179 THO524179 TRK524179 UBG524179 ULC524179 UUY524179 VEU524179 VOQ524179 VYM524179 WII524179 WSE524179 FS589715 PO589715 ZK589715 AJG589715 ATC589715 BCY589715 BMU589715 BWQ589715 CGM589715 CQI589715 DAE589715 DKA589715 DTW589715 EDS589715 ENO589715 EXK589715 FHG589715 FRC589715 GAY589715 GKU589715 GUQ589715 HEM589715 HOI589715 HYE589715 IIA589715 IRW589715 JBS589715 JLO589715 JVK589715 KFG589715 KPC589715 KYY589715 LIU589715 LSQ589715 MCM589715 MMI589715 MWE589715 NGA589715 NPW589715 NZS589715 OJO589715 OTK589715 PDG589715 PNC589715 PWY589715 QGU589715 QQQ589715 RAM589715 RKI589715 RUE589715 SEA589715 SNW589715 SXS589715 THO589715 TRK589715 UBG589715 ULC589715 UUY589715 VEU589715 VOQ589715 VYM589715 WII589715 WSE589715 FS655251 PO655251 ZK655251 AJG655251 ATC655251 BCY655251 BMU655251 BWQ655251 CGM655251 CQI655251 DAE655251 DKA655251 DTW655251 EDS655251 ENO655251 EXK655251 FHG655251 FRC655251 GAY655251 GKU655251 GUQ655251 HEM655251 HOI655251 HYE655251 IIA655251 IRW655251 JBS655251 JLO655251 JVK655251 KFG655251 KPC655251 KYY655251 LIU655251 LSQ655251 MCM655251 MMI655251 MWE655251 NGA655251 NPW655251 NZS655251 OJO655251 OTK655251 PDG655251 PNC655251 PWY655251 QGU655251 QQQ655251 RAM655251 RKI655251 RUE655251 SEA655251 SNW655251 SXS655251 THO655251 TRK655251 UBG655251 ULC655251 UUY655251 VEU655251 VOQ655251 VYM655251 WII655251 WSE655251 FS720787 PO720787 ZK720787 AJG720787 ATC720787 BCY720787 BMU720787 BWQ720787 CGM720787 CQI720787 DAE720787 DKA720787 DTW720787 EDS720787 ENO720787 EXK720787 FHG720787 FRC720787 GAY720787 GKU720787 GUQ720787 HEM720787 HOI720787 HYE720787 IIA720787 IRW720787 JBS720787 JLO720787 JVK720787 KFG720787 KPC720787 KYY720787 LIU720787 LSQ720787 MCM720787 MMI720787 MWE720787 NGA720787 NPW720787 NZS720787 OJO720787 OTK720787 PDG720787 PNC720787 PWY720787 QGU720787 QQQ720787 RAM720787 RKI720787 RUE720787 SEA720787 SNW720787 SXS720787 THO720787 TRK720787 UBG720787 ULC720787 UUY720787 VEU720787 VOQ720787 VYM720787 WII720787 WSE720787 FS786323 PO786323 ZK786323 AJG786323 ATC786323 BCY786323 BMU786323 BWQ786323 CGM786323 CQI786323 DAE786323 DKA786323 DTW786323 EDS786323 ENO786323 EXK786323 FHG786323 FRC786323 GAY786323 GKU786323 GUQ786323 HEM786323 HOI786323 HYE786323 IIA786323 IRW786323 JBS786323 JLO786323 JVK786323 KFG786323 KPC786323 KYY786323 LIU786323 LSQ786323 MCM786323 MMI786323 MWE786323 NGA786323 NPW786323 NZS786323 OJO786323 OTK786323 PDG786323 PNC786323 PWY786323 QGU786323 QQQ786323 RAM786323 RKI786323 RUE786323 SEA786323 SNW786323 SXS786323 THO786323 TRK786323 UBG786323 ULC786323 UUY786323 VEU786323 VOQ786323 VYM786323 WII786323 WSE786323 FS851859 PO851859 ZK851859 AJG851859 ATC851859 BCY851859 BMU851859 BWQ851859 CGM851859 CQI851859 DAE851859 DKA851859 DTW851859 EDS851859 ENO851859 EXK851859 FHG851859 FRC851859 GAY851859 GKU851859 GUQ851859 HEM851859 HOI851859 HYE851859 IIA851859 IRW851859 JBS851859 JLO851859 JVK851859 KFG851859 KPC851859 KYY851859 LIU851859 LSQ851859 MCM851859 MMI851859 MWE851859 NGA851859 NPW851859 NZS851859 OJO851859 OTK851859 PDG851859 PNC851859 PWY851859 QGU851859 QQQ851859 RAM851859 RKI851859 RUE851859 SEA851859 SNW851859 SXS851859 THO851859 TRK851859 UBG851859 ULC851859 UUY851859 VEU851859 VOQ851859 VYM851859 WII851859 WSE851859 FS917395 PO917395 ZK917395 AJG917395 ATC917395 BCY917395 BMU917395 BWQ917395 CGM917395 CQI917395 DAE917395 DKA917395 DTW917395 EDS917395 ENO917395 EXK917395 FHG917395 FRC917395 GAY917395 GKU917395 GUQ917395 HEM917395 HOI917395 HYE917395 IIA917395 IRW917395 JBS917395 JLO917395 JVK917395 KFG917395 KPC917395 KYY917395 LIU917395 LSQ917395 MCM917395 MMI917395 MWE917395 NGA917395 NPW917395 NZS917395 OJO917395 OTK917395 PDG917395 PNC917395 PWY917395 QGU917395 QQQ917395 RAM917395 RKI917395 RUE917395 SEA917395 SNW917395 SXS917395 THO917395 TRK917395 UBG917395 ULC917395 UUY917395 VEU917395 VOQ917395 VYM917395 WII917395 WSE917395 FS982931 PO982931 ZK982931 AJG982931 ATC982931 BCY982931 BMU982931 BWQ982931 CGM982931 CQI982931 DAE982931 DKA982931 DTW982931 EDS982931 ENO982931 EXK982931 FHG982931 FRC982931 GAY982931 GKU982931 GUQ982931 HEM982931 HOI982931 HYE982931 IIA982931 IRW982931 JBS982931 JLO982931 JVK982931 KFG982931 KPC982931 KYY982931 LIU982931 LSQ982931 MCM982931 MMI982931 MWE982931 NGA982931 NPW982931 NZS982931 OJO982931 OTK982931 PDG982931 PNC982931 PWY982931 QGU982931 QQQ982931 RAM982931 RKI982931 RUE982931 SEA982931 SNW982931 SXS982931 THO982931 TRK982931 UBG982931 ULC982931 UUY982931 VEU982931 VOQ982931 VYM982931 WII982931 WSE982931 FS65423 PO65423 ZK65423 AJG65423 ATC65423 BCY65423 BMU65423 BWQ65423 CGM65423 CQI65423 DAE65423 DKA65423 DTW65423 EDS65423 ENO65423 EXK65423 FHG65423 FRC65423 GAY65423 GKU65423 GUQ65423 HEM65423 HOI65423 HYE65423 IIA65423 IRW65423 JBS65423 JLO65423 JVK65423 KFG65423 KPC65423 KYY65423 LIU65423 LSQ65423 MCM65423 MMI65423 MWE65423 NGA65423 NPW65423 NZS65423 OJO65423 OTK65423 PDG65423 PNC65423 PWY65423 QGU65423 QQQ65423 RAM65423 RKI65423 RUE65423 SEA65423 SNW65423 SXS65423 THO65423 TRK65423 UBG65423 ULC65423 UUY65423 VEU65423 VOQ65423 VYM65423 WII65423 WSE65423 FS130959 PO130959 ZK130959 AJG130959 ATC130959 BCY130959 BMU130959 BWQ130959 CGM130959 CQI130959 DAE130959 DKA130959 DTW130959 EDS130959 ENO130959 EXK130959 FHG130959 FRC130959 GAY130959 GKU130959 GUQ130959 HEM130959 HOI130959 HYE130959 IIA130959 IRW130959 JBS130959 JLO130959 JVK130959 KFG130959 KPC130959 KYY130959 LIU130959 LSQ130959 MCM130959 MMI130959 MWE130959 NGA130959 NPW130959 NZS130959 OJO130959 OTK130959 PDG130959 PNC130959 PWY130959 QGU130959 QQQ130959 RAM130959 RKI130959 RUE130959 SEA130959 SNW130959 SXS130959 THO130959 TRK130959 UBG130959 ULC130959 UUY130959 VEU130959 VOQ130959 VYM130959 WII130959 WSE130959 FS196495 PO196495 ZK196495 AJG196495 ATC196495 BCY196495 BMU196495 BWQ196495 CGM196495 CQI196495 DAE196495 DKA196495 DTW196495 EDS196495 ENO196495 EXK196495 FHG196495 FRC196495 GAY196495 GKU196495 GUQ196495 HEM196495 HOI196495 HYE196495 IIA196495 IRW196495 JBS196495 JLO196495 JVK196495 KFG196495 KPC196495 KYY196495 LIU196495 LSQ196495 MCM196495 MMI196495 MWE196495 NGA196495 NPW196495 NZS196495 OJO196495 OTK196495 PDG196495 PNC196495 PWY196495 QGU196495 QQQ196495 RAM196495 RKI196495 RUE196495 SEA196495 SNW196495 SXS196495 THO196495 TRK196495 UBG196495 ULC196495 UUY196495 VEU196495 VOQ196495 VYM196495 WII196495 WSE196495 FS262031 PO262031 ZK262031 AJG262031 ATC262031 BCY262031 BMU262031 BWQ262031 CGM262031 CQI262031 DAE262031 DKA262031 DTW262031 EDS262031 ENO262031 EXK262031 FHG262031 FRC262031 GAY262031 GKU262031 GUQ262031 HEM262031 HOI262031 HYE262031 IIA262031 IRW262031 JBS262031 JLO262031 JVK262031 KFG262031 KPC262031 KYY262031 LIU262031 LSQ262031 MCM262031 MMI262031 MWE262031 NGA262031 NPW262031 NZS262031 OJO262031 OTK262031 PDG262031 PNC262031 PWY262031 QGU262031 QQQ262031 RAM262031 RKI262031 RUE262031 SEA262031 SNW262031 SXS262031 THO262031 TRK262031 UBG262031 ULC262031 UUY262031 VEU262031 VOQ262031 VYM262031 WII262031 WSE262031 FS327567 PO327567 ZK327567 AJG327567 ATC327567 BCY327567 BMU327567 BWQ327567 CGM327567 CQI327567 DAE327567 DKA327567 DTW327567 EDS327567 ENO327567 EXK327567 FHG327567 FRC327567 GAY327567 GKU327567 GUQ327567 HEM327567 HOI327567 HYE327567 IIA327567 IRW327567 JBS327567 JLO327567 JVK327567 KFG327567 KPC327567 KYY327567 LIU327567 LSQ327567 MCM327567 MMI327567 MWE327567 NGA327567 NPW327567 NZS327567 OJO327567 OTK327567 PDG327567 PNC327567 PWY327567 QGU327567 QQQ327567 RAM327567 RKI327567 RUE327567 SEA327567 SNW327567 SXS327567 THO327567 TRK327567 UBG327567 ULC327567 UUY327567 VEU327567 VOQ327567 VYM327567 WII327567 WSE327567 FS393103 PO393103 ZK393103 AJG393103 ATC393103 BCY393103 BMU393103 BWQ393103 CGM393103 CQI393103 DAE393103 DKA393103 DTW393103 EDS393103 ENO393103 EXK393103 FHG393103 FRC393103 GAY393103 GKU393103 GUQ393103 HEM393103 HOI393103 HYE393103 IIA393103 IRW393103 JBS393103 JLO393103 JVK393103 KFG393103 KPC393103 KYY393103 LIU393103 LSQ393103 MCM393103 MMI393103 MWE393103 NGA393103 NPW393103 NZS393103 OJO393103 OTK393103 PDG393103 PNC393103 PWY393103 QGU393103 QQQ393103 RAM393103 RKI393103 RUE393103 SEA393103 SNW393103 SXS393103 THO393103 TRK393103 UBG393103 ULC393103 UUY393103 VEU393103 VOQ393103 VYM393103 WII393103 WSE393103 FS458639 PO458639 ZK458639 AJG458639 ATC458639 BCY458639 BMU458639 BWQ458639 CGM458639 CQI458639 DAE458639 DKA458639 DTW458639 EDS458639 ENO458639 EXK458639 FHG458639 FRC458639 GAY458639 GKU458639 GUQ458639 HEM458639 HOI458639 HYE458639 IIA458639 IRW458639 JBS458639 JLO458639 JVK458639 KFG458639 KPC458639 KYY458639 LIU458639 LSQ458639 MCM458639 MMI458639 MWE458639 NGA458639 NPW458639 NZS458639 OJO458639 OTK458639 PDG458639 PNC458639 PWY458639 QGU458639 QQQ458639 RAM458639 RKI458639 RUE458639 SEA458639 SNW458639 SXS458639 THO458639 TRK458639 UBG458639 ULC458639 UUY458639 VEU458639 VOQ458639 VYM458639 WII458639 WSE458639 FS524175 PO524175 ZK524175 AJG524175 ATC524175 BCY524175 BMU524175 BWQ524175 CGM524175 CQI524175 DAE524175 DKA524175 DTW524175 EDS524175 ENO524175 EXK524175 FHG524175 FRC524175 GAY524175 GKU524175 GUQ524175 HEM524175 HOI524175 HYE524175 IIA524175 IRW524175 JBS524175 JLO524175 JVK524175 KFG524175 KPC524175 KYY524175 LIU524175 LSQ524175 MCM524175 MMI524175 MWE524175 NGA524175 NPW524175 NZS524175 OJO524175 OTK524175 PDG524175 PNC524175 PWY524175 QGU524175 QQQ524175 RAM524175 RKI524175 RUE524175 SEA524175 SNW524175 SXS524175 THO524175 TRK524175 UBG524175 ULC524175 UUY524175 VEU524175 VOQ524175 VYM524175 WII524175 WSE524175 FS589711 PO589711 ZK589711 AJG589711 ATC589711 BCY589711 BMU589711 BWQ589711 CGM589711 CQI589711 DAE589711 DKA589711 DTW589711 EDS589711 ENO589711 EXK589711 FHG589711 FRC589711 GAY589711 GKU589711 GUQ589711 HEM589711 HOI589711 HYE589711 IIA589711 IRW589711 JBS589711 JLO589711 JVK589711 KFG589711 KPC589711 KYY589711 LIU589711 LSQ589711 MCM589711 MMI589711 MWE589711 NGA589711 NPW589711 NZS589711 OJO589711 OTK589711 PDG589711 PNC589711 PWY589711 QGU589711 QQQ589711 RAM589711 RKI589711 RUE589711 SEA589711 SNW589711 SXS589711 THO589711 TRK589711 UBG589711 ULC589711 UUY589711 VEU589711 VOQ589711 VYM589711 WII589711 WSE589711 FS655247 PO655247 ZK655247 AJG655247 ATC655247 BCY655247 BMU655247 BWQ655247 CGM655247 CQI655247 DAE655247 DKA655247 DTW655247 EDS655247 ENO655247 EXK655247 FHG655247 FRC655247 GAY655247 GKU655247 GUQ655247 HEM655247 HOI655247 HYE655247 IIA655247 IRW655247 JBS655247 JLO655247 JVK655247 KFG655247 KPC655247 KYY655247 LIU655247 LSQ655247 MCM655247 MMI655247 MWE655247 NGA655247 NPW655247 NZS655247 OJO655247 OTK655247 PDG655247 PNC655247 PWY655247 QGU655247 QQQ655247 RAM655247 RKI655247 RUE655247 SEA655247 SNW655247 SXS655247 THO655247 TRK655247 UBG655247 ULC655247 UUY655247 VEU655247 VOQ655247 VYM655247 WII655247 WSE655247 FS720783 PO720783 ZK720783 AJG720783 ATC720783 BCY720783 BMU720783 BWQ720783 CGM720783 CQI720783 DAE720783 DKA720783 DTW720783 EDS720783 ENO720783 EXK720783 FHG720783 FRC720783 GAY720783 GKU720783 GUQ720783 HEM720783 HOI720783 HYE720783 IIA720783 IRW720783 JBS720783 JLO720783 JVK720783 KFG720783 KPC720783 KYY720783 LIU720783 LSQ720783 MCM720783 MMI720783 MWE720783 NGA720783 NPW720783 NZS720783 OJO720783 OTK720783 PDG720783 PNC720783 PWY720783 QGU720783 QQQ720783 RAM720783 RKI720783 RUE720783 SEA720783 SNW720783 SXS720783 THO720783 TRK720783 UBG720783 ULC720783 UUY720783 VEU720783 VOQ720783 VYM720783 WII720783 WSE720783 FS786319 PO786319 ZK786319 AJG786319 ATC786319 BCY786319 BMU786319 BWQ786319 CGM786319 CQI786319 DAE786319 DKA786319 DTW786319 EDS786319 ENO786319 EXK786319 FHG786319 FRC786319 GAY786319 GKU786319 GUQ786319 HEM786319 HOI786319 HYE786319 IIA786319 IRW786319 JBS786319 JLO786319 JVK786319 KFG786319 KPC786319 KYY786319 LIU786319 LSQ786319 MCM786319 MMI786319 MWE786319 NGA786319 NPW786319 NZS786319 OJO786319 OTK786319 PDG786319 PNC786319 PWY786319 QGU786319 QQQ786319 RAM786319 RKI786319 RUE786319 SEA786319 SNW786319 SXS786319 THO786319 TRK786319 UBG786319 ULC786319 UUY786319 VEU786319 VOQ786319 VYM786319 WII786319 WSE786319 FS851855 PO851855 ZK851855 AJG851855 ATC851855 BCY851855 BMU851855 BWQ851855 CGM851855 CQI851855 DAE851855 DKA851855 DTW851855 EDS851855 ENO851855 EXK851855 FHG851855 FRC851855 GAY851855 GKU851855 GUQ851855 HEM851855 HOI851855 HYE851855 IIA851855 IRW851855 JBS851855 JLO851855 JVK851855 KFG851855 KPC851855 KYY851855 LIU851855 LSQ851855 MCM851855 MMI851855 MWE851855 NGA851855 NPW851855 NZS851855 OJO851855 OTK851855 PDG851855 PNC851855 PWY851855 QGU851855 QQQ851855 RAM851855 RKI851855 RUE851855 SEA851855 SNW851855 SXS851855 THO851855 TRK851855 UBG851855 ULC851855 UUY851855 VEU851855 VOQ851855 VYM851855 WII851855 WSE851855 FS917391 PO917391 ZK917391 AJG917391 ATC917391 BCY917391 BMU917391 BWQ917391 CGM917391 CQI917391 DAE917391 DKA917391 DTW917391 EDS917391 ENO917391 EXK917391 FHG917391 FRC917391 GAY917391 GKU917391 GUQ917391 HEM917391 HOI917391 HYE917391 IIA917391 IRW917391 JBS917391 JLO917391 JVK917391 KFG917391 KPC917391 KYY917391 LIU917391 LSQ917391 MCM917391 MMI917391 MWE917391 NGA917391 NPW917391 NZS917391 OJO917391 OTK917391 PDG917391 PNC917391 PWY917391 QGU917391 QQQ917391 RAM917391 RKI917391 RUE917391 SEA917391 SNW917391 SXS917391 THO917391 TRK917391 UBG917391 ULC917391 UUY917391 VEU917391 VOQ917391 VYM917391 WII917391 WSE917391 FS982927 PO982927 ZK982927 AJG982927 ATC982927 BCY982927 BMU982927 BWQ982927 CGM982927 CQI982927 DAE982927 DKA982927 DTW982927 EDS982927 ENO982927 EXK982927 FHG982927 FRC982927 GAY982927 GKU982927 GUQ982927 HEM982927 HOI982927 HYE982927 IIA982927 IRW982927 JBS982927 JLO982927 JVK982927 KFG982927 KPC982927 KYY982927 LIU982927 LSQ982927 MCM982927 MMI982927 MWE982927 NGA982927 NPW982927 NZS982927 OJO982927 OTK982927 PDG982927 PNC982927 PWY982927 QGU982927 QQQ982927 RAM982927 RKI982927 RUE982927 SEA982927 SNW982927 SXS982927 THO982927 TRK982927 UBG982927 ULC982927 UUY982927 VEU982927 VOQ982927 VYM982927 WII982927 WSE982927 FQ65423 PM65423 ZI65423 AJE65423 ATA65423 BCW65423 BMS65423 BWO65423 CGK65423 CQG65423 DAC65423 DJY65423 DTU65423 EDQ65423 ENM65423 EXI65423 FHE65423 FRA65423 GAW65423 GKS65423 GUO65423 HEK65423 HOG65423 HYC65423 IHY65423 IRU65423 JBQ65423 JLM65423 JVI65423 KFE65423 KPA65423 KYW65423 LIS65423 LSO65423 MCK65423 MMG65423 MWC65423 NFY65423 NPU65423 NZQ65423 OJM65423 OTI65423 PDE65423 PNA65423 PWW65423 QGS65423 QQO65423 RAK65423 RKG65423 RUC65423 SDY65423 SNU65423 SXQ65423 THM65423 TRI65423 UBE65423 ULA65423 UUW65423 VES65423 VOO65423 VYK65423 WIG65423 WSC65423 FQ130959 PM130959 ZI130959 AJE130959 ATA130959 BCW130959 BMS130959 BWO130959 CGK130959 CQG130959 DAC130959 DJY130959 DTU130959 EDQ130959 ENM130959 EXI130959 FHE130959 FRA130959 GAW130959 GKS130959 GUO130959 HEK130959 HOG130959 HYC130959 IHY130959 IRU130959 JBQ130959 JLM130959 JVI130959 KFE130959 KPA130959 KYW130959 LIS130959 LSO130959 MCK130959 MMG130959 MWC130959 NFY130959 NPU130959 NZQ130959 OJM130959 OTI130959 PDE130959 PNA130959 PWW130959 QGS130959 QQO130959 RAK130959 RKG130959 RUC130959 SDY130959 SNU130959 SXQ130959 THM130959 TRI130959 UBE130959 ULA130959 UUW130959 VES130959 VOO130959 VYK130959 WIG130959 WSC130959 FQ196495 PM196495 ZI196495 AJE196495 ATA196495 BCW196495 BMS196495 BWO196495 CGK196495 CQG196495 DAC196495 DJY196495 DTU196495 EDQ196495 ENM196495 EXI196495 FHE196495 FRA196495 GAW196495 GKS196495 GUO196495 HEK196495 HOG196495 HYC196495 IHY196495 IRU196495 JBQ196495 JLM196495 JVI196495 KFE196495 KPA196495 KYW196495 LIS196495 LSO196495 MCK196495 MMG196495 MWC196495 NFY196495 NPU196495 NZQ196495 OJM196495 OTI196495 PDE196495 PNA196495 PWW196495 QGS196495 QQO196495 RAK196495 RKG196495 RUC196495 SDY196495 SNU196495 SXQ196495 THM196495 TRI196495 UBE196495 ULA196495 UUW196495 VES196495 VOO196495 VYK196495 WIG196495 WSC196495 FQ262031 PM262031 ZI262031 AJE262031 ATA262031 BCW262031 BMS262031 BWO262031 CGK262031 CQG262031 DAC262031 DJY262031 DTU262031 EDQ262031 ENM262031 EXI262031 FHE262031 FRA262031 GAW262031 GKS262031 GUO262031 HEK262031 HOG262031 HYC262031 IHY262031 IRU262031 JBQ262031 JLM262031 JVI262031 KFE262031 KPA262031 KYW262031 LIS262031 LSO262031 MCK262031 MMG262031 MWC262031 NFY262031 NPU262031 NZQ262031 OJM262031 OTI262031 PDE262031 PNA262031 PWW262031 QGS262031 QQO262031 RAK262031 RKG262031 RUC262031 SDY262031 SNU262031 SXQ262031 THM262031 TRI262031 UBE262031 ULA262031 UUW262031 VES262031 VOO262031 VYK262031 WIG262031 WSC262031 FQ327567 PM327567 ZI327567 AJE327567 ATA327567 BCW327567 BMS327567 BWO327567 CGK327567 CQG327567 DAC327567 DJY327567 DTU327567 EDQ327567 ENM327567 EXI327567 FHE327567 FRA327567 GAW327567 GKS327567 GUO327567 HEK327567 HOG327567 HYC327567 IHY327567 IRU327567 JBQ327567 JLM327567 JVI327567 KFE327567 KPA327567 KYW327567 LIS327567 LSO327567 MCK327567 MMG327567 MWC327567 NFY327567 NPU327567 NZQ327567 OJM327567 OTI327567 PDE327567 PNA327567 PWW327567 QGS327567 QQO327567 RAK327567 RKG327567 RUC327567 SDY327567 SNU327567 SXQ327567 THM327567 TRI327567 UBE327567 ULA327567 UUW327567 VES327567 VOO327567 VYK327567 WIG327567 WSC327567 FQ393103 PM393103 ZI393103 AJE393103 ATA393103 BCW393103 BMS393103 BWO393103 CGK393103 CQG393103 DAC393103 DJY393103 DTU393103 EDQ393103 ENM393103 EXI393103 FHE393103 FRA393103 GAW393103 GKS393103 GUO393103 HEK393103 HOG393103 HYC393103 IHY393103 IRU393103 JBQ393103 JLM393103 JVI393103 KFE393103 KPA393103 KYW393103 LIS393103 LSO393103 MCK393103 MMG393103 MWC393103 NFY393103 NPU393103 NZQ393103 OJM393103 OTI393103 PDE393103 PNA393103 PWW393103 QGS393103 QQO393103 RAK393103 RKG393103 RUC393103 SDY393103 SNU393103 SXQ393103 THM393103 TRI393103 UBE393103 ULA393103 UUW393103 VES393103 VOO393103 VYK393103 WIG393103 WSC393103 FQ458639 PM458639 ZI458639 AJE458639 ATA458639 BCW458639 BMS458639 BWO458639 CGK458639 CQG458639 DAC458639 DJY458639 DTU458639 EDQ458639 ENM458639 EXI458639 FHE458639 FRA458639 GAW458639 GKS458639 GUO458639 HEK458639 HOG458639 HYC458639 IHY458639 IRU458639 JBQ458639 JLM458639 JVI458639 KFE458639 KPA458639 KYW458639 LIS458639 LSO458639 MCK458639 MMG458639 MWC458639 NFY458639 NPU458639 NZQ458639 OJM458639 OTI458639 PDE458639 PNA458639 PWW458639 QGS458639 QQO458639 RAK458639 RKG458639 RUC458639 SDY458639 SNU458639 SXQ458639 THM458639 TRI458639 UBE458639 ULA458639 UUW458639 VES458639 VOO458639 VYK458639 WIG458639 WSC458639 FQ524175 PM524175 ZI524175 AJE524175 ATA524175 BCW524175 BMS524175 BWO524175 CGK524175 CQG524175 DAC524175 DJY524175 DTU524175 EDQ524175 ENM524175 EXI524175 FHE524175 FRA524175 GAW524175 GKS524175 GUO524175 HEK524175 HOG524175 HYC524175 IHY524175 IRU524175 JBQ524175 JLM524175 JVI524175 KFE524175 KPA524175 KYW524175 LIS524175 LSO524175 MCK524175 MMG524175 MWC524175 NFY524175 NPU524175 NZQ524175 OJM524175 OTI524175 PDE524175 PNA524175 PWW524175 QGS524175 QQO524175 RAK524175 RKG524175 RUC524175 SDY524175 SNU524175 SXQ524175 THM524175 TRI524175 UBE524175 ULA524175 UUW524175 VES524175 VOO524175 VYK524175 WIG524175 WSC524175 FQ589711 PM589711 ZI589711 AJE589711 ATA589711 BCW589711 BMS589711 BWO589711 CGK589711 CQG589711 DAC589711 DJY589711 DTU589711 EDQ589711 ENM589711 EXI589711 FHE589711 FRA589711 GAW589711 GKS589711 GUO589711 HEK589711 HOG589711 HYC589711 IHY589711 IRU589711 JBQ589711 JLM589711 JVI589711 KFE589711 KPA589711 KYW589711 LIS589711 LSO589711 MCK589711 MMG589711 MWC589711 NFY589711 NPU589711 NZQ589711 OJM589711 OTI589711 PDE589711 PNA589711 PWW589711 QGS589711 QQO589711 RAK589711 RKG589711 RUC589711 SDY589711 SNU589711 SXQ589711 THM589711 TRI589711 UBE589711 ULA589711 UUW589711 VES589711 VOO589711 VYK589711 WIG589711 WSC589711 FQ655247 PM655247 ZI655247 AJE655247 ATA655247 BCW655247 BMS655247 BWO655247 CGK655247 CQG655247 DAC655247 DJY655247 DTU655247 EDQ655247 ENM655247 EXI655247 FHE655247 FRA655247 GAW655247 GKS655247 GUO655247 HEK655247 HOG655247 HYC655247 IHY655247 IRU655247 JBQ655247 JLM655247 JVI655247 KFE655247 KPA655247 KYW655247 LIS655247 LSO655247 MCK655247 MMG655247 MWC655247 NFY655247 NPU655247 NZQ655247 OJM655247 OTI655247 PDE655247 PNA655247 PWW655247 QGS655247 QQO655247 RAK655247 RKG655247 RUC655247 SDY655247 SNU655247 SXQ655247 THM655247 TRI655247 UBE655247 ULA655247 UUW655247 VES655247 VOO655247 VYK655247 WIG655247 WSC655247 FQ720783 PM720783 ZI720783 AJE720783 ATA720783 BCW720783 BMS720783 BWO720783 CGK720783 CQG720783 DAC720783 DJY720783 DTU720783 EDQ720783 ENM720783 EXI720783 FHE720783 FRA720783 GAW720783 GKS720783 GUO720783 HEK720783 HOG720783 HYC720783 IHY720783 IRU720783 JBQ720783 JLM720783 JVI720783 KFE720783 KPA720783 KYW720783 LIS720783 LSO720783 MCK720783 MMG720783 MWC720783 NFY720783 NPU720783 NZQ720783 OJM720783 OTI720783 PDE720783 PNA720783 PWW720783 QGS720783 QQO720783 RAK720783 RKG720783 RUC720783 SDY720783 SNU720783 SXQ720783 THM720783 TRI720783 UBE720783 ULA720783 UUW720783 VES720783 VOO720783 VYK720783 WIG720783 WSC720783 FQ786319 PM786319 ZI786319 AJE786319 ATA786319 BCW786319 BMS786319 BWO786319 CGK786319 CQG786319 DAC786319 DJY786319 DTU786319 EDQ786319 ENM786319 EXI786319 FHE786319 FRA786319 GAW786319 GKS786319 GUO786319 HEK786319 HOG786319 HYC786319 IHY786319 IRU786319 JBQ786319 JLM786319 JVI786319 KFE786319 KPA786319 KYW786319 LIS786319 LSO786319 MCK786319 MMG786319 MWC786319 NFY786319 NPU786319 NZQ786319 OJM786319 OTI786319 PDE786319 PNA786319 PWW786319 QGS786319 QQO786319 RAK786319 RKG786319 RUC786319 SDY786319 SNU786319 SXQ786319 THM786319 TRI786319 UBE786319 ULA786319 UUW786319 VES786319 VOO786319 VYK786319 WIG786319 WSC786319 FQ851855 PM851855 ZI851855 AJE851855 ATA851855 BCW851855 BMS851855 BWO851855 CGK851855 CQG851855 DAC851855 DJY851855 DTU851855 EDQ851855 ENM851855 EXI851855 FHE851855 FRA851855 GAW851855 GKS851855 GUO851855 HEK851855 HOG851855 HYC851855 IHY851855 IRU851855 JBQ851855 JLM851855 JVI851855 KFE851855 KPA851855 KYW851855 LIS851855 LSO851855 MCK851855 MMG851855 MWC851855 NFY851855 NPU851855 NZQ851855 OJM851855 OTI851855 PDE851855 PNA851855 PWW851855 QGS851855 QQO851855 RAK851855 RKG851855 RUC851855 SDY851855 SNU851855 SXQ851855 THM851855 TRI851855 UBE851855 ULA851855 UUW851855 VES851855 VOO851855 VYK851855 WIG851855 WSC851855 FQ917391 PM917391 ZI917391 AJE917391 ATA917391 BCW917391 BMS917391 BWO917391 CGK917391 CQG917391 DAC917391 DJY917391 DTU917391 EDQ917391 ENM917391 EXI917391 FHE917391 FRA917391 GAW917391 GKS917391 GUO917391 HEK917391 HOG917391 HYC917391 IHY917391 IRU917391 JBQ917391 JLM917391 JVI917391 KFE917391 KPA917391 KYW917391 LIS917391 LSO917391 MCK917391 MMG917391 MWC917391 NFY917391 NPU917391 NZQ917391 OJM917391 OTI917391 PDE917391 PNA917391 PWW917391 QGS917391 QQO917391 RAK917391 RKG917391 RUC917391 SDY917391 SNU917391 SXQ917391 THM917391 TRI917391 UBE917391 ULA917391 UUW917391 VES917391 VOO917391 VYK917391 WIG917391 WSC917391 FQ982927 PM982927 ZI982927 AJE982927 ATA982927 BCW982927 BMS982927 BWO982927 CGK982927 CQG982927 DAC982927 DJY982927 DTU982927 EDQ982927 ENM982927 EXI982927 FHE982927 FRA982927 GAW982927 GKS982927 GUO982927 HEK982927 HOG982927 HYC982927 IHY982927 IRU982927 JBQ982927 JLM982927 JVI982927 KFE982927 KPA982927 KYW982927 LIS982927 LSO982927 MCK982927 MMG982927 MWC982927 NFY982927 NPU982927 NZQ982927 OJM982927 OTI982927 PDE982927 PNA982927 PWW982927 QGS982927 QQO982927 RAK982927 RKG982927 RUC982927 SDY982927 SNU982927 SXQ982927 THM982927 TRI982927 UBE982927 ULA982927 UUW982927 VES982927 VOO982927 VYK982927 WIG982927 WSC982927 FH65423 PD65423 YZ65423 AIV65423 ASR65423 BCN65423 BMJ65423 BWF65423 CGB65423 CPX65423 CZT65423 DJP65423 DTL65423 EDH65423 END65423 EWZ65423 FGV65423 FQR65423 GAN65423 GKJ65423 GUF65423 HEB65423 HNX65423 HXT65423 IHP65423 IRL65423 JBH65423 JLD65423 JUZ65423 KEV65423 KOR65423 KYN65423 LIJ65423 LSF65423 MCB65423 MLX65423 MVT65423 NFP65423 NPL65423 NZH65423 OJD65423 OSZ65423 PCV65423 PMR65423 PWN65423 QGJ65423 QQF65423 RAB65423 RJX65423 RTT65423 SDP65423 SNL65423 SXH65423 THD65423 TQZ65423 UAV65423 UKR65423 UUN65423 VEJ65423 VOF65423 VYB65423 WHX65423 WRT65423 FH130959 PD130959 YZ130959 AIV130959 ASR130959 BCN130959 BMJ130959 BWF130959 CGB130959 CPX130959 CZT130959 DJP130959 DTL130959 EDH130959 END130959 EWZ130959 FGV130959 FQR130959 GAN130959 GKJ130959 GUF130959 HEB130959 HNX130959 HXT130959 IHP130959 IRL130959 JBH130959 JLD130959 JUZ130959 KEV130959 KOR130959 KYN130959 LIJ130959 LSF130959 MCB130959 MLX130959 MVT130959 NFP130959 NPL130959 NZH130959 OJD130959 OSZ130959 PCV130959 PMR130959 PWN130959 QGJ130959 QQF130959 RAB130959 RJX130959 RTT130959 SDP130959 SNL130959 SXH130959 THD130959 TQZ130959 UAV130959 UKR130959 UUN130959 VEJ130959 VOF130959 VYB130959 WHX130959 WRT130959 FH196495 PD196495 YZ196495 AIV196495 ASR196495 BCN196495 BMJ196495 BWF196495 CGB196495 CPX196495 CZT196495 DJP196495 DTL196495 EDH196495 END196495 EWZ196495 FGV196495 FQR196495 GAN196495 GKJ196495 GUF196495 HEB196495 HNX196495 HXT196495 IHP196495 IRL196495 JBH196495 JLD196495 JUZ196495 KEV196495 KOR196495 KYN196495 LIJ196495 LSF196495 MCB196495 MLX196495 MVT196495 NFP196495 NPL196495 NZH196495 OJD196495 OSZ196495 PCV196495 PMR196495 PWN196495 QGJ196495 QQF196495 RAB196495 RJX196495 RTT196495 SDP196495 SNL196495 SXH196495 THD196495 TQZ196495 UAV196495 UKR196495 UUN196495 VEJ196495 VOF196495 VYB196495 WHX196495 WRT196495 FH262031 PD262031 YZ262031 AIV262031 ASR262031 BCN262031 BMJ262031 BWF262031 CGB262031 CPX262031 CZT262031 DJP262031 DTL262031 EDH262031 END262031 EWZ262031 FGV262031 FQR262031 GAN262031 GKJ262031 GUF262031 HEB262031 HNX262031 HXT262031 IHP262031 IRL262031 JBH262031 JLD262031 JUZ262031 KEV262031 KOR262031 KYN262031 LIJ262031 LSF262031 MCB262031 MLX262031 MVT262031 NFP262031 NPL262031 NZH262031 OJD262031 OSZ262031 PCV262031 PMR262031 PWN262031 QGJ262031 QQF262031 RAB262031 RJX262031 RTT262031 SDP262031 SNL262031 SXH262031 THD262031 TQZ262031 UAV262031 UKR262031 UUN262031 VEJ262031 VOF262031 VYB262031 WHX262031 WRT262031 FH327567 PD327567 YZ327567 AIV327567 ASR327567 BCN327567 BMJ327567 BWF327567 CGB327567 CPX327567 CZT327567 DJP327567 DTL327567 EDH327567 END327567 EWZ327567 FGV327567 FQR327567 GAN327567 GKJ327567 GUF327567 HEB327567 HNX327567 HXT327567 IHP327567 IRL327567 JBH327567 JLD327567 JUZ327567 KEV327567 KOR327567 KYN327567 LIJ327567 LSF327567 MCB327567 MLX327567 MVT327567 NFP327567 NPL327567 NZH327567 OJD327567 OSZ327567 PCV327567 PMR327567 PWN327567 QGJ327567 QQF327567 RAB327567 RJX327567 RTT327567 SDP327567 SNL327567 SXH327567 THD327567 TQZ327567 UAV327567 UKR327567 UUN327567 VEJ327567 VOF327567 VYB327567 WHX327567 WRT327567 FH393103 PD393103 YZ393103 AIV393103 ASR393103 BCN393103 BMJ393103 BWF393103 CGB393103 CPX393103 CZT393103 DJP393103 DTL393103 EDH393103 END393103 EWZ393103 FGV393103 FQR393103 GAN393103 GKJ393103 GUF393103 HEB393103 HNX393103 HXT393103 IHP393103 IRL393103 JBH393103 JLD393103 JUZ393103 KEV393103 KOR393103 KYN393103 LIJ393103 LSF393103 MCB393103 MLX393103 MVT393103 NFP393103 NPL393103 NZH393103 OJD393103 OSZ393103 PCV393103 PMR393103 PWN393103 QGJ393103 QQF393103 RAB393103 RJX393103 RTT393103 SDP393103 SNL393103 SXH393103 THD393103 TQZ393103 UAV393103 UKR393103 UUN393103 VEJ393103 VOF393103 VYB393103 WHX393103 WRT393103 FH458639 PD458639 YZ458639 AIV458639 ASR458639 BCN458639 BMJ458639 BWF458639 CGB458639 CPX458639 CZT458639 DJP458639 DTL458639 EDH458639 END458639 EWZ458639 FGV458639 FQR458639 GAN458639 GKJ458639 GUF458639 HEB458639 HNX458639 HXT458639 IHP458639 IRL458639 JBH458639 JLD458639 JUZ458639 KEV458639 KOR458639 KYN458639 LIJ458639 LSF458639 MCB458639 MLX458639 MVT458639 NFP458639 NPL458639 NZH458639 OJD458639 OSZ458639 PCV458639 PMR458639 PWN458639 QGJ458639 QQF458639 RAB458639 RJX458639 RTT458639 SDP458639 SNL458639 SXH458639 THD458639 TQZ458639 UAV458639 UKR458639 UUN458639 VEJ458639 VOF458639 VYB458639 WHX458639 WRT458639 FH524175 PD524175 YZ524175 AIV524175 ASR524175 BCN524175 BMJ524175 BWF524175 CGB524175 CPX524175 CZT524175 DJP524175 DTL524175 EDH524175 END524175 EWZ524175 FGV524175 FQR524175 GAN524175 GKJ524175 GUF524175 HEB524175 HNX524175 HXT524175 IHP524175 IRL524175 JBH524175 JLD524175 JUZ524175 KEV524175 KOR524175 KYN524175 LIJ524175 LSF524175 MCB524175 MLX524175 MVT524175 NFP524175 NPL524175 NZH524175 OJD524175 OSZ524175 PCV524175 PMR524175 PWN524175 QGJ524175 QQF524175 RAB524175 RJX524175 RTT524175 SDP524175 SNL524175 SXH524175 THD524175 TQZ524175 UAV524175 UKR524175 UUN524175 VEJ524175 VOF524175 VYB524175 WHX524175 WRT524175 FH589711 PD589711 YZ589711 AIV589711 ASR589711 BCN589711 BMJ589711 BWF589711 CGB589711 CPX589711 CZT589711 DJP589711 DTL589711 EDH589711 END589711 EWZ589711 FGV589711 FQR589711 GAN589711 GKJ589711 GUF589711 HEB589711 HNX589711 HXT589711 IHP589711 IRL589711 JBH589711 JLD589711 JUZ589711 KEV589711 KOR589711 KYN589711 LIJ589711 LSF589711 MCB589711 MLX589711 MVT589711 NFP589711 NPL589711 NZH589711 OJD589711 OSZ589711 PCV589711 PMR589711 PWN589711 QGJ589711 QQF589711 RAB589711 RJX589711 RTT589711 SDP589711 SNL589711 SXH589711 THD589711 TQZ589711 UAV589711 UKR589711 UUN589711 VEJ589711 VOF589711 VYB589711 WHX589711 WRT589711 FH655247 PD655247 YZ655247 AIV655247 ASR655247 BCN655247 BMJ655247 BWF655247 CGB655247 CPX655247 CZT655247 DJP655247 DTL655247 EDH655247 END655247 EWZ655247 FGV655247 FQR655247 GAN655247 GKJ655247 GUF655247 HEB655247 HNX655247 HXT655247 IHP655247 IRL655247 JBH655247 JLD655247 JUZ655247 KEV655247 KOR655247 KYN655247 LIJ655247 LSF655247 MCB655247 MLX655247 MVT655247 NFP655247 NPL655247 NZH655247 OJD655247 OSZ655247 PCV655247 PMR655247 PWN655247 QGJ655247 QQF655247 RAB655247 RJX655247 RTT655247 SDP655247 SNL655247 SXH655247 THD655247 TQZ655247 UAV655247 UKR655247 UUN655247 VEJ655247 VOF655247 VYB655247 WHX655247 WRT655247 FH720783 PD720783 YZ720783 AIV720783 ASR720783 BCN720783 BMJ720783 BWF720783 CGB720783 CPX720783 CZT720783 DJP720783 DTL720783 EDH720783 END720783 EWZ720783 FGV720783 FQR720783 GAN720783 GKJ720783 GUF720783 HEB720783 HNX720783 HXT720783 IHP720783 IRL720783 JBH720783 JLD720783 JUZ720783 KEV720783 KOR720783 KYN720783 LIJ720783 LSF720783 MCB720783 MLX720783 MVT720783 NFP720783 NPL720783 NZH720783 OJD720783 OSZ720783 PCV720783 PMR720783 PWN720783 QGJ720783 QQF720783 RAB720783 RJX720783 RTT720783 SDP720783 SNL720783 SXH720783 THD720783 TQZ720783 UAV720783 UKR720783 UUN720783 VEJ720783 VOF720783 VYB720783 WHX720783 WRT720783 FH786319 PD786319 YZ786319 AIV786319 ASR786319 BCN786319 BMJ786319 BWF786319 CGB786319 CPX786319 CZT786319 DJP786319 DTL786319 EDH786319 END786319 EWZ786319 FGV786319 FQR786319 GAN786319 GKJ786319 GUF786319 HEB786319 HNX786319 HXT786319 IHP786319 IRL786319 JBH786319 JLD786319 JUZ786319 KEV786319 KOR786319 KYN786319 LIJ786319 LSF786319 MCB786319 MLX786319 MVT786319 NFP786319 NPL786319 NZH786319 OJD786319 OSZ786319 PCV786319 PMR786319 PWN786319 QGJ786319 QQF786319 RAB786319 RJX786319 RTT786319 SDP786319 SNL786319 SXH786319 THD786319 TQZ786319 UAV786319 UKR786319 UUN786319 VEJ786319 VOF786319 VYB786319 WHX786319 WRT786319 FH851855 PD851855 YZ851855 AIV851855 ASR851855 BCN851855 BMJ851855 BWF851855 CGB851855 CPX851855 CZT851855 DJP851855 DTL851855 EDH851855 END851855 EWZ851855 FGV851855 FQR851855 GAN851855 GKJ851855 GUF851855 HEB851855 HNX851855 HXT851855 IHP851855 IRL851855 JBH851855 JLD851855 JUZ851855 KEV851855 KOR851855 KYN851855 LIJ851855 LSF851855 MCB851855 MLX851855 MVT851855 NFP851855 NPL851855 NZH851855 OJD851855 OSZ851855 PCV851855 PMR851855 PWN851855 QGJ851855 QQF851855 RAB851855 RJX851855 RTT851855 SDP851855 SNL851855 SXH851855 THD851855 TQZ851855 UAV851855 UKR851855 UUN851855 VEJ851855 VOF851855 VYB851855 WHX851855 WRT851855 FH917391 PD917391 YZ917391 AIV917391 ASR917391 BCN917391 BMJ917391 BWF917391 CGB917391 CPX917391 CZT917391 DJP917391 DTL917391 EDH917391 END917391 EWZ917391 FGV917391 FQR917391 GAN917391 GKJ917391 GUF917391 HEB917391 HNX917391 HXT917391 IHP917391 IRL917391 JBH917391 JLD917391 JUZ917391 KEV917391 KOR917391 KYN917391 LIJ917391 LSF917391 MCB917391 MLX917391 MVT917391 NFP917391 NPL917391 NZH917391 OJD917391 OSZ917391 PCV917391 PMR917391 PWN917391 QGJ917391 QQF917391 RAB917391 RJX917391 RTT917391 SDP917391 SNL917391 SXH917391 THD917391 TQZ917391 UAV917391 UKR917391 UUN917391 VEJ917391 VOF917391 VYB917391 WHX917391 WRT917391 FH982927 PD982927 YZ982927 AIV982927 ASR982927 BCN982927 BMJ982927 BWF982927 CGB982927 CPX982927 CZT982927 DJP982927 DTL982927 EDH982927 END982927 EWZ982927 FGV982927 FQR982927 GAN982927 GKJ982927 GUF982927 HEB982927 HNX982927 HXT982927 IHP982927 IRL982927 JBH982927 JLD982927 JUZ982927 KEV982927 KOR982927 KYN982927 LIJ982927 LSF982927 MCB982927 MLX982927 MVT982927 NFP982927 NPL982927 NZH982927 OJD982927 OSZ982927 PCV982927 PMR982927 PWN982927 QGJ982927 QQF982927 RAB982927 RJX982927 RTT982927 SDP982927 SNL982927 SXH982927 THD982927 TQZ982927 UAV982927 UKR982927 UUN982927 VEJ982927 VOF982927 VYB982927 WHX982927 WRT982927 FJ65423 PF65423 ZB65423 AIX65423 AST65423 BCP65423 BML65423 BWH65423 CGD65423 CPZ65423 CZV65423 DJR65423 DTN65423 EDJ65423 ENF65423 EXB65423 FGX65423 FQT65423 GAP65423 GKL65423 GUH65423 HED65423 HNZ65423 HXV65423 IHR65423 IRN65423 JBJ65423 JLF65423 JVB65423 KEX65423 KOT65423 KYP65423 LIL65423 LSH65423 MCD65423 MLZ65423 MVV65423 NFR65423 NPN65423 NZJ65423 OJF65423 OTB65423 PCX65423 PMT65423 PWP65423 QGL65423 QQH65423 RAD65423 RJZ65423 RTV65423 SDR65423 SNN65423 SXJ65423 THF65423 TRB65423 UAX65423 UKT65423 UUP65423 VEL65423 VOH65423 VYD65423 WHZ65423 WRV65423 FJ130959 PF130959 ZB130959 AIX130959 AST130959 BCP130959 BML130959 BWH130959 CGD130959 CPZ130959 CZV130959 DJR130959 DTN130959 EDJ130959 ENF130959 EXB130959 FGX130959 FQT130959 GAP130959 GKL130959 GUH130959 HED130959 HNZ130959 HXV130959 IHR130959 IRN130959 JBJ130959 JLF130959 JVB130959 KEX130959 KOT130959 KYP130959 LIL130959 LSH130959 MCD130959 MLZ130959 MVV130959 NFR130959 NPN130959 NZJ130959 OJF130959 OTB130959 PCX130959 PMT130959 PWP130959 QGL130959 QQH130959 RAD130959 RJZ130959 RTV130959 SDR130959 SNN130959 SXJ130959 THF130959 TRB130959 UAX130959 UKT130959 UUP130959 VEL130959 VOH130959 VYD130959 WHZ130959 WRV130959 FJ196495 PF196495 ZB196495 AIX196495 AST196495 BCP196495 BML196495 BWH196495 CGD196495 CPZ196495 CZV196495 DJR196495 DTN196495 EDJ196495 ENF196495 EXB196495 FGX196495 FQT196495 GAP196495 GKL196495 GUH196495 HED196495 HNZ196495 HXV196495 IHR196495 IRN196495 JBJ196495 JLF196495 JVB196495 KEX196495 KOT196495 KYP196495 LIL196495 LSH196495 MCD196495 MLZ196495 MVV196495 NFR196495 NPN196495 NZJ196495 OJF196495 OTB196495 PCX196495 PMT196495 PWP196495 QGL196495 QQH196495 RAD196495 RJZ196495 RTV196495 SDR196495 SNN196495 SXJ196495 THF196495 TRB196495 UAX196495 UKT196495 UUP196495 VEL196495 VOH196495 VYD196495 WHZ196495 WRV196495 FJ262031 PF262031 ZB262031 AIX262031 AST262031 BCP262031 BML262031 BWH262031 CGD262031 CPZ262031 CZV262031 DJR262031 DTN262031 EDJ262031 ENF262031 EXB262031 FGX262031 FQT262031 GAP262031 GKL262031 GUH262031 HED262031 HNZ262031 HXV262031 IHR262031 IRN262031 JBJ262031 JLF262031 JVB262031 KEX262031 KOT262031 KYP262031 LIL262031 LSH262031 MCD262031 MLZ262031 MVV262031 NFR262031 NPN262031 NZJ262031 OJF262031 OTB262031 PCX262031 PMT262031 PWP262031 QGL262031 QQH262031 RAD262031 RJZ262031 RTV262031 SDR262031 SNN262031 SXJ262031 THF262031 TRB262031 UAX262031 UKT262031 UUP262031 VEL262031 VOH262031 VYD262031 WHZ262031 WRV262031 FJ327567 PF327567 ZB327567 AIX327567 AST327567 BCP327567 BML327567 BWH327567 CGD327567 CPZ327567 CZV327567 DJR327567 DTN327567 EDJ327567 ENF327567 EXB327567 FGX327567 FQT327567 GAP327567 GKL327567 GUH327567 HED327567 HNZ327567 HXV327567 IHR327567 IRN327567 JBJ327567 JLF327567 JVB327567 KEX327567 KOT327567 KYP327567 LIL327567 LSH327567 MCD327567 MLZ327567 MVV327567 NFR327567 NPN327567 NZJ327567 OJF327567 OTB327567 PCX327567 PMT327567 PWP327567 QGL327567 QQH327567 RAD327567 RJZ327567 RTV327567 SDR327567 SNN327567 SXJ327567 THF327567 TRB327567 UAX327567 UKT327567 UUP327567 VEL327567 VOH327567 VYD327567 WHZ327567 WRV327567 FJ393103 PF393103 ZB393103 AIX393103 AST393103 BCP393103 BML393103 BWH393103 CGD393103 CPZ393103 CZV393103 DJR393103 DTN393103 EDJ393103 ENF393103 EXB393103 FGX393103 FQT393103 GAP393103 GKL393103 GUH393103 HED393103 HNZ393103 HXV393103 IHR393103 IRN393103 JBJ393103 JLF393103 JVB393103 KEX393103 KOT393103 KYP393103 LIL393103 LSH393103 MCD393103 MLZ393103 MVV393103 NFR393103 NPN393103 NZJ393103 OJF393103 OTB393103 PCX393103 PMT393103 PWP393103 QGL393103 QQH393103 RAD393103 RJZ393103 RTV393103 SDR393103 SNN393103 SXJ393103 THF393103 TRB393103 UAX393103 UKT393103 UUP393103 VEL393103 VOH393103 VYD393103 WHZ393103 WRV393103 FJ458639 PF458639 ZB458639 AIX458639 AST458639 BCP458639 BML458639 BWH458639 CGD458639 CPZ458639 CZV458639 DJR458639 DTN458639 EDJ458639 ENF458639 EXB458639 FGX458639 FQT458639 GAP458639 GKL458639 GUH458639 HED458639 HNZ458639 HXV458639 IHR458639 IRN458639 JBJ458639 JLF458639 JVB458639 KEX458639 KOT458639 KYP458639 LIL458639 LSH458639 MCD458639 MLZ458639 MVV458639 NFR458639 NPN458639 NZJ458639 OJF458639 OTB458639 PCX458639 PMT458639 PWP458639 QGL458639 QQH458639 RAD458639 RJZ458639 RTV458639 SDR458639 SNN458639 SXJ458639 THF458639 TRB458639 UAX458639 UKT458639 UUP458639 VEL458639 VOH458639 VYD458639 WHZ458639 WRV458639 FJ524175 PF524175 ZB524175 AIX524175 AST524175 BCP524175 BML524175 BWH524175 CGD524175 CPZ524175 CZV524175 DJR524175 DTN524175 EDJ524175 ENF524175 EXB524175 FGX524175 FQT524175 GAP524175 GKL524175 GUH524175 HED524175 HNZ524175 HXV524175 IHR524175 IRN524175 JBJ524175 JLF524175 JVB524175 KEX524175 KOT524175 KYP524175 LIL524175 LSH524175 MCD524175 MLZ524175 MVV524175 NFR524175 NPN524175 NZJ524175 OJF524175 OTB524175 PCX524175 PMT524175 PWP524175 QGL524175 QQH524175 RAD524175 RJZ524175 RTV524175 SDR524175 SNN524175 SXJ524175 THF524175 TRB524175 UAX524175 UKT524175 UUP524175 VEL524175 VOH524175 VYD524175 WHZ524175 WRV524175 FJ589711 PF589711 ZB589711 AIX589711 AST589711 BCP589711 BML589711 BWH589711 CGD589711 CPZ589711 CZV589711 DJR589711 DTN589711 EDJ589711 ENF589711 EXB589711 FGX589711 FQT589711 GAP589711 GKL589711 GUH589711 HED589711 HNZ589711 HXV589711 IHR589711 IRN589711 JBJ589711 JLF589711 JVB589711 KEX589711 KOT589711 KYP589711 LIL589711 LSH589711 MCD589711 MLZ589711 MVV589711 NFR589711 NPN589711 NZJ589711 OJF589711 OTB589711 PCX589711 PMT589711 PWP589711 QGL589711 QQH589711 RAD589711 RJZ589711 RTV589711 SDR589711 SNN589711 SXJ589711 THF589711 TRB589711 UAX589711 UKT589711 UUP589711 VEL589711 VOH589711 VYD589711 WHZ589711 WRV589711 FJ655247 PF655247 ZB655247 AIX655247 AST655247 BCP655247 BML655247 BWH655247 CGD655247 CPZ655247 CZV655247 DJR655247 DTN655247 EDJ655247 ENF655247 EXB655247 FGX655247 FQT655247 GAP655247 GKL655247 GUH655247 HED655247 HNZ655247 HXV655247 IHR655247 IRN655247 JBJ655247 JLF655247 JVB655247 KEX655247 KOT655247 KYP655247 LIL655247 LSH655247 MCD655247 MLZ655247 MVV655247 NFR655247 NPN655247 NZJ655247 OJF655247 OTB655247 PCX655247 PMT655247 PWP655247 QGL655247 QQH655247 RAD655247 RJZ655247 RTV655247 SDR655247 SNN655247 SXJ655247 THF655247 TRB655247 UAX655247 UKT655247 UUP655247 VEL655247 VOH655247 VYD655247 WHZ655247 WRV655247 FJ720783 PF720783 ZB720783 AIX720783 AST720783 BCP720783 BML720783 BWH720783 CGD720783 CPZ720783 CZV720783 DJR720783 DTN720783 EDJ720783 ENF720783 EXB720783 FGX720783 FQT720783 GAP720783 GKL720783 GUH720783 HED720783 HNZ720783 HXV720783 IHR720783 IRN720783 JBJ720783 JLF720783 JVB720783 KEX720783 KOT720783 KYP720783 LIL720783 LSH720783 MCD720783 MLZ720783 MVV720783 NFR720783 NPN720783 NZJ720783 OJF720783 OTB720783 PCX720783 PMT720783 PWP720783 QGL720783 QQH720783 RAD720783 RJZ720783 RTV720783 SDR720783 SNN720783 SXJ720783 THF720783 TRB720783 UAX720783 UKT720783 UUP720783 VEL720783 VOH720783 VYD720783 WHZ720783 WRV720783 FJ786319 PF786319 ZB786319 AIX786319 AST786319 BCP786319 BML786319 BWH786319 CGD786319 CPZ786319 CZV786319 DJR786319 DTN786319 EDJ786319 ENF786319 EXB786319 FGX786319 FQT786319 GAP786319 GKL786319 GUH786319 HED786319 HNZ786319 HXV786319 IHR786319 IRN786319 JBJ786319 JLF786319 JVB786319 KEX786319 KOT786319 KYP786319 LIL786319 LSH786319 MCD786319 MLZ786319 MVV786319 NFR786319 NPN786319 NZJ786319 OJF786319 OTB786319 PCX786319 PMT786319 PWP786319 QGL786319 QQH786319 RAD786319 RJZ786319 RTV786319 SDR786319 SNN786319 SXJ786319 THF786319 TRB786319 UAX786319 UKT786319 UUP786319 VEL786319 VOH786319 VYD786319 WHZ786319 WRV786319 FJ851855 PF851855 ZB851855 AIX851855 AST851855 BCP851855 BML851855 BWH851855 CGD851855 CPZ851855 CZV851855 DJR851855 DTN851855 EDJ851855 ENF851855 EXB851855 FGX851855 FQT851855 GAP851855 GKL851855 GUH851855 HED851855 HNZ851855 HXV851855 IHR851855 IRN851855 JBJ851855 JLF851855 JVB851855 KEX851855 KOT851855 KYP851855 LIL851855 LSH851855 MCD851855 MLZ851855 MVV851855 NFR851855 NPN851855 NZJ851855 OJF851855 OTB851855 PCX851855 PMT851855 PWP851855 QGL851855 QQH851855 RAD851855 RJZ851855 RTV851855 SDR851855 SNN851855 SXJ851855 THF851855 TRB851855 UAX851855 UKT851855 UUP851855 VEL851855 VOH851855 VYD851855 WHZ851855 WRV851855 FJ917391 PF917391 ZB917391 AIX917391 AST917391 BCP917391 BML917391 BWH917391 CGD917391 CPZ917391 CZV917391 DJR917391 DTN917391 EDJ917391 ENF917391 EXB917391 FGX917391 FQT917391 GAP917391 GKL917391 GUH917391 HED917391 HNZ917391 HXV917391 IHR917391 IRN917391 JBJ917391 JLF917391 JVB917391 KEX917391 KOT917391 KYP917391 LIL917391 LSH917391 MCD917391 MLZ917391 MVV917391 NFR917391 NPN917391 NZJ917391 OJF917391 OTB917391 PCX917391 PMT917391 PWP917391 QGL917391 QQH917391 RAD917391 RJZ917391 RTV917391 SDR917391 SNN917391 SXJ917391 THF917391 TRB917391 UAX917391 UKT917391 UUP917391 VEL917391 VOH917391 VYD917391 WHZ917391 WRV917391 FJ982927 PF982927 ZB982927 AIX982927 AST982927 BCP982927 BML982927 BWH982927 CGD982927 CPZ982927 CZV982927 DJR982927 DTN982927 EDJ982927 ENF982927 EXB982927 FGX982927 FQT982927 GAP982927 GKL982927 GUH982927 HED982927 HNZ982927 HXV982927 IHR982927 IRN982927 JBJ982927 JLF982927 JVB982927 KEX982927 KOT982927 KYP982927 LIL982927 LSH982927 MCD982927 MLZ982927 MVV982927 NFR982927 NPN982927 NZJ982927 OJF982927 OTB982927 PCX982927 PMT982927 PWP982927 QGL982927 QQH982927 RAD982927 RJZ982927 RTV982927 SDR982927 SNN982927 SXJ982927 THF982927 TRB982927 UAX982927 UKT982927 UUP982927 VEL982927 VOH982927 VYD982927 WHZ982927 WRV982927 FJ65430:FJ65435 PF65430:PF65435 ZB65430:ZB65435 AIX65430:AIX65435 AST65430:AST65435 BCP65430:BCP65435 BML65430:BML65435 BWH65430:BWH65435 CGD65430:CGD65435 CPZ65430:CPZ65435 CZV65430:CZV65435 DJR65430:DJR65435 DTN65430:DTN65435 EDJ65430:EDJ65435 ENF65430:ENF65435 EXB65430:EXB65435 FGX65430:FGX65435 FQT65430:FQT65435 GAP65430:GAP65435 GKL65430:GKL65435 GUH65430:GUH65435 HED65430:HED65435 HNZ65430:HNZ65435 HXV65430:HXV65435 IHR65430:IHR65435 IRN65430:IRN65435 JBJ65430:JBJ65435 JLF65430:JLF65435 JVB65430:JVB65435 KEX65430:KEX65435 KOT65430:KOT65435 KYP65430:KYP65435 LIL65430:LIL65435 LSH65430:LSH65435 MCD65430:MCD65435 MLZ65430:MLZ65435 MVV65430:MVV65435 NFR65430:NFR65435 NPN65430:NPN65435 NZJ65430:NZJ65435 OJF65430:OJF65435 OTB65430:OTB65435 PCX65430:PCX65435 PMT65430:PMT65435 PWP65430:PWP65435 QGL65430:QGL65435 QQH65430:QQH65435 RAD65430:RAD65435 RJZ65430:RJZ65435 RTV65430:RTV65435 SDR65430:SDR65435 SNN65430:SNN65435 SXJ65430:SXJ65435 THF65430:THF65435 TRB65430:TRB65435 UAX65430:UAX65435 UKT65430:UKT65435 UUP65430:UUP65435 VEL65430:VEL65435 VOH65430:VOH65435 VYD65430:VYD65435 WHZ65430:WHZ65435 WRV65430:WRV65435 FJ130966:FJ130971 PF130966:PF130971 ZB130966:ZB130971 AIX130966:AIX130971 AST130966:AST130971 BCP130966:BCP130971 BML130966:BML130971 BWH130966:BWH130971 CGD130966:CGD130971 CPZ130966:CPZ130971 CZV130966:CZV130971 DJR130966:DJR130971 DTN130966:DTN130971 EDJ130966:EDJ130971 ENF130966:ENF130971 EXB130966:EXB130971 FGX130966:FGX130971 FQT130966:FQT130971 GAP130966:GAP130971 GKL130966:GKL130971 GUH130966:GUH130971 HED130966:HED130971 HNZ130966:HNZ130971 HXV130966:HXV130971 IHR130966:IHR130971 IRN130966:IRN130971 JBJ130966:JBJ130971 JLF130966:JLF130971 JVB130966:JVB130971 KEX130966:KEX130971 KOT130966:KOT130971 KYP130966:KYP130971 LIL130966:LIL130971 LSH130966:LSH130971 MCD130966:MCD130971 MLZ130966:MLZ130971 MVV130966:MVV130971 NFR130966:NFR130971 NPN130966:NPN130971 NZJ130966:NZJ130971 OJF130966:OJF130971 OTB130966:OTB130971 PCX130966:PCX130971 PMT130966:PMT130971 PWP130966:PWP130971 QGL130966:QGL130971 QQH130966:QQH130971 RAD130966:RAD130971 RJZ130966:RJZ130971 RTV130966:RTV130971 SDR130966:SDR130971 SNN130966:SNN130971 SXJ130966:SXJ130971 THF130966:THF130971 TRB130966:TRB130971 UAX130966:UAX130971 UKT130966:UKT130971 UUP130966:UUP130971 VEL130966:VEL130971 VOH130966:VOH130971 VYD130966:VYD130971 WHZ130966:WHZ130971 WRV130966:WRV130971 FJ196502:FJ196507 PF196502:PF196507 ZB196502:ZB196507 AIX196502:AIX196507 AST196502:AST196507 BCP196502:BCP196507 BML196502:BML196507 BWH196502:BWH196507 CGD196502:CGD196507 CPZ196502:CPZ196507 CZV196502:CZV196507 DJR196502:DJR196507 DTN196502:DTN196507 EDJ196502:EDJ196507 ENF196502:ENF196507 EXB196502:EXB196507 FGX196502:FGX196507 FQT196502:FQT196507 GAP196502:GAP196507 GKL196502:GKL196507 GUH196502:GUH196507 HED196502:HED196507 HNZ196502:HNZ196507 HXV196502:HXV196507 IHR196502:IHR196507 IRN196502:IRN196507 JBJ196502:JBJ196507 JLF196502:JLF196507 JVB196502:JVB196507 KEX196502:KEX196507 KOT196502:KOT196507 KYP196502:KYP196507 LIL196502:LIL196507 LSH196502:LSH196507 MCD196502:MCD196507 MLZ196502:MLZ196507 MVV196502:MVV196507 NFR196502:NFR196507 NPN196502:NPN196507 NZJ196502:NZJ196507 OJF196502:OJF196507 OTB196502:OTB196507 PCX196502:PCX196507 PMT196502:PMT196507 PWP196502:PWP196507 QGL196502:QGL196507 QQH196502:QQH196507 RAD196502:RAD196507 RJZ196502:RJZ196507 RTV196502:RTV196507 SDR196502:SDR196507 SNN196502:SNN196507 SXJ196502:SXJ196507 THF196502:THF196507 TRB196502:TRB196507 UAX196502:UAX196507 UKT196502:UKT196507 UUP196502:UUP196507 VEL196502:VEL196507 VOH196502:VOH196507 VYD196502:VYD196507 WHZ196502:WHZ196507 WRV196502:WRV196507 FJ262038:FJ262043 PF262038:PF262043 ZB262038:ZB262043 AIX262038:AIX262043 AST262038:AST262043 BCP262038:BCP262043 BML262038:BML262043 BWH262038:BWH262043 CGD262038:CGD262043 CPZ262038:CPZ262043 CZV262038:CZV262043 DJR262038:DJR262043 DTN262038:DTN262043 EDJ262038:EDJ262043 ENF262038:ENF262043 EXB262038:EXB262043 FGX262038:FGX262043 FQT262038:FQT262043 GAP262038:GAP262043 GKL262038:GKL262043 GUH262038:GUH262043 HED262038:HED262043 HNZ262038:HNZ262043 HXV262038:HXV262043 IHR262038:IHR262043 IRN262038:IRN262043 JBJ262038:JBJ262043 JLF262038:JLF262043 JVB262038:JVB262043 KEX262038:KEX262043 KOT262038:KOT262043 KYP262038:KYP262043 LIL262038:LIL262043 LSH262038:LSH262043 MCD262038:MCD262043 MLZ262038:MLZ262043 MVV262038:MVV262043 NFR262038:NFR262043 NPN262038:NPN262043 NZJ262038:NZJ262043 OJF262038:OJF262043 OTB262038:OTB262043 PCX262038:PCX262043 PMT262038:PMT262043 PWP262038:PWP262043 QGL262038:QGL262043 QQH262038:QQH262043 RAD262038:RAD262043 RJZ262038:RJZ262043 RTV262038:RTV262043 SDR262038:SDR262043 SNN262038:SNN262043 SXJ262038:SXJ262043 THF262038:THF262043 TRB262038:TRB262043 UAX262038:UAX262043 UKT262038:UKT262043 UUP262038:UUP262043 VEL262038:VEL262043 VOH262038:VOH262043 VYD262038:VYD262043 WHZ262038:WHZ262043 WRV262038:WRV262043 FJ327574:FJ327579 PF327574:PF327579 ZB327574:ZB327579 AIX327574:AIX327579 AST327574:AST327579 BCP327574:BCP327579 BML327574:BML327579 BWH327574:BWH327579 CGD327574:CGD327579 CPZ327574:CPZ327579 CZV327574:CZV327579 DJR327574:DJR327579 DTN327574:DTN327579 EDJ327574:EDJ327579 ENF327574:ENF327579 EXB327574:EXB327579 FGX327574:FGX327579 FQT327574:FQT327579 GAP327574:GAP327579 GKL327574:GKL327579 GUH327574:GUH327579 HED327574:HED327579 HNZ327574:HNZ327579 HXV327574:HXV327579 IHR327574:IHR327579 IRN327574:IRN327579 JBJ327574:JBJ327579 JLF327574:JLF327579 JVB327574:JVB327579 KEX327574:KEX327579 KOT327574:KOT327579 KYP327574:KYP327579 LIL327574:LIL327579 LSH327574:LSH327579 MCD327574:MCD327579 MLZ327574:MLZ327579 MVV327574:MVV327579 NFR327574:NFR327579 NPN327574:NPN327579 NZJ327574:NZJ327579 OJF327574:OJF327579 OTB327574:OTB327579 PCX327574:PCX327579 PMT327574:PMT327579 PWP327574:PWP327579 QGL327574:QGL327579 QQH327574:QQH327579 RAD327574:RAD327579 RJZ327574:RJZ327579 RTV327574:RTV327579 SDR327574:SDR327579 SNN327574:SNN327579 SXJ327574:SXJ327579 THF327574:THF327579 TRB327574:TRB327579 UAX327574:UAX327579 UKT327574:UKT327579 UUP327574:UUP327579 VEL327574:VEL327579 VOH327574:VOH327579 VYD327574:VYD327579 WHZ327574:WHZ327579 WRV327574:WRV327579 FJ393110:FJ393115 PF393110:PF393115 ZB393110:ZB393115 AIX393110:AIX393115 AST393110:AST393115 BCP393110:BCP393115 BML393110:BML393115 BWH393110:BWH393115 CGD393110:CGD393115 CPZ393110:CPZ393115 CZV393110:CZV393115 DJR393110:DJR393115 DTN393110:DTN393115 EDJ393110:EDJ393115 ENF393110:ENF393115 EXB393110:EXB393115 FGX393110:FGX393115 FQT393110:FQT393115 GAP393110:GAP393115 GKL393110:GKL393115 GUH393110:GUH393115 HED393110:HED393115 HNZ393110:HNZ393115 HXV393110:HXV393115 IHR393110:IHR393115 IRN393110:IRN393115 JBJ393110:JBJ393115 JLF393110:JLF393115 JVB393110:JVB393115 KEX393110:KEX393115 KOT393110:KOT393115 KYP393110:KYP393115 LIL393110:LIL393115 LSH393110:LSH393115 MCD393110:MCD393115 MLZ393110:MLZ393115 MVV393110:MVV393115 NFR393110:NFR393115 NPN393110:NPN393115 NZJ393110:NZJ393115 OJF393110:OJF393115 OTB393110:OTB393115 PCX393110:PCX393115 PMT393110:PMT393115 PWP393110:PWP393115 QGL393110:QGL393115 QQH393110:QQH393115 RAD393110:RAD393115 RJZ393110:RJZ393115 RTV393110:RTV393115 SDR393110:SDR393115 SNN393110:SNN393115 SXJ393110:SXJ393115 THF393110:THF393115 TRB393110:TRB393115 UAX393110:UAX393115 UKT393110:UKT393115 UUP393110:UUP393115 VEL393110:VEL393115 VOH393110:VOH393115 VYD393110:VYD393115 WHZ393110:WHZ393115 WRV393110:WRV393115 FJ458646:FJ458651 PF458646:PF458651 ZB458646:ZB458651 AIX458646:AIX458651 AST458646:AST458651 BCP458646:BCP458651 BML458646:BML458651 BWH458646:BWH458651 CGD458646:CGD458651 CPZ458646:CPZ458651 CZV458646:CZV458651 DJR458646:DJR458651 DTN458646:DTN458651 EDJ458646:EDJ458651 ENF458646:ENF458651 EXB458646:EXB458651 FGX458646:FGX458651 FQT458646:FQT458651 GAP458646:GAP458651 GKL458646:GKL458651 GUH458646:GUH458651 HED458646:HED458651 HNZ458646:HNZ458651 HXV458646:HXV458651 IHR458646:IHR458651 IRN458646:IRN458651 JBJ458646:JBJ458651 JLF458646:JLF458651 JVB458646:JVB458651 KEX458646:KEX458651 KOT458646:KOT458651 KYP458646:KYP458651 LIL458646:LIL458651 LSH458646:LSH458651 MCD458646:MCD458651 MLZ458646:MLZ458651 MVV458646:MVV458651 NFR458646:NFR458651 NPN458646:NPN458651 NZJ458646:NZJ458651 OJF458646:OJF458651 OTB458646:OTB458651 PCX458646:PCX458651 PMT458646:PMT458651 PWP458646:PWP458651 QGL458646:QGL458651 QQH458646:QQH458651 RAD458646:RAD458651 RJZ458646:RJZ458651 RTV458646:RTV458651 SDR458646:SDR458651 SNN458646:SNN458651 SXJ458646:SXJ458651 THF458646:THF458651 TRB458646:TRB458651 UAX458646:UAX458651 UKT458646:UKT458651 UUP458646:UUP458651 VEL458646:VEL458651 VOH458646:VOH458651 VYD458646:VYD458651 WHZ458646:WHZ458651 WRV458646:WRV458651 FJ524182:FJ524187 PF524182:PF524187 ZB524182:ZB524187 AIX524182:AIX524187 AST524182:AST524187 BCP524182:BCP524187 BML524182:BML524187 BWH524182:BWH524187 CGD524182:CGD524187 CPZ524182:CPZ524187 CZV524182:CZV524187 DJR524182:DJR524187 DTN524182:DTN524187 EDJ524182:EDJ524187 ENF524182:ENF524187 EXB524182:EXB524187 FGX524182:FGX524187 FQT524182:FQT524187 GAP524182:GAP524187 GKL524182:GKL524187 GUH524182:GUH524187 HED524182:HED524187 HNZ524182:HNZ524187 HXV524182:HXV524187 IHR524182:IHR524187 IRN524182:IRN524187 JBJ524182:JBJ524187 JLF524182:JLF524187 JVB524182:JVB524187 KEX524182:KEX524187 KOT524182:KOT524187 KYP524182:KYP524187 LIL524182:LIL524187 LSH524182:LSH524187 MCD524182:MCD524187 MLZ524182:MLZ524187 MVV524182:MVV524187 NFR524182:NFR524187 NPN524182:NPN524187 NZJ524182:NZJ524187 OJF524182:OJF524187 OTB524182:OTB524187 PCX524182:PCX524187 PMT524182:PMT524187 PWP524182:PWP524187 QGL524182:QGL524187 QQH524182:QQH524187 RAD524182:RAD524187 RJZ524182:RJZ524187 RTV524182:RTV524187 SDR524182:SDR524187 SNN524182:SNN524187 SXJ524182:SXJ524187 THF524182:THF524187 TRB524182:TRB524187 UAX524182:UAX524187 UKT524182:UKT524187 UUP524182:UUP524187 VEL524182:VEL524187 VOH524182:VOH524187 VYD524182:VYD524187 WHZ524182:WHZ524187 WRV524182:WRV524187 FJ589718:FJ589723 PF589718:PF589723 ZB589718:ZB589723 AIX589718:AIX589723 AST589718:AST589723 BCP589718:BCP589723 BML589718:BML589723 BWH589718:BWH589723 CGD589718:CGD589723 CPZ589718:CPZ589723 CZV589718:CZV589723 DJR589718:DJR589723 DTN589718:DTN589723 EDJ589718:EDJ589723 ENF589718:ENF589723 EXB589718:EXB589723 FGX589718:FGX589723 FQT589718:FQT589723 GAP589718:GAP589723 GKL589718:GKL589723 GUH589718:GUH589723 HED589718:HED589723 HNZ589718:HNZ589723 HXV589718:HXV589723 IHR589718:IHR589723 IRN589718:IRN589723 JBJ589718:JBJ589723 JLF589718:JLF589723 JVB589718:JVB589723 KEX589718:KEX589723 KOT589718:KOT589723 KYP589718:KYP589723 LIL589718:LIL589723 LSH589718:LSH589723 MCD589718:MCD589723 MLZ589718:MLZ589723 MVV589718:MVV589723 NFR589718:NFR589723 NPN589718:NPN589723 NZJ589718:NZJ589723 OJF589718:OJF589723 OTB589718:OTB589723 PCX589718:PCX589723 PMT589718:PMT589723 PWP589718:PWP589723 QGL589718:QGL589723 QQH589718:QQH589723 RAD589718:RAD589723 RJZ589718:RJZ589723 RTV589718:RTV589723 SDR589718:SDR589723 SNN589718:SNN589723 SXJ589718:SXJ589723 THF589718:THF589723 TRB589718:TRB589723 UAX589718:UAX589723 UKT589718:UKT589723 UUP589718:UUP589723 VEL589718:VEL589723 VOH589718:VOH589723 VYD589718:VYD589723 WHZ589718:WHZ589723 WRV589718:WRV589723 FJ655254:FJ655259 PF655254:PF655259 ZB655254:ZB655259 AIX655254:AIX655259 AST655254:AST655259 BCP655254:BCP655259 BML655254:BML655259 BWH655254:BWH655259 CGD655254:CGD655259 CPZ655254:CPZ655259 CZV655254:CZV655259 DJR655254:DJR655259 DTN655254:DTN655259 EDJ655254:EDJ655259 ENF655254:ENF655259 EXB655254:EXB655259 FGX655254:FGX655259 FQT655254:FQT655259 GAP655254:GAP655259 GKL655254:GKL655259 GUH655254:GUH655259 HED655254:HED655259 HNZ655254:HNZ655259 HXV655254:HXV655259 IHR655254:IHR655259 IRN655254:IRN655259 JBJ655254:JBJ655259 JLF655254:JLF655259 JVB655254:JVB655259 KEX655254:KEX655259 KOT655254:KOT655259 KYP655254:KYP655259 LIL655254:LIL655259 LSH655254:LSH655259 MCD655254:MCD655259 MLZ655254:MLZ655259 MVV655254:MVV655259 NFR655254:NFR655259 NPN655254:NPN655259 NZJ655254:NZJ655259 OJF655254:OJF655259 OTB655254:OTB655259 PCX655254:PCX655259 PMT655254:PMT655259 PWP655254:PWP655259 QGL655254:QGL655259 QQH655254:QQH655259 RAD655254:RAD655259 RJZ655254:RJZ655259 RTV655254:RTV655259 SDR655254:SDR655259 SNN655254:SNN655259 SXJ655254:SXJ655259 THF655254:THF655259 TRB655254:TRB655259 UAX655254:UAX655259 UKT655254:UKT655259 UUP655254:UUP655259 VEL655254:VEL655259 VOH655254:VOH655259 VYD655254:VYD655259 WHZ655254:WHZ655259 WRV655254:WRV655259 FJ720790:FJ720795 PF720790:PF720795 ZB720790:ZB720795 AIX720790:AIX720795 AST720790:AST720795 BCP720790:BCP720795 BML720790:BML720795 BWH720790:BWH720795 CGD720790:CGD720795 CPZ720790:CPZ720795 CZV720790:CZV720795 DJR720790:DJR720795 DTN720790:DTN720795 EDJ720790:EDJ720795 ENF720790:ENF720795 EXB720790:EXB720795 FGX720790:FGX720795 FQT720790:FQT720795 GAP720790:GAP720795 GKL720790:GKL720795 GUH720790:GUH720795 HED720790:HED720795 HNZ720790:HNZ720795 HXV720790:HXV720795 IHR720790:IHR720795 IRN720790:IRN720795 JBJ720790:JBJ720795 JLF720790:JLF720795 JVB720790:JVB720795 KEX720790:KEX720795 KOT720790:KOT720795 KYP720790:KYP720795 LIL720790:LIL720795 LSH720790:LSH720795 MCD720790:MCD720795 MLZ720790:MLZ720795 MVV720790:MVV720795 NFR720790:NFR720795 NPN720790:NPN720795 NZJ720790:NZJ720795 OJF720790:OJF720795 OTB720790:OTB720795 PCX720790:PCX720795 PMT720790:PMT720795 PWP720790:PWP720795 QGL720790:QGL720795 QQH720790:QQH720795 RAD720790:RAD720795 RJZ720790:RJZ720795 RTV720790:RTV720795 SDR720790:SDR720795 SNN720790:SNN720795 SXJ720790:SXJ720795 THF720790:THF720795 TRB720790:TRB720795 UAX720790:UAX720795 UKT720790:UKT720795 UUP720790:UUP720795 VEL720790:VEL720795 VOH720790:VOH720795 VYD720790:VYD720795 WHZ720790:WHZ720795 WRV720790:WRV720795 FJ786326:FJ786331 PF786326:PF786331 ZB786326:ZB786331 AIX786326:AIX786331 AST786326:AST786331 BCP786326:BCP786331 BML786326:BML786331 BWH786326:BWH786331 CGD786326:CGD786331 CPZ786326:CPZ786331 CZV786326:CZV786331 DJR786326:DJR786331 DTN786326:DTN786331 EDJ786326:EDJ786331 ENF786326:ENF786331 EXB786326:EXB786331 FGX786326:FGX786331 FQT786326:FQT786331 GAP786326:GAP786331 GKL786326:GKL786331 GUH786326:GUH786331 HED786326:HED786331 HNZ786326:HNZ786331 HXV786326:HXV786331 IHR786326:IHR786331 IRN786326:IRN786331 JBJ786326:JBJ786331 JLF786326:JLF786331 JVB786326:JVB786331 KEX786326:KEX786331 KOT786326:KOT786331 KYP786326:KYP786331 LIL786326:LIL786331 LSH786326:LSH786331 MCD786326:MCD786331 MLZ786326:MLZ786331 MVV786326:MVV786331 NFR786326:NFR786331 NPN786326:NPN786331 NZJ786326:NZJ786331 OJF786326:OJF786331 OTB786326:OTB786331 PCX786326:PCX786331 PMT786326:PMT786331 PWP786326:PWP786331 QGL786326:QGL786331 QQH786326:QQH786331 RAD786326:RAD786331 RJZ786326:RJZ786331 RTV786326:RTV786331 SDR786326:SDR786331 SNN786326:SNN786331 SXJ786326:SXJ786331 THF786326:THF786331 TRB786326:TRB786331 UAX786326:UAX786331 UKT786326:UKT786331 UUP786326:UUP786331 VEL786326:VEL786331 VOH786326:VOH786331 VYD786326:VYD786331 WHZ786326:WHZ786331 WRV786326:WRV786331 FJ851862:FJ851867 PF851862:PF851867 ZB851862:ZB851867 AIX851862:AIX851867 AST851862:AST851867 BCP851862:BCP851867 BML851862:BML851867 BWH851862:BWH851867 CGD851862:CGD851867 CPZ851862:CPZ851867 CZV851862:CZV851867 DJR851862:DJR851867 DTN851862:DTN851867 EDJ851862:EDJ851867 ENF851862:ENF851867 EXB851862:EXB851867 FGX851862:FGX851867 FQT851862:FQT851867 GAP851862:GAP851867 GKL851862:GKL851867 GUH851862:GUH851867 HED851862:HED851867 HNZ851862:HNZ851867 HXV851862:HXV851867 IHR851862:IHR851867 IRN851862:IRN851867 JBJ851862:JBJ851867 JLF851862:JLF851867 JVB851862:JVB851867 KEX851862:KEX851867 KOT851862:KOT851867 KYP851862:KYP851867 LIL851862:LIL851867 LSH851862:LSH851867 MCD851862:MCD851867 MLZ851862:MLZ851867 MVV851862:MVV851867 NFR851862:NFR851867 NPN851862:NPN851867 NZJ851862:NZJ851867 OJF851862:OJF851867 OTB851862:OTB851867 PCX851862:PCX851867 PMT851862:PMT851867 PWP851862:PWP851867 QGL851862:QGL851867 QQH851862:QQH851867 RAD851862:RAD851867 RJZ851862:RJZ851867 RTV851862:RTV851867 SDR851862:SDR851867 SNN851862:SNN851867 SXJ851862:SXJ851867 THF851862:THF851867 TRB851862:TRB851867 UAX851862:UAX851867 UKT851862:UKT851867 UUP851862:UUP851867 VEL851862:VEL851867 VOH851862:VOH851867 VYD851862:VYD851867 WHZ851862:WHZ851867 WRV851862:WRV851867 FJ917398:FJ917403 PF917398:PF917403 ZB917398:ZB917403 AIX917398:AIX917403 AST917398:AST917403 BCP917398:BCP917403 BML917398:BML917403 BWH917398:BWH917403 CGD917398:CGD917403 CPZ917398:CPZ917403 CZV917398:CZV917403 DJR917398:DJR917403 DTN917398:DTN917403 EDJ917398:EDJ917403 ENF917398:ENF917403 EXB917398:EXB917403 FGX917398:FGX917403 FQT917398:FQT917403 GAP917398:GAP917403 GKL917398:GKL917403 GUH917398:GUH917403 HED917398:HED917403 HNZ917398:HNZ917403 HXV917398:HXV917403 IHR917398:IHR917403 IRN917398:IRN917403 JBJ917398:JBJ917403 JLF917398:JLF917403 JVB917398:JVB917403 KEX917398:KEX917403 KOT917398:KOT917403 KYP917398:KYP917403 LIL917398:LIL917403 LSH917398:LSH917403 MCD917398:MCD917403 MLZ917398:MLZ917403 MVV917398:MVV917403 NFR917398:NFR917403 NPN917398:NPN917403 NZJ917398:NZJ917403 OJF917398:OJF917403 OTB917398:OTB917403 PCX917398:PCX917403 PMT917398:PMT917403 PWP917398:PWP917403 QGL917398:QGL917403 QQH917398:QQH917403 RAD917398:RAD917403 RJZ917398:RJZ917403 RTV917398:RTV917403 SDR917398:SDR917403 SNN917398:SNN917403 SXJ917398:SXJ917403 THF917398:THF917403 TRB917398:TRB917403 UAX917398:UAX917403 UKT917398:UKT917403 UUP917398:UUP917403 VEL917398:VEL917403 VOH917398:VOH917403 VYD917398:VYD917403 WHZ917398:WHZ917403 WRV917398:WRV917403 FJ982934:FJ982939 PF982934:PF982939 ZB982934:ZB982939 AIX982934:AIX982939 AST982934:AST982939 BCP982934:BCP982939 BML982934:BML982939 BWH982934:BWH982939 CGD982934:CGD982939 CPZ982934:CPZ982939 CZV982934:CZV982939 DJR982934:DJR982939 DTN982934:DTN982939 EDJ982934:EDJ982939 ENF982934:ENF982939 EXB982934:EXB982939 FGX982934:FGX982939 FQT982934:FQT982939 GAP982934:GAP982939 GKL982934:GKL982939 GUH982934:GUH982939 HED982934:HED982939 HNZ982934:HNZ982939 HXV982934:HXV982939 IHR982934:IHR982939 IRN982934:IRN982939 JBJ982934:JBJ982939 JLF982934:JLF982939 JVB982934:JVB982939 KEX982934:KEX982939 KOT982934:KOT982939 KYP982934:KYP982939 LIL982934:LIL982939 LSH982934:LSH982939 MCD982934:MCD982939 MLZ982934:MLZ982939 MVV982934:MVV982939 NFR982934:NFR982939 NPN982934:NPN982939 NZJ982934:NZJ982939 OJF982934:OJF982939 OTB982934:OTB982939 PCX982934:PCX982939 PMT982934:PMT982939 PWP982934:PWP982939 QGL982934:QGL982939 QQH982934:QQH982939 RAD982934:RAD982939 RJZ982934:RJZ982939 RTV982934:RTV982939 SDR982934:SDR982939 SNN982934:SNN982939 SXJ982934:SXJ982939 THF982934:THF982939 TRB982934:TRB982939 UAX982934:UAX982939 UKT982934:UKT982939 UUP982934:UUP982939 VEL982934:VEL982939 VOH982934:VOH982939 VYD982934:VYD982939 WHZ982934:WHZ982939 WRV982934:WRV982939 FS65526 PO65526 ZK65526 AJG65526 ATC65526 BCY65526 BMU65526 BWQ65526 CGM65526 CQI65526 DAE65526 DKA65526 DTW65526 EDS65526 ENO65526 EXK65526 FHG65526 FRC65526 GAY65526 GKU65526 GUQ65526 HEM65526 HOI65526 HYE65526 IIA65526 IRW65526 JBS65526 JLO65526 JVK65526 KFG65526 KPC65526 KYY65526 LIU65526 LSQ65526 MCM65526 MMI65526 MWE65526 NGA65526 NPW65526 NZS65526 OJO65526 OTK65526 PDG65526 PNC65526 PWY65526 QGU65526 QQQ65526 RAM65526 RKI65526 RUE65526 SEA65526 SNW65526 SXS65526 THO65526 TRK65526 UBG65526 ULC65526 UUY65526 VEU65526 VOQ65526 VYM65526 WII65526 WSE65526 FS131062 PO131062 ZK131062 AJG131062 ATC131062 BCY131062 BMU131062 BWQ131062 CGM131062 CQI131062 DAE131062 DKA131062 DTW131062 EDS131062 ENO131062 EXK131062 FHG131062 FRC131062 GAY131062 GKU131062 GUQ131062 HEM131062 HOI131062 HYE131062 IIA131062 IRW131062 JBS131062 JLO131062 JVK131062 KFG131062 KPC131062 KYY131062 LIU131062 LSQ131062 MCM131062 MMI131062 MWE131062 NGA131062 NPW131062 NZS131062 OJO131062 OTK131062 PDG131062 PNC131062 PWY131062 QGU131062 QQQ131062 RAM131062 RKI131062 RUE131062 SEA131062 SNW131062 SXS131062 THO131062 TRK131062 UBG131062 ULC131062 UUY131062 VEU131062 VOQ131062 VYM131062 WII131062 WSE131062 FS196598 PO196598 ZK196598 AJG196598 ATC196598 BCY196598 BMU196598 BWQ196598 CGM196598 CQI196598 DAE196598 DKA196598 DTW196598 EDS196598 ENO196598 EXK196598 FHG196598 FRC196598 GAY196598 GKU196598 GUQ196598 HEM196598 HOI196598 HYE196598 IIA196598 IRW196598 JBS196598 JLO196598 JVK196598 KFG196598 KPC196598 KYY196598 LIU196598 LSQ196598 MCM196598 MMI196598 MWE196598 NGA196598 NPW196598 NZS196598 OJO196598 OTK196598 PDG196598 PNC196598 PWY196598 QGU196598 QQQ196598 RAM196598 RKI196598 RUE196598 SEA196598 SNW196598 SXS196598 THO196598 TRK196598 UBG196598 ULC196598 UUY196598 VEU196598 VOQ196598 VYM196598 WII196598 WSE196598 FS262134 PO262134 ZK262134 AJG262134 ATC262134 BCY262134 BMU262134 BWQ262134 CGM262134 CQI262134 DAE262134 DKA262134 DTW262134 EDS262134 ENO262134 EXK262134 FHG262134 FRC262134 GAY262134 GKU262134 GUQ262134 HEM262134 HOI262134 HYE262134 IIA262134 IRW262134 JBS262134 JLO262134 JVK262134 KFG262134 KPC262134 KYY262134 LIU262134 LSQ262134 MCM262134 MMI262134 MWE262134 NGA262134 NPW262134 NZS262134 OJO262134 OTK262134 PDG262134 PNC262134 PWY262134 QGU262134 QQQ262134 RAM262134 RKI262134 RUE262134 SEA262134 SNW262134 SXS262134 THO262134 TRK262134 UBG262134 ULC262134 UUY262134 VEU262134 VOQ262134 VYM262134 WII262134 WSE262134 FS327670 PO327670 ZK327670 AJG327670 ATC327670 BCY327670 BMU327670 BWQ327670 CGM327670 CQI327670 DAE327670 DKA327670 DTW327670 EDS327670 ENO327670 EXK327670 FHG327670 FRC327670 GAY327670 GKU327670 GUQ327670 HEM327670 HOI327670 HYE327670 IIA327670 IRW327670 JBS327670 JLO327670 JVK327670 KFG327670 KPC327670 KYY327670 LIU327670 LSQ327670 MCM327670 MMI327670 MWE327670 NGA327670 NPW327670 NZS327670 OJO327670 OTK327670 PDG327670 PNC327670 PWY327670 QGU327670 QQQ327670 RAM327670 RKI327670 RUE327670 SEA327670 SNW327670 SXS327670 THO327670 TRK327670 UBG327670 ULC327670 UUY327670 VEU327670 VOQ327670 VYM327670 WII327670 WSE327670 FS393206 PO393206 ZK393206 AJG393206 ATC393206 BCY393206 BMU393206 BWQ393206 CGM393206 CQI393206 DAE393206 DKA393206 DTW393206 EDS393206 ENO393206 EXK393206 FHG393206 FRC393206 GAY393206 GKU393206 GUQ393206 HEM393206 HOI393206 HYE393206 IIA393206 IRW393206 JBS393206 JLO393206 JVK393206 KFG393206 KPC393206 KYY393206 LIU393206 LSQ393206 MCM393206 MMI393206 MWE393206 NGA393206 NPW393206 NZS393206 OJO393206 OTK393206 PDG393206 PNC393206 PWY393206 QGU393206 QQQ393206 RAM393206 RKI393206 RUE393206 SEA393206 SNW393206 SXS393206 THO393206 TRK393206 UBG393206 ULC393206 UUY393206 VEU393206 VOQ393206 VYM393206 WII393206 WSE393206 FS458742 PO458742 ZK458742 AJG458742 ATC458742 BCY458742 BMU458742 BWQ458742 CGM458742 CQI458742 DAE458742 DKA458742 DTW458742 EDS458742 ENO458742 EXK458742 FHG458742 FRC458742 GAY458742 GKU458742 GUQ458742 HEM458742 HOI458742 HYE458742 IIA458742 IRW458742 JBS458742 JLO458742 JVK458742 KFG458742 KPC458742 KYY458742 LIU458742 LSQ458742 MCM458742 MMI458742 MWE458742 NGA458742 NPW458742 NZS458742 OJO458742 OTK458742 PDG458742 PNC458742 PWY458742 QGU458742 QQQ458742 RAM458742 RKI458742 RUE458742 SEA458742 SNW458742 SXS458742 THO458742 TRK458742 UBG458742 ULC458742 UUY458742 VEU458742 VOQ458742 VYM458742 WII458742 WSE458742 FS524278 PO524278 ZK524278 AJG524278 ATC524278 BCY524278 BMU524278 BWQ524278 CGM524278 CQI524278 DAE524278 DKA524278 DTW524278 EDS524278 ENO524278 EXK524278 FHG524278 FRC524278 GAY524278 GKU524278 GUQ524278 HEM524278 HOI524278 HYE524278 IIA524278 IRW524278 JBS524278 JLO524278 JVK524278 KFG524278 KPC524278 KYY524278 LIU524278 LSQ524278 MCM524278 MMI524278 MWE524278 NGA524278 NPW524278 NZS524278 OJO524278 OTK524278 PDG524278 PNC524278 PWY524278 QGU524278 QQQ524278 RAM524278 RKI524278 RUE524278 SEA524278 SNW524278 SXS524278 THO524278 TRK524278 UBG524278 ULC524278 UUY524278 VEU524278 VOQ524278 VYM524278 WII524278 WSE524278 FS589814 PO589814 ZK589814 AJG589814 ATC589814 BCY589814 BMU589814 BWQ589814 CGM589814 CQI589814 DAE589814 DKA589814 DTW589814 EDS589814 ENO589814 EXK589814 FHG589814 FRC589814 GAY589814 GKU589814 GUQ589814 HEM589814 HOI589814 HYE589814 IIA589814 IRW589814 JBS589814 JLO589814 JVK589814 KFG589814 KPC589814 KYY589814 LIU589814 LSQ589814 MCM589814 MMI589814 MWE589814 NGA589814 NPW589814 NZS589814 OJO589814 OTK589814 PDG589814 PNC589814 PWY589814 QGU589814 QQQ589814 RAM589814 RKI589814 RUE589814 SEA589814 SNW589814 SXS589814 THO589814 TRK589814 UBG589814 ULC589814 UUY589814 VEU589814 VOQ589814 VYM589814 WII589814 WSE589814 FS655350 PO655350 ZK655350 AJG655350 ATC655350 BCY655350 BMU655350 BWQ655350 CGM655350 CQI655350 DAE655350 DKA655350 DTW655350 EDS655350 ENO655350 EXK655350 FHG655350 FRC655350 GAY655350 GKU655350 GUQ655350 HEM655350 HOI655350 HYE655350 IIA655350 IRW655350 JBS655350 JLO655350 JVK655350 KFG655350 KPC655350 KYY655350 LIU655350 LSQ655350 MCM655350 MMI655350 MWE655350 NGA655350 NPW655350 NZS655350 OJO655350 OTK655350 PDG655350 PNC655350 PWY655350 QGU655350 QQQ655350 RAM655350 RKI655350 RUE655350 SEA655350 SNW655350 SXS655350 THO655350 TRK655350 UBG655350 ULC655350 UUY655350 VEU655350 VOQ655350 VYM655350 WII655350 WSE655350 FS720886 PO720886 ZK720886 AJG720886 ATC720886 BCY720886 BMU720886 BWQ720886 CGM720886 CQI720886 DAE720886 DKA720886 DTW720886 EDS720886 ENO720886 EXK720886 FHG720886 FRC720886 GAY720886 GKU720886 GUQ720886 HEM720886 HOI720886 HYE720886 IIA720886 IRW720886 JBS720886 JLO720886 JVK720886 KFG720886 KPC720886 KYY720886 LIU720886 LSQ720886 MCM720886 MMI720886 MWE720886 NGA720886 NPW720886 NZS720886 OJO720886 OTK720886 PDG720886 PNC720886 PWY720886 QGU720886 QQQ720886 RAM720886 RKI720886 RUE720886 SEA720886 SNW720886 SXS720886 THO720886 TRK720886 UBG720886 ULC720886 UUY720886 VEU720886 VOQ720886 VYM720886 WII720886 WSE720886 FS786422 PO786422 ZK786422 AJG786422 ATC786422 BCY786422 BMU786422 BWQ786422 CGM786422 CQI786422 DAE786422 DKA786422 DTW786422 EDS786422 ENO786422 EXK786422 FHG786422 FRC786422 GAY786422 GKU786422 GUQ786422 HEM786422 HOI786422 HYE786422 IIA786422 IRW786422 JBS786422 JLO786422 JVK786422 KFG786422 KPC786422 KYY786422 LIU786422 LSQ786422 MCM786422 MMI786422 MWE786422 NGA786422 NPW786422 NZS786422 OJO786422 OTK786422 PDG786422 PNC786422 PWY786422 QGU786422 QQQ786422 RAM786422 RKI786422 RUE786422 SEA786422 SNW786422 SXS786422 THO786422 TRK786422 UBG786422 ULC786422 UUY786422 VEU786422 VOQ786422 VYM786422 WII786422 WSE786422 FS851958 PO851958 ZK851958 AJG851958 ATC851958 BCY851958 BMU851958 BWQ851958 CGM851958 CQI851958 DAE851958 DKA851958 DTW851958 EDS851958 ENO851958 EXK851958 FHG851958 FRC851958 GAY851958 GKU851958 GUQ851958 HEM851958 HOI851958 HYE851958 IIA851958 IRW851958 JBS851958 JLO851958 JVK851958 KFG851958 KPC851958 KYY851958 LIU851958 LSQ851958 MCM851958 MMI851958 MWE851958 NGA851958 NPW851958 NZS851958 OJO851958 OTK851958 PDG851958 PNC851958 PWY851958 QGU851958 QQQ851958 RAM851958 RKI851958 RUE851958 SEA851958 SNW851958 SXS851958 THO851958 TRK851958 UBG851958 ULC851958 UUY851958 VEU851958 VOQ851958 VYM851958 WII851958 WSE851958 FS917494 PO917494 ZK917494 AJG917494 ATC917494 BCY917494 BMU917494 BWQ917494 CGM917494 CQI917494 DAE917494 DKA917494 DTW917494 EDS917494 ENO917494 EXK917494 FHG917494 FRC917494 GAY917494 GKU917494 GUQ917494 HEM917494 HOI917494 HYE917494 IIA917494 IRW917494 JBS917494 JLO917494 JVK917494 KFG917494 KPC917494 KYY917494 LIU917494 LSQ917494 MCM917494 MMI917494 MWE917494 NGA917494 NPW917494 NZS917494 OJO917494 OTK917494 PDG917494 PNC917494 PWY917494 QGU917494 QQQ917494 RAM917494 RKI917494 RUE917494 SEA917494 SNW917494 SXS917494 THO917494 TRK917494 UBG917494 ULC917494 UUY917494 VEU917494 VOQ917494 VYM917494 WII917494 WSE917494 FS983030 PO983030 ZK983030 AJG983030 ATC983030 BCY983030 BMU983030 BWQ983030 CGM983030 CQI983030 DAE983030 DKA983030 DTW983030 EDS983030 ENO983030 EXK983030 FHG983030 FRC983030 GAY983030 GKU983030 GUQ983030 HEM983030 HOI983030 HYE983030 IIA983030 IRW983030 JBS983030 JLO983030 JVK983030 KFG983030 KPC983030 KYY983030 LIU983030 LSQ983030 MCM983030 MMI983030 MWE983030 NGA983030 NPW983030 NZS983030 OJO983030 OTK983030 PDG983030 PNC983030 PWY983030 QGU983030 QQQ983030 RAM983030 RKI983030 RUE983030 SEA983030 SNW983030 SXS983030 THO983030 TRK983030 UBG983030 ULC983030 UUY983030 VEU983030 VOQ983030 VYM983030 WII983030 WSE983030 FH65430:FH65435 PD65430:PD65435 YZ65430:YZ65435 AIV65430:AIV65435 ASR65430:ASR65435 BCN65430:BCN65435 BMJ65430:BMJ65435 BWF65430:BWF65435 CGB65430:CGB65435 CPX65430:CPX65435 CZT65430:CZT65435 DJP65430:DJP65435 DTL65430:DTL65435 EDH65430:EDH65435 END65430:END65435 EWZ65430:EWZ65435 FGV65430:FGV65435 FQR65430:FQR65435 GAN65430:GAN65435 GKJ65430:GKJ65435 GUF65430:GUF65435 HEB65430:HEB65435 HNX65430:HNX65435 HXT65430:HXT65435 IHP65430:IHP65435 IRL65430:IRL65435 JBH65430:JBH65435 JLD65430:JLD65435 JUZ65430:JUZ65435 KEV65430:KEV65435 KOR65430:KOR65435 KYN65430:KYN65435 LIJ65430:LIJ65435 LSF65430:LSF65435 MCB65430:MCB65435 MLX65430:MLX65435 MVT65430:MVT65435 NFP65430:NFP65435 NPL65430:NPL65435 NZH65430:NZH65435 OJD65430:OJD65435 OSZ65430:OSZ65435 PCV65430:PCV65435 PMR65430:PMR65435 PWN65430:PWN65435 QGJ65430:QGJ65435 QQF65430:QQF65435 RAB65430:RAB65435 RJX65430:RJX65435 RTT65430:RTT65435 SDP65430:SDP65435 SNL65430:SNL65435 SXH65430:SXH65435 THD65430:THD65435 TQZ65430:TQZ65435 UAV65430:UAV65435 UKR65430:UKR65435 UUN65430:UUN65435 VEJ65430:VEJ65435 VOF65430:VOF65435 VYB65430:VYB65435 WHX65430:WHX65435 WRT65430:WRT65435 FH130966:FH130971 PD130966:PD130971 YZ130966:YZ130971 AIV130966:AIV130971 ASR130966:ASR130971 BCN130966:BCN130971 BMJ130966:BMJ130971 BWF130966:BWF130971 CGB130966:CGB130971 CPX130966:CPX130971 CZT130966:CZT130971 DJP130966:DJP130971 DTL130966:DTL130971 EDH130966:EDH130971 END130966:END130971 EWZ130966:EWZ130971 FGV130966:FGV130971 FQR130966:FQR130971 GAN130966:GAN130971 GKJ130966:GKJ130971 GUF130966:GUF130971 HEB130966:HEB130971 HNX130966:HNX130971 HXT130966:HXT130971 IHP130966:IHP130971 IRL130966:IRL130971 JBH130966:JBH130971 JLD130966:JLD130971 JUZ130966:JUZ130971 KEV130966:KEV130971 KOR130966:KOR130971 KYN130966:KYN130971 LIJ130966:LIJ130971 LSF130966:LSF130971 MCB130966:MCB130971 MLX130966:MLX130971 MVT130966:MVT130971 NFP130966:NFP130971 NPL130966:NPL130971 NZH130966:NZH130971 OJD130966:OJD130971 OSZ130966:OSZ130971 PCV130966:PCV130971 PMR130966:PMR130971 PWN130966:PWN130971 QGJ130966:QGJ130971 QQF130966:QQF130971 RAB130966:RAB130971 RJX130966:RJX130971 RTT130966:RTT130971 SDP130966:SDP130971 SNL130966:SNL130971 SXH130966:SXH130971 THD130966:THD130971 TQZ130966:TQZ130971 UAV130966:UAV130971 UKR130966:UKR130971 UUN130966:UUN130971 VEJ130966:VEJ130971 VOF130966:VOF130971 VYB130966:VYB130971 WHX130966:WHX130971 WRT130966:WRT130971 FH196502:FH196507 PD196502:PD196507 YZ196502:YZ196507 AIV196502:AIV196507 ASR196502:ASR196507 BCN196502:BCN196507 BMJ196502:BMJ196507 BWF196502:BWF196507 CGB196502:CGB196507 CPX196502:CPX196507 CZT196502:CZT196507 DJP196502:DJP196507 DTL196502:DTL196507 EDH196502:EDH196507 END196502:END196507 EWZ196502:EWZ196507 FGV196502:FGV196507 FQR196502:FQR196507 GAN196502:GAN196507 GKJ196502:GKJ196507 GUF196502:GUF196507 HEB196502:HEB196507 HNX196502:HNX196507 HXT196502:HXT196507 IHP196502:IHP196507 IRL196502:IRL196507 JBH196502:JBH196507 JLD196502:JLD196507 JUZ196502:JUZ196507 KEV196502:KEV196507 KOR196502:KOR196507 KYN196502:KYN196507 LIJ196502:LIJ196507 LSF196502:LSF196507 MCB196502:MCB196507 MLX196502:MLX196507 MVT196502:MVT196507 NFP196502:NFP196507 NPL196502:NPL196507 NZH196502:NZH196507 OJD196502:OJD196507 OSZ196502:OSZ196507 PCV196502:PCV196507 PMR196502:PMR196507 PWN196502:PWN196507 QGJ196502:QGJ196507 QQF196502:QQF196507 RAB196502:RAB196507 RJX196502:RJX196507 RTT196502:RTT196507 SDP196502:SDP196507 SNL196502:SNL196507 SXH196502:SXH196507 THD196502:THD196507 TQZ196502:TQZ196507 UAV196502:UAV196507 UKR196502:UKR196507 UUN196502:UUN196507 VEJ196502:VEJ196507 VOF196502:VOF196507 VYB196502:VYB196507 WHX196502:WHX196507 WRT196502:WRT196507 FH262038:FH262043 PD262038:PD262043 YZ262038:YZ262043 AIV262038:AIV262043 ASR262038:ASR262043 BCN262038:BCN262043 BMJ262038:BMJ262043 BWF262038:BWF262043 CGB262038:CGB262043 CPX262038:CPX262043 CZT262038:CZT262043 DJP262038:DJP262043 DTL262038:DTL262043 EDH262038:EDH262043 END262038:END262043 EWZ262038:EWZ262043 FGV262038:FGV262043 FQR262038:FQR262043 GAN262038:GAN262043 GKJ262038:GKJ262043 GUF262038:GUF262043 HEB262038:HEB262043 HNX262038:HNX262043 HXT262038:HXT262043 IHP262038:IHP262043 IRL262038:IRL262043 JBH262038:JBH262043 JLD262038:JLD262043 JUZ262038:JUZ262043 KEV262038:KEV262043 KOR262038:KOR262043 KYN262038:KYN262043 LIJ262038:LIJ262043 LSF262038:LSF262043 MCB262038:MCB262043 MLX262038:MLX262043 MVT262038:MVT262043 NFP262038:NFP262043 NPL262038:NPL262043 NZH262038:NZH262043 OJD262038:OJD262043 OSZ262038:OSZ262043 PCV262038:PCV262043 PMR262038:PMR262043 PWN262038:PWN262043 QGJ262038:QGJ262043 QQF262038:QQF262043 RAB262038:RAB262043 RJX262038:RJX262043 RTT262038:RTT262043 SDP262038:SDP262043 SNL262038:SNL262043 SXH262038:SXH262043 THD262038:THD262043 TQZ262038:TQZ262043 UAV262038:UAV262043 UKR262038:UKR262043 UUN262038:UUN262043 VEJ262038:VEJ262043 VOF262038:VOF262043 VYB262038:VYB262043 WHX262038:WHX262043 WRT262038:WRT262043 FH327574:FH327579 PD327574:PD327579 YZ327574:YZ327579 AIV327574:AIV327579 ASR327574:ASR327579 BCN327574:BCN327579 BMJ327574:BMJ327579 BWF327574:BWF327579 CGB327574:CGB327579 CPX327574:CPX327579 CZT327574:CZT327579 DJP327574:DJP327579 DTL327574:DTL327579 EDH327574:EDH327579 END327574:END327579 EWZ327574:EWZ327579 FGV327574:FGV327579 FQR327574:FQR327579 GAN327574:GAN327579 GKJ327574:GKJ327579 GUF327574:GUF327579 HEB327574:HEB327579 HNX327574:HNX327579 HXT327574:HXT327579 IHP327574:IHP327579 IRL327574:IRL327579 JBH327574:JBH327579 JLD327574:JLD327579 JUZ327574:JUZ327579 KEV327574:KEV327579 KOR327574:KOR327579 KYN327574:KYN327579 LIJ327574:LIJ327579 LSF327574:LSF327579 MCB327574:MCB327579 MLX327574:MLX327579 MVT327574:MVT327579 NFP327574:NFP327579 NPL327574:NPL327579 NZH327574:NZH327579 OJD327574:OJD327579 OSZ327574:OSZ327579 PCV327574:PCV327579 PMR327574:PMR327579 PWN327574:PWN327579 QGJ327574:QGJ327579 QQF327574:QQF327579 RAB327574:RAB327579 RJX327574:RJX327579 RTT327574:RTT327579 SDP327574:SDP327579 SNL327574:SNL327579 SXH327574:SXH327579 THD327574:THD327579 TQZ327574:TQZ327579 UAV327574:UAV327579 UKR327574:UKR327579 UUN327574:UUN327579 VEJ327574:VEJ327579 VOF327574:VOF327579 VYB327574:VYB327579 WHX327574:WHX327579 WRT327574:WRT327579 FH393110:FH393115 PD393110:PD393115 YZ393110:YZ393115 AIV393110:AIV393115 ASR393110:ASR393115 BCN393110:BCN393115 BMJ393110:BMJ393115 BWF393110:BWF393115 CGB393110:CGB393115 CPX393110:CPX393115 CZT393110:CZT393115 DJP393110:DJP393115 DTL393110:DTL393115 EDH393110:EDH393115 END393110:END393115 EWZ393110:EWZ393115 FGV393110:FGV393115 FQR393110:FQR393115 GAN393110:GAN393115 GKJ393110:GKJ393115 GUF393110:GUF393115 HEB393110:HEB393115 HNX393110:HNX393115 HXT393110:HXT393115 IHP393110:IHP393115 IRL393110:IRL393115 JBH393110:JBH393115 JLD393110:JLD393115 JUZ393110:JUZ393115 KEV393110:KEV393115 KOR393110:KOR393115 KYN393110:KYN393115 LIJ393110:LIJ393115 LSF393110:LSF393115 MCB393110:MCB393115 MLX393110:MLX393115 MVT393110:MVT393115 NFP393110:NFP393115 NPL393110:NPL393115 NZH393110:NZH393115 OJD393110:OJD393115 OSZ393110:OSZ393115 PCV393110:PCV393115 PMR393110:PMR393115 PWN393110:PWN393115 QGJ393110:QGJ393115 QQF393110:QQF393115 RAB393110:RAB393115 RJX393110:RJX393115 RTT393110:RTT393115 SDP393110:SDP393115 SNL393110:SNL393115 SXH393110:SXH393115 THD393110:THD393115 TQZ393110:TQZ393115 UAV393110:UAV393115 UKR393110:UKR393115 UUN393110:UUN393115 VEJ393110:VEJ393115 VOF393110:VOF393115 VYB393110:VYB393115 WHX393110:WHX393115 WRT393110:WRT393115 FH458646:FH458651 PD458646:PD458651 YZ458646:YZ458651 AIV458646:AIV458651 ASR458646:ASR458651 BCN458646:BCN458651 BMJ458646:BMJ458651 BWF458646:BWF458651 CGB458646:CGB458651 CPX458646:CPX458651 CZT458646:CZT458651 DJP458646:DJP458651 DTL458646:DTL458651 EDH458646:EDH458651 END458646:END458651 EWZ458646:EWZ458651 FGV458646:FGV458651 FQR458646:FQR458651 GAN458646:GAN458651 GKJ458646:GKJ458651 GUF458646:GUF458651 HEB458646:HEB458651 HNX458646:HNX458651 HXT458646:HXT458651 IHP458646:IHP458651 IRL458646:IRL458651 JBH458646:JBH458651 JLD458646:JLD458651 JUZ458646:JUZ458651 KEV458646:KEV458651 KOR458646:KOR458651 KYN458646:KYN458651 LIJ458646:LIJ458651 LSF458646:LSF458651 MCB458646:MCB458651 MLX458646:MLX458651 MVT458646:MVT458651 NFP458646:NFP458651 NPL458646:NPL458651 NZH458646:NZH458651 OJD458646:OJD458651 OSZ458646:OSZ458651 PCV458646:PCV458651 PMR458646:PMR458651 PWN458646:PWN458651 QGJ458646:QGJ458651 QQF458646:QQF458651 RAB458646:RAB458651 RJX458646:RJX458651 RTT458646:RTT458651 SDP458646:SDP458651 SNL458646:SNL458651 SXH458646:SXH458651 THD458646:THD458651 TQZ458646:TQZ458651 UAV458646:UAV458651 UKR458646:UKR458651 UUN458646:UUN458651 VEJ458646:VEJ458651 VOF458646:VOF458651 VYB458646:VYB458651 WHX458646:WHX458651 WRT458646:WRT458651 FH524182:FH524187 PD524182:PD524187 YZ524182:YZ524187 AIV524182:AIV524187 ASR524182:ASR524187 BCN524182:BCN524187 BMJ524182:BMJ524187 BWF524182:BWF524187 CGB524182:CGB524187 CPX524182:CPX524187 CZT524182:CZT524187 DJP524182:DJP524187 DTL524182:DTL524187 EDH524182:EDH524187 END524182:END524187 EWZ524182:EWZ524187 FGV524182:FGV524187 FQR524182:FQR524187 GAN524182:GAN524187 GKJ524182:GKJ524187 GUF524182:GUF524187 HEB524182:HEB524187 HNX524182:HNX524187 HXT524182:HXT524187 IHP524182:IHP524187 IRL524182:IRL524187 JBH524182:JBH524187 JLD524182:JLD524187 JUZ524182:JUZ524187 KEV524182:KEV524187 KOR524182:KOR524187 KYN524182:KYN524187 LIJ524182:LIJ524187 LSF524182:LSF524187 MCB524182:MCB524187 MLX524182:MLX524187 MVT524182:MVT524187 NFP524182:NFP524187 NPL524182:NPL524187 NZH524182:NZH524187 OJD524182:OJD524187 OSZ524182:OSZ524187 PCV524182:PCV524187 PMR524182:PMR524187 PWN524182:PWN524187 QGJ524182:QGJ524187 QQF524182:QQF524187 RAB524182:RAB524187 RJX524182:RJX524187 RTT524182:RTT524187 SDP524182:SDP524187 SNL524182:SNL524187 SXH524182:SXH524187 THD524182:THD524187 TQZ524182:TQZ524187 UAV524182:UAV524187 UKR524182:UKR524187 UUN524182:UUN524187 VEJ524182:VEJ524187 VOF524182:VOF524187 VYB524182:VYB524187 WHX524182:WHX524187 WRT524182:WRT524187 FH589718:FH589723 PD589718:PD589723 YZ589718:YZ589723 AIV589718:AIV589723 ASR589718:ASR589723 BCN589718:BCN589723 BMJ589718:BMJ589723 BWF589718:BWF589723 CGB589718:CGB589723 CPX589718:CPX589723 CZT589718:CZT589723 DJP589718:DJP589723 DTL589718:DTL589723 EDH589718:EDH589723 END589718:END589723 EWZ589718:EWZ589723 FGV589718:FGV589723 FQR589718:FQR589723 GAN589718:GAN589723 GKJ589718:GKJ589723 GUF589718:GUF589723 HEB589718:HEB589723 HNX589718:HNX589723 HXT589718:HXT589723 IHP589718:IHP589723 IRL589718:IRL589723 JBH589718:JBH589723 JLD589718:JLD589723 JUZ589718:JUZ589723 KEV589718:KEV589723 KOR589718:KOR589723 KYN589718:KYN589723 LIJ589718:LIJ589723 LSF589718:LSF589723 MCB589718:MCB589723 MLX589718:MLX589723 MVT589718:MVT589723 NFP589718:NFP589723 NPL589718:NPL589723 NZH589718:NZH589723 OJD589718:OJD589723 OSZ589718:OSZ589723 PCV589718:PCV589723 PMR589718:PMR589723 PWN589718:PWN589723 QGJ589718:QGJ589723 QQF589718:QQF589723 RAB589718:RAB589723 RJX589718:RJX589723 RTT589718:RTT589723 SDP589718:SDP589723 SNL589718:SNL589723 SXH589718:SXH589723 THD589718:THD589723 TQZ589718:TQZ589723 UAV589718:UAV589723 UKR589718:UKR589723 UUN589718:UUN589723 VEJ589718:VEJ589723 VOF589718:VOF589723 VYB589718:VYB589723 WHX589718:WHX589723 WRT589718:WRT589723 FH655254:FH655259 PD655254:PD655259 YZ655254:YZ655259 AIV655254:AIV655259 ASR655254:ASR655259 BCN655254:BCN655259 BMJ655254:BMJ655259 BWF655254:BWF655259 CGB655254:CGB655259 CPX655254:CPX655259 CZT655254:CZT655259 DJP655254:DJP655259 DTL655254:DTL655259 EDH655254:EDH655259 END655254:END655259 EWZ655254:EWZ655259 FGV655254:FGV655259 FQR655254:FQR655259 GAN655254:GAN655259 GKJ655254:GKJ655259 GUF655254:GUF655259 HEB655254:HEB655259 HNX655254:HNX655259 HXT655254:HXT655259 IHP655254:IHP655259 IRL655254:IRL655259 JBH655254:JBH655259 JLD655254:JLD655259 JUZ655254:JUZ655259 KEV655254:KEV655259 KOR655254:KOR655259 KYN655254:KYN655259 LIJ655254:LIJ655259 LSF655254:LSF655259 MCB655254:MCB655259 MLX655254:MLX655259 MVT655254:MVT655259 NFP655254:NFP655259 NPL655254:NPL655259 NZH655254:NZH655259 OJD655254:OJD655259 OSZ655254:OSZ655259 PCV655254:PCV655259 PMR655254:PMR655259 PWN655254:PWN655259 QGJ655254:QGJ655259 QQF655254:QQF655259 RAB655254:RAB655259 RJX655254:RJX655259 RTT655254:RTT655259 SDP655254:SDP655259 SNL655254:SNL655259 SXH655254:SXH655259 THD655254:THD655259 TQZ655254:TQZ655259 UAV655254:UAV655259 UKR655254:UKR655259 UUN655254:UUN655259 VEJ655254:VEJ655259 VOF655254:VOF655259 VYB655254:VYB655259 WHX655254:WHX655259 WRT655254:WRT655259 FH720790:FH720795 PD720790:PD720795 YZ720790:YZ720795 AIV720790:AIV720795 ASR720790:ASR720795 BCN720790:BCN720795 BMJ720790:BMJ720795 BWF720790:BWF720795 CGB720790:CGB720795 CPX720790:CPX720795 CZT720790:CZT720795 DJP720790:DJP720795 DTL720790:DTL720795 EDH720790:EDH720795 END720790:END720795 EWZ720790:EWZ720795 FGV720790:FGV720795 FQR720790:FQR720795 GAN720790:GAN720795 GKJ720790:GKJ720795 GUF720790:GUF720795 HEB720790:HEB720795 HNX720790:HNX720795 HXT720790:HXT720795 IHP720790:IHP720795 IRL720790:IRL720795 JBH720790:JBH720795 JLD720790:JLD720795 JUZ720790:JUZ720795 KEV720790:KEV720795 KOR720790:KOR720795 KYN720790:KYN720795 LIJ720790:LIJ720795 LSF720790:LSF720795 MCB720790:MCB720795 MLX720790:MLX720795 MVT720790:MVT720795 NFP720790:NFP720795 NPL720790:NPL720795 NZH720790:NZH720795 OJD720790:OJD720795 OSZ720790:OSZ720795 PCV720790:PCV720795 PMR720790:PMR720795 PWN720790:PWN720795 QGJ720790:QGJ720795 QQF720790:QQF720795 RAB720790:RAB720795 RJX720790:RJX720795 RTT720790:RTT720795 SDP720790:SDP720795 SNL720790:SNL720795 SXH720790:SXH720795 THD720790:THD720795 TQZ720790:TQZ720795 UAV720790:UAV720795 UKR720790:UKR720795 UUN720790:UUN720795 VEJ720790:VEJ720795 VOF720790:VOF720795 VYB720790:VYB720795 WHX720790:WHX720795 WRT720790:WRT720795 FH786326:FH786331 PD786326:PD786331 YZ786326:YZ786331 AIV786326:AIV786331 ASR786326:ASR786331 BCN786326:BCN786331 BMJ786326:BMJ786331 BWF786326:BWF786331 CGB786326:CGB786331 CPX786326:CPX786331 CZT786326:CZT786331 DJP786326:DJP786331 DTL786326:DTL786331 EDH786326:EDH786331 END786326:END786331 EWZ786326:EWZ786331 FGV786326:FGV786331 FQR786326:FQR786331 GAN786326:GAN786331 GKJ786326:GKJ786331 GUF786326:GUF786331 HEB786326:HEB786331 HNX786326:HNX786331 HXT786326:HXT786331 IHP786326:IHP786331 IRL786326:IRL786331 JBH786326:JBH786331 JLD786326:JLD786331 JUZ786326:JUZ786331 KEV786326:KEV786331 KOR786326:KOR786331 KYN786326:KYN786331 LIJ786326:LIJ786331 LSF786326:LSF786331 MCB786326:MCB786331 MLX786326:MLX786331 MVT786326:MVT786331 NFP786326:NFP786331 NPL786326:NPL786331 NZH786326:NZH786331 OJD786326:OJD786331 OSZ786326:OSZ786331 PCV786326:PCV786331 PMR786326:PMR786331 PWN786326:PWN786331 QGJ786326:QGJ786331 QQF786326:QQF786331 RAB786326:RAB786331 RJX786326:RJX786331 RTT786326:RTT786331 SDP786326:SDP786331 SNL786326:SNL786331 SXH786326:SXH786331 THD786326:THD786331 TQZ786326:TQZ786331 UAV786326:UAV786331 UKR786326:UKR786331 UUN786326:UUN786331 VEJ786326:VEJ786331 VOF786326:VOF786331 VYB786326:VYB786331 WHX786326:WHX786331 WRT786326:WRT786331 FH851862:FH851867 PD851862:PD851867 YZ851862:YZ851867 AIV851862:AIV851867 ASR851862:ASR851867 BCN851862:BCN851867 BMJ851862:BMJ851867 BWF851862:BWF851867 CGB851862:CGB851867 CPX851862:CPX851867 CZT851862:CZT851867 DJP851862:DJP851867 DTL851862:DTL851867 EDH851862:EDH851867 END851862:END851867 EWZ851862:EWZ851867 FGV851862:FGV851867 FQR851862:FQR851867 GAN851862:GAN851867 GKJ851862:GKJ851867 GUF851862:GUF851867 HEB851862:HEB851867 HNX851862:HNX851867 HXT851862:HXT851867 IHP851862:IHP851867 IRL851862:IRL851867 JBH851862:JBH851867 JLD851862:JLD851867 JUZ851862:JUZ851867 KEV851862:KEV851867 KOR851862:KOR851867 KYN851862:KYN851867 LIJ851862:LIJ851867 LSF851862:LSF851867 MCB851862:MCB851867 MLX851862:MLX851867 MVT851862:MVT851867 NFP851862:NFP851867 NPL851862:NPL851867 NZH851862:NZH851867 OJD851862:OJD851867 OSZ851862:OSZ851867 PCV851862:PCV851867 PMR851862:PMR851867 PWN851862:PWN851867 QGJ851862:QGJ851867 QQF851862:QQF851867 RAB851862:RAB851867 RJX851862:RJX851867 RTT851862:RTT851867 SDP851862:SDP851867 SNL851862:SNL851867 SXH851862:SXH851867 THD851862:THD851867 TQZ851862:TQZ851867 UAV851862:UAV851867 UKR851862:UKR851867 UUN851862:UUN851867 VEJ851862:VEJ851867 VOF851862:VOF851867 VYB851862:VYB851867 WHX851862:WHX851867 WRT851862:WRT851867 FH917398:FH917403 PD917398:PD917403 YZ917398:YZ917403 AIV917398:AIV917403 ASR917398:ASR917403 BCN917398:BCN917403 BMJ917398:BMJ917403 BWF917398:BWF917403 CGB917398:CGB917403 CPX917398:CPX917403 CZT917398:CZT917403 DJP917398:DJP917403 DTL917398:DTL917403 EDH917398:EDH917403 END917398:END917403 EWZ917398:EWZ917403 FGV917398:FGV917403 FQR917398:FQR917403 GAN917398:GAN917403 GKJ917398:GKJ917403 GUF917398:GUF917403 HEB917398:HEB917403 HNX917398:HNX917403 HXT917398:HXT917403 IHP917398:IHP917403 IRL917398:IRL917403 JBH917398:JBH917403 JLD917398:JLD917403 JUZ917398:JUZ917403 KEV917398:KEV917403 KOR917398:KOR917403 KYN917398:KYN917403 LIJ917398:LIJ917403 LSF917398:LSF917403 MCB917398:MCB917403 MLX917398:MLX917403 MVT917398:MVT917403 NFP917398:NFP917403 NPL917398:NPL917403 NZH917398:NZH917403 OJD917398:OJD917403 OSZ917398:OSZ917403 PCV917398:PCV917403 PMR917398:PMR917403 PWN917398:PWN917403 QGJ917398:QGJ917403 QQF917398:QQF917403 RAB917398:RAB917403 RJX917398:RJX917403 RTT917398:RTT917403 SDP917398:SDP917403 SNL917398:SNL917403 SXH917398:SXH917403 THD917398:THD917403 TQZ917398:TQZ917403 UAV917398:UAV917403 UKR917398:UKR917403 UUN917398:UUN917403 VEJ917398:VEJ917403 VOF917398:VOF917403 VYB917398:VYB917403 WHX917398:WHX917403 WRT917398:WRT917403 FH982934:FH982939 PD982934:PD982939 YZ982934:YZ982939 AIV982934:AIV982939 ASR982934:ASR982939 BCN982934:BCN982939 BMJ982934:BMJ982939 BWF982934:BWF982939 CGB982934:CGB982939 CPX982934:CPX982939 CZT982934:CZT982939 DJP982934:DJP982939 DTL982934:DTL982939 EDH982934:EDH982939 END982934:END982939 EWZ982934:EWZ982939 FGV982934:FGV982939 FQR982934:FQR982939 GAN982934:GAN982939 GKJ982934:GKJ982939 GUF982934:GUF982939 HEB982934:HEB982939 HNX982934:HNX982939 HXT982934:HXT982939 IHP982934:IHP982939 IRL982934:IRL982939 JBH982934:JBH982939 JLD982934:JLD982939 JUZ982934:JUZ982939 KEV982934:KEV982939 KOR982934:KOR982939 KYN982934:KYN982939 LIJ982934:LIJ982939 LSF982934:LSF982939 MCB982934:MCB982939 MLX982934:MLX982939 MVT982934:MVT982939 NFP982934:NFP982939 NPL982934:NPL982939 NZH982934:NZH982939 OJD982934:OJD982939 OSZ982934:OSZ982939 PCV982934:PCV982939 PMR982934:PMR982939 PWN982934:PWN982939 QGJ982934:QGJ982939 QQF982934:QQF982939 RAB982934:RAB982939 RJX982934:RJX982939 RTT982934:RTT982939 SDP982934:SDP982939 SNL982934:SNL982939 SXH982934:SXH982939 THD982934:THD982939 TQZ982934:TQZ982939 UAV982934:UAV982939 UKR982934:UKR982939 UUN982934:UUN982939 VEJ982934:VEJ982939 VOF982934:VOF982939 VYB982934:VYB982939 WHX982934:WHX982939 WRT982934:WRT982939 FS65441 PO65441 ZK65441 AJG65441 ATC65441 BCY65441 BMU65441 BWQ65441 CGM65441 CQI65441 DAE65441 DKA65441 DTW65441 EDS65441 ENO65441 EXK65441 FHG65441 FRC65441 GAY65441 GKU65441 GUQ65441 HEM65441 HOI65441 HYE65441 IIA65441 IRW65441 JBS65441 JLO65441 JVK65441 KFG65441 KPC65441 KYY65441 LIU65441 LSQ65441 MCM65441 MMI65441 MWE65441 NGA65441 NPW65441 NZS65441 OJO65441 OTK65441 PDG65441 PNC65441 PWY65441 QGU65441 QQQ65441 RAM65441 RKI65441 RUE65441 SEA65441 SNW65441 SXS65441 THO65441 TRK65441 UBG65441 ULC65441 UUY65441 VEU65441 VOQ65441 VYM65441 WII65441 WSE65441 FS130977 PO130977 ZK130977 AJG130977 ATC130977 BCY130977 BMU130977 BWQ130977 CGM130977 CQI130977 DAE130977 DKA130977 DTW130977 EDS130977 ENO130977 EXK130977 FHG130977 FRC130977 GAY130977 GKU130977 GUQ130977 HEM130977 HOI130977 HYE130977 IIA130977 IRW130977 JBS130977 JLO130977 JVK130977 KFG130977 KPC130977 KYY130977 LIU130977 LSQ130977 MCM130977 MMI130977 MWE130977 NGA130977 NPW130977 NZS130977 OJO130977 OTK130977 PDG130977 PNC130977 PWY130977 QGU130977 QQQ130977 RAM130977 RKI130977 RUE130977 SEA130977 SNW130977 SXS130977 THO130977 TRK130977 UBG130977 ULC130977 UUY130977 VEU130977 VOQ130977 VYM130977 WII130977 WSE130977 FS196513 PO196513 ZK196513 AJG196513 ATC196513 BCY196513 BMU196513 BWQ196513 CGM196513 CQI196513 DAE196513 DKA196513 DTW196513 EDS196513 ENO196513 EXK196513 FHG196513 FRC196513 GAY196513 GKU196513 GUQ196513 HEM196513 HOI196513 HYE196513 IIA196513 IRW196513 JBS196513 JLO196513 JVK196513 KFG196513 KPC196513 KYY196513 LIU196513 LSQ196513 MCM196513 MMI196513 MWE196513 NGA196513 NPW196513 NZS196513 OJO196513 OTK196513 PDG196513 PNC196513 PWY196513 QGU196513 QQQ196513 RAM196513 RKI196513 RUE196513 SEA196513 SNW196513 SXS196513 THO196513 TRK196513 UBG196513 ULC196513 UUY196513 VEU196513 VOQ196513 VYM196513 WII196513 WSE196513 FS262049 PO262049 ZK262049 AJG262049 ATC262049 BCY262049 BMU262049 BWQ262049 CGM262049 CQI262049 DAE262049 DKA262049 DTW262049 EDS262049 ENO262049 EXK262049 FHG262049 FRC262049 GAY262049 GKU262049 GUQ262049 HEM262049 HOI262049 HYE262049 IIA262049 IRW262049 JBS262049 JLO262049 JVK262049 KFG262049 KPC262049 KYY262049 LIU262049 LSQ262049 MCM262049 MMI262049 MWE262049 NGA262049 NPW262049 NZS262049 OJO262049 OTK262049 PDG262049 PNC262049 PWY262049 QGU262049 QQQ262049 RAM262049 RKI262049 RUE262049 SEA262049 SNW262049 SXS262049 THO262049 TRK262049 UBG262049 ULC262049 UUY262049 VEU262049 VOQ262049 VYM262049 WII262049 WSE262049 FS327585 PO327585 ZK327585 AJG327585 ATC327585 BCY327585 BMU327585 BWQ327585 CGM327585 CQI327585 DAE327585 DKA327585 DTW327585 EDS327585 ENO327585 EXK327585 FHG327585 FRC327585 GAY327585 GKU327585 GUQ327585 HEM327585 HOI327585 HYE327585 IIA327585 IRW327585 JBS327585 JLO327585 JVK327585 KFG327585 KPC327585 KYY327585 LIU327585 LSQ327585 MCM327585 MMI327585 MWE327585 NGA327585 NPW327585 NZS327585 OJO327585 OTK327585 PDG327585 PNC327585 PWY327585 QGU327585 QQQ327585 RAM327585 RKI327585 RUE327585 SEA327585 SNW327585 SXS327585 THO327585 TRK327585 UBG327585 ULC327585 UUY327585 VEU327585 VOQ327585 VYM327585 WII327585 WSE327585 FS393121 PO393121 ZK393121 AJG393121 ATC393121 BCY393121 BMU393121 BWQ393121 CGM393121 CQI393121 DAE393121 DKA393121 DTW393121 EDS393121 ENO393121 EXK393121 FHG393121 FRC393121 GAY393121 GKU393121 GUQ393121 HEM393121 HOI393121 HYE393121 IIA393121 IRW393121 JBS393121 JLO393121 JVK393121 KFG393121 KPC393121 KYY393121 LIU393121 LSQ393121 MCM393121 MMI393121 MWE393121 NGA393121 NPW393121 NZS393121 OJO393121 OTK393121 PDG393121 PNC393121 PWY393121 QGU393121 QQQ393121 RAM393121 RKI393121 RUE393121 SEA393121 SNW393121 SXS393121 THO393121 TRK393121 UBG393121 ULC393121 UUY393121 VEU393121 VOQ393121 VYM393121 WII393121 WSE393121 FS458657 PO458657 ZK458657 AJG458657 ATC458657 BCY458657 BMU458657 BWQ458657 CGM458657 CQI458657 DAE458657 DKA458657 DTW458657 EDS458657 ENO458657 EXK458657 FHG458657 FRC458657 GAY458657 GKU458657 GUQ458657 HEM458657 HOI458657 HYE458657 IIA458657 IRW458657 JBS458657 JLO458657 JVK458657 KFG458657 KPC458657 KYY458657 LIU458657 LSQ458657 MCM458657 MMI458657 MWE458657 NGA458657 NPW458657 NZS458657 OJO458657 OTK458657 PDG458657 PNC458657 PWY458657 QGU458657 QQQ458657 RAM458657 RKI458657 RUE458657 SEA458657 SNW458657 SXS458657 THO458657 TRK458657 UBG458657 ULC458657 UUY458657 VEU458657 VOQ458657 VYM458657 WII458657 WSE458657 FS524193 PO524193 ZK524193 AJG524193 ATC524193 BCY524193 BMU524193 BWQ524193 CGM524193 CQI524193 DAE524193 DKA524193 DTW524193 EDS524193 ENO524193 EXK524193 FHG524193 FRC524193 GAY524193 GKU524193 GUQ524193 HEM524193 HOI524193 HYE524193 IIA524193 IRW524193 JBS524193 JLO524193 JVK524193 KFG524193 KPC524193 KYY524193 LIU524193 LSQ524193 MCM524193 MMI524193 MWE524193 NGA524193 NPW524193 NZS524193 OJO524193 OTK524193 PDG524193 PNC524193 PWY524193 QGU524193 QQQ524193 RAM524193 RKI524193 RUE524193 SEA524193 SNW524193 SXS524193 THO524193 TRK524193 UBG524193 ULC524193 UUY524193 VEU524193 VOQ524193 VYM524193 WII524193 WSE524193 FS589729 PO589729 ZK589729 AJG589729 ATC589729 BCY589729 BMU589729 BWQ589729 CGM589729 CQI589729 DAE589729 DKA589729 DTW589729 EDS589729 ENO589729 EXK589729 FHG589729 FRC589729 GAY589729 GKU589729 GUQ589729 HEM589729 HOI589729 HYE589729 IIA589729 IRW589729 JBS589729 JLO589729 JVK589729 KFG589729 KPC589729 KYY589729 LIU589729 LSQ589729 MCM589729 MMI589729 MWE589729 NGA589729 NPW589729 NZS589729 OJO589729 OTK589729 PDG589729 PNC589729 PWY589729 QGU589729 QQQ589729 RAM589729 RKI589729 RUE589729 SEA589729 SNW589729 SXS589729 THO589729 TRK589729 UBG589729 ULC589729 UUY589729 VEU589729 VOQ589729 VYM589729 WII589729 WSE589729 FS655265 PO655265 ZK655265 AJG655265 ATC655265 BCY655265 BMU655265 BWQ655265 CGM655265 CQI655265 DAE655265 DKA655265 DTW655265 EDS655265 ENO655265 EXK655265 FHG655265 FRC655265 GAY655265 GKU655265 GUQ655265 HEM655265 HOI655265 HYE655265 IIA655265 IRW655265 JBS655265 JLO655265 JVK655265 KFG655265 KPC655265 KYY655265 LIU655265 LSQ655265 MCM655265 MMI655265 MWE655265 NGA655265 NPW655265 NZS655265 OJO655265 OTK655265 PDG655265 PNC655265 PWY655265 QGU655265 QQQ655265 RAM655265 RKI655265 RUE655265 SEA655265 SNW655265 SXS655265 THO655265 TRK655265 UBG655265 ULC655265 UUY655265 VEU655265 VOQ655265 VYM655265 WII655265 WSE655265 FS720801 PO720801 ZK720801 AJG720801 ATC720801 BCY720801 BMU720801 BWQ720801 CGM720801 CQI720801 DAE720801 DKA720801 DTW720801 EDS720801 ENO720801 EXK720801 FHG720801 FRC720801 GAY720801 GKU720801 GUQ720801 HEM720801 HOI720801 HYE720801 IIA720801 IRW720801 JBS720801 JLO720801 JVK720801 KFG720801 KPC720801 KYY720801 LIU720801 LSQ720801 MCM720801 MMI720801 MWE720801 NGA720801 NPW720801 NZS720801 OJO720801 OTK720801 PDG720801 PNC720801 PWY720801 QGU720801 QQQ720801 RAM720801 RKI720801 RUE720801 SEA720801 SNW720801 SXS720801 THO720801 TRK720801 UBG720801 ULC720801 UUY720801 VEU720801 VOQ720801 VYM720801 WII720801 WSE720801 FS786337 PO786337 ZK786337 AJG786337 ATC786337 BCY786337 BMU786337 BWQ786337 CGM786337 CQI786337 DAE786337 DKA786337 DTW786337 EDS786337 ENO786337 EXK786337 FHG786337 FRC786337 GAY786337 GKU786337 GUQ786337 HEM786337 HOI786337 HYE786337 IIA786337 IRW786337 JBS786337 JLO786337 JVK786337 KFG786337 KPC786337 KYY786337 LIU786337 LSQ786337 MCM786337 MMI786337 MWE786337 NGA786337 NPW786337 NZS786337 OJO786337 OTK786337 PDG786337 PNC786337 PWY786337 QGU786337 QQQ786337 RAM786337 RKI786337 RUE786337 SEA786337 SNW786337 SXS786337 THO786337 TRK786337 UBG786337 ULC786337 UUY786337 VEU786337 VOQ786337 VYM786337 WII786337 WSE786337 FS851873 PO851873 ZK851873 AJG851873 ATC851873 BCY851873 BMU851873 BWQ851873 CGM851873 CQI851873 DAE851873 DKA851873 DTW851873 EDS851873 ENO851873 EXK851873 FHG851873 FRC851873 GAY851873 GKU851873 GUQ851873 HEM851873 HOI851873 HYE851873 IIA851873 IRW851873 JBS851873 JLO851873 JVK851873 KFG851873 KPC851873 KYY851873 LIU851873 LSQ851873 MCM851873 MMI851873 MWE851873 NGA851873 NPW851873 NZS851873 OJO851873 OTK851873 PDG851873 PNC851873 PWY851873 QGU851873 QQQ851873 RAM851873 RKI851873 RUE851873 SEA851873 SNW851873 SXS851873 THO851873 TRK851873 UBG851873 ULC851873 UUY851873 VEU851873 VOQ851873 VYM851873 WII851873 WSE851873 FS917409 PO917409 ZK917409 AJG917409 ATC917409 BCY917409 BMU917409 BWQ917409 CGM917409 CQI917409 DAE917409 DKA917409 DTW917409 EDS917409 ENO917409 EXK917409 FHG917409 FRC917409 GAY917409 GKU917409 GUQ917409 HEM917409 HOI917409 HYE917409 IIA917409 IRW917409 JBS917409 JLO917409 JVK917409 KFG917409 KPC917409 KYY917409 LIU917409 LSQ917409 MCM917409 MMI917409 MWE917409 NGA917409 NPW917409 NZS917409 OJO917409 OTK917409 PDG917409 PNC917409 PWY917409 QGU917409 QQQ917409 RAM917409 RKI917409 RUE917409 SEA917409 SNW917409 SXS917409 THO917409 TRK917409 UBG917409 ULC917409 UUY917409 VEU917409 VOQ917409 VYM917409 WII917409 WSE917409 FS982945 PO982945 ZK982945 AJG982945 ATC982945 BCY982945 BMU982945 BWQ982945 CGM982945 CQI982945 DAE982945 DKA982945 DTW982945 EDS982945 ENO982945 EXK982945 FHG982945 FRC982945 GAY982945 GKU982945 GUQ982945 HEM982945 HOI982945 HYE982945 IIA982945 IRW982945 JBS982945 JLO982945 JVK982945 KFG982945 KPC982945 KYY982945 LIU982945 LSQ982945 MCM982945 MMI982945 MWE982945 NGA982945 NPW982945 NZS982945 OJO982945 OTK982945 PDG982945 PNC982945 PWY982945 QGU982945 QQQ982945 RAM982945 RKI982945 RUE982945 SEA982945 SNW982945 SXS982945 THO982945 TRK982945 UBG982945 ULC982945 UUY982945 VEU982945 VOQ982945 VYM982945 WII982945 WSE982945 FH65441 PD65441 YZ65441 AIV65441 ASR65441 BCN65441 BMJ65441 BWF65441 CGB65441 CPX65441 CZT65441 DJP65441 DTL65441 EDH65441 END65441 EWZ65441 FGV65441 FQR65441 GAN65441 GKJ65441 GUF65441 HEB65441 HNX65441 HXT65441 IHP65441 IRL65441 JBH65441 JLD65441 JUZ65441 KEV65441 KOR65441 KYN65441 LIJ65441 LSF65441 MCB65441 MLX65441 MVT65441 NFP65441 NPL65441 NZH65441 OJD65441 OSZ65441 PCV65441 PMR65441 PWN65441 QGJ65441 QQF65441 RAB65441 RJX65441 RTT65441 SDP65441 SNL65441 SXH65441 THD65441 TQZ65441 UAV65441 UKR65441 UUN65441 VEJ65441 VOF65441 VYB65441 WHX65441 WRT65441 FH130977 PD130977 YZ130977 AIV130977 ASR130977 BCN130977 BMJ130977 BWF130977 CGB130977 CPX130977 CZT130977 DJP130977 DTL130977 EDH130977 END130977 EWZ130977 FGV130977 FQR130977 GAN130977 GKJ130977 GUF130977 HEB130977 HNX130977 HXT130977 IHP130977 IRL130977 JBH130977 JLD130977 JUZ130977 KEV130977 KOR130977 KYN130977 LIJ130977 LSF130977 MCB130977 MLX130977 MVT130977 NFP130977 NPL130977 NZH130977 OJD130977 OSZ130977 PCV130977 PMR130977 PWN130977 QGJ130977 QQF130977 RAB130977 RJX130977 RTT130977 SDP130977 SNL130977 SXH130977 THD130977 TQZ130977 UAV130977 UKR130977 UUN130977 VEJ130977 VOF130977 VYB130977 WHX130977 WRT130977 FH196513 PD196513 YZ196513 AIV196513 ASR196513 BCN196513 BMJ196513 BWF196513 CGB196513 CPX196513 CZT196513 DJP196513 DTL196513 EDH196513 END196513 EWZ196513 FGV196513 FQR196513 GAN196513 GKJ196513 GUF196513 HEB196513 HNX196513 HXT196513 IHP196513 IRL196513 JBH196513 JLD196513 JUZ196513 KEV196513 KOR196513 KYN196513 LIJ196513 LSF196513 MCB196513 MLX196513 MVT196513 NFP196513 NPL196513 NZH196513 OJD196513 OSZ196513 PCV196513 PMR196513 PWN196513 QGJ196513 QQF196513 RAB196513 RJX196513 RTT196513 SDP196513 SNL196513 SXH196513 THD196513 TQZ196513 UAV196513 UKR196513 UUN196513 VEJ196513 VOF196513 VYB196513 WHX196513 WRT196513 FH262049 PD262049 YZ262049 AIV262049 ASR262049 BCN262049 BMJ262049 BWF262049 CGB262049 CPX262049 CZT262049 DJP262049 DTL262049 EDH262049 END262049 EWZ262049 FGV262049 FQR262049 GAN262049 GKJ262049 GUF262049 HEB262049 HNX262049 HXT262049 IHP262049 IRL262049 JBH262049 JLD262049 JUZ262049 KEV262049 KOR262049 KYN262049 LIJ262049 LSF262049 MCB262049 MLX262049 MVT262049 NFP262049 NPL262049 NZH262049 OJD262049 OSZ262049 PCV262049 PMR262049 PWN262049 QGJ262049 QQF262049 RAB262049 RJX262049 RTT262049 SDP262049 SNL262049 SXH262049 THD262049 TQZ262049 UAV262049 UKR262049 UUN262049 VEJ262049 VOF262049 VYB262049 WHX262049 WRT262049 FH327585 PD327585 YZ327585 AIV327585 ASR327585 BCN327585 BMJ327585 BWF327585 CGB327585 CPX327585 CZT327585 DJP327585 DTL327585 EDH327585 END327585 EWZ327585 FGV327585 FQR327585 GAN327585 GKJ327585 GUF327585 HEB327585 HNX327585 HXT327585 IHP327585 IRL327585 JBH327585 JLD327585 JUZ327585 KEV327585 KOR327585 KYN327585 LIJ327585 LSF327585 MCB327585 MLX327585 MVT327585 NFP327585 NPL327585 NZH327585 OJD327585 OSZ327585 PCV327585 PMR327585 PWN327585 QGJ327585 QQF327585 RAB327585 RJX327585 RTT327585 SDP327585 SNL327585 SXH327585 THD327585 TQZ327585 UAV327585 UKR327585 UUN327585 VEJ327585 VOF327585 VYB327585 WHX327585 WRT327585 FH393121 PD393121 YZ393121 AIV393121 ASR393121 BCN393121 BMJ393121 BWF393121 CGB393121 CPX393121 CZT393121 DJP393121 DTL393121 EDH393121 END393121 EWZ393121 FGV393121 FQR393121 GAN393121 GKJ393121 GUF393121 HEB393121 HNX393121 HXT393121 IHP393121 IRL393121 JBH393121 JLD393121 JUZ393121 KEV393121 KOR393121 KYN393121 LIJ393121 LSF393121 MCB393121 MLX393121 MVT393121 NFP393121 NPL393121 NZH393121 OJD393121 OSZ393121 PCV393121 PMR393121 PWN393121 QGJ393121 QQF393121 RAB393121 RJX393121 RTT393121 SDP393121 SNL393121 SXH393121 THD393121 TQZ393121 UAV393121 UKR393121 UUN393121 VEJ393121 VOF393121 VYB393121 WHX393121 WRT393121 FH458657 PD458657 YZ458657 AIV458657 ASR458657 BCN458657 BMJ458657 BWF458657 CGB458657 CPX458657 CZT458657 DJP458657 DTL458657 EDH458657 END458657 EWZ458657 FGV458657 FQR458657 GAN458657 GKJ458657 GUF458657 HEB458657 HNX458657 HXT458657 IHP458657 IRL458657 JBH458657 JLD458657 JUZ458657 KEV458657 KOR458657 KYN458657 LIJ458657 LSF458657 MCB458657 MLX458657 MVT458657 NFP458657 NPL458657 NZH458657 OJD458657 OSZ458657 PCV458657 PMR458657 PWN458657 QGJ458657 QQF458657 RAB458657 RJX458657 RTT458657 SDP458657 SNL458657 SXH458657 THD458657 TQZ458657 UAV458657 UKR458657 UUN458657 VEJ458657 VOF458657 VYB458657 WHX458657 WRT458657 FH524193 PD524193 YZ524193 AIV524193 ASR524193 BCN524193 BMJ524193 BWF524193 CGB524193 CPX524193 CZT524193 DJP524193 DTL524193 EDH524193 END524193 EWZ524193 FGV524193 FQR524193 GAN524193 GKJ524193 GUF524193 HEB524193 HNX524193 HXT524193 IHP524193 IRL524193 JBH524193 JLD524193 JUZ524193 KEV524193 KOR524193 KYN524193 LIJ524193 LSF524193 MCB524193 MLX524193 MVT524193 NFP524193 NPL524193 NZH524193 OJD524193 OSZ524193 PCV524193 PMR524193 PWN524193 QGJ524193 QQF524193 RAB524193 RJX524193 RTT524193 SDP524193 SNL524193 SXH524193 THD524193 TQZ524193 UAV524193 UKR524193 UUN524193 VEJ524193 VOF524193 VYB524193 WHX524193 WRT524193 FH589729 PD589729 YZ589729 AIV589729 ASR589729 BCN589729 BMJ589729 BWF589729 CGB589729 CPX589729 CZT589729 DJP589729 DTL589729 EDH589729 END589729 EWZ589729 FGV589729 FQR589729 GAN589729 GKJ589729 GUF589729 HEB589729 HNX589729 HXT589729 IHP589729 IRL589729 JBH589729 JLD589729 JUZ589729 KEV589729 KOR589729 KYN589729 LIJ589729 LSF589729 MCB589729 MLX589729 MVT589729 NFP589729 NPL589729 NZH589729 OJD589729 OSZ589729 PCV589729 PMR589729 PWN589729 QGJ589729 QQF589729 RAB589729 RJX589729 RTT589729 SDP589729 SNL589729 SXH589729 THD589729 TQZ589729 UAV589729 UKR589729 UUN589729 VEJ589729 VOF589729 VYB589729 WHX589729 WRT589729 FH655265 PD655265 YZ655265 AIV655265 ASR655265 BCN655265 BMJ655265 BWF655265 CGB655265 CPX655265 CZT655265 DJP655265 DTL655265 EDH655265 END655265 EWZ655265 FGV655265 FQR655265 GAN655265 GKJ655265 GUF655265 HEB655265 HNX655265 HXT655265 IHP655265 IRL655265 JBH655265 JLD655265 JUZ655265 KEV655265 KOR655265 KYN655265 LIJ655265 LSF655265 MCB655265 MLX655265 MVT655265 NFP655265 NPL655265 NZH655265 OJD655265 OSZ655265 PCV655265 PMR655265 PWN655265 QGJ655265 QQF655265 RAB655265 RJX655265 RTT655265 SDP655265 SNL655265 SXH655265 THD655265 TQZ655265 UAV655265 UKR655265 UUN655265 VEJ655265 VOF655265 VYB655265 WHX655265 WRT655265 FH720801 PD720801 YZ720801 AIV720801 ASR720801 BCN720801 BMJ720801 BWF720801 CGB720801 CPX720801 CZT720801 DJP720801 DTL720801 EDH720801 END720801 EWZ720801 FGV720801 FQR720801 GAN720801 GKJ720801 GUF720801 HEB720801 HNX720801 HXT720801 IHP720801 IRL720801 JBH720801 JLD720801 JUZ720801 KEV720801 KOR720801 KYN720801 LIJ720801 LSF720801 MCB720801 MLX720801 MVT720801 NFP720801 NPL720801 NZH720801 OJD720801 OSZ720801 PCV720801 PMR720801 PWN720801 QGJ720801 QQF720801 RAB720801 RJX720801 RTT720801 SDP720801 SNL720801 SXH720801 THD720801 TQZ720801 UAV720801 UKR720801 UUN720801 VEJ720801 VOF720801 VYB720801 WHX720801 WRT720801 FH786337 PD786337 YZ786337 AIV786337 ASR786337 BCN786337 BMJ786337 BWF786337 CGB786337 CPX786337 CZT786337 DJP786337 DTL786337 EDH786337 END786337 EWZ786337 FGV786337 FQR786337 GAN786337 GKJ786337 GUF786337 HEB786337 HNX786337 HXT786337 IHP786337 IRL786337 JBH786337 JLD786337 JUZ786337 KEV786337 KOR786337 KYN786337 LIJ786337 LSF786337 MCB786337 MLX786337 MVT786337 NFP786337 NPL786337 NZH786337 OJD786337 OSZ786337 PCV786337 PMR786337 PWN786337 QGJ786337 QQF786337 RAB786337 RJX786337 RTT786337 SDP786337 SNL786337 SXH786337 THD786337 TQZ786337 UAV786337 UKR786337 UUN786337 VEJ786337 VOF786337 VYB786337 WHX786337 WRT786337 FH851873 PD851873 YZ851873 AIV851873 ASR851873 BCN851873 BMJ851873 BWF851873 CGB851873 CPX851873 CZT851873 DJP851873 DTL851873 EDH851873 END851873 EWZ851873 FGV851873 FQR851873 GAN851873 GKJ851873 GUF851873 HEB851873 HNX851873 HXT851873 IHP851873 IRL851873 JBH851873 JLD851873 JUZ851873 KEV851873 KOR851873 KYN851873 LIJ851873 LSF851873 MCB851873 MLX851873 MVT851873 NFP851873 NPL851873 NZH851873 OJD851873 OSZ851873 PCV851873 PMR851873 PWN851873 QGJ851873 QQF851873 RAB851873 RJX851873 RTT851873 SDP851873 SNL851873 SXH851873 THD851873 TQZ851873 UAV851873 UKR851873 UUN851873 VEJ851873 VOF851873 VYB851873 WHX851873 WRT851873 FH917409 PD917409 YZ917409 AIV917409 ASR917409 BCN917409 BMJ917409 BWF917409 CGB917409 CPX917409 CZT917409 DJP917409 DTL917409 EDH917409 END917409 EWZ917409 FGV917409 FQR917409 GAN917409 GKJ917409 GUF917409 HEB917409 HNX917409 HXT917409 IHP917409 IRL917409 JBH917409 JLD917409 JUZ917409 KEV917409 KOR917409 KYN917409 LIJ917409 LSF917409 MCB917409 MLX917409 MVT917409 NFP917409 NPL917409 NZH917409 OJD917409 OSZ917409 PCV917409 PMR917409 PWN917409 QGJ917409 QQF917409 RAB917409 RJX917409 RTT917409 SDP917409 SNL917409 SXH917409 THD917409 TQZ917409 UAV917409 UKR917409 UUN917409 VEJ917409 VOF917409 VYB917409 WHX917409 WRT917409 FH982945 PD982945 YZ982945 AIV982945 ASR982945 BCN982945 BMJ982945 BWF982945 CGB982945 CPX982945 CZT982945 DJP982945 DTL982945 EDH982945 END982945 EWZ982945 FGV982945 FQR982945 GAN982945 GKJ982945 GUF982945 HEB982945 HNX982945 HXT982945 IHP982945 IRL982945 JBH982945 JLD982945 JUZ982945 KEV982945 KOR982945 KYN982945 LIJ982945 LSF982945 MCB982945 MLX982945 MVT982945 NFP982945 NPL982945 NZH982945 OJD982945 OSZ982945 PCV982945 PMR982945 PWN982945 QGJ982945 QQF982945 RAB982945 RJX982945 RTT982945 SDP982945 SNL982945 SXH982945 THD982945 TQZ982945 UAV982945 UKR982945 UUN982945 VEJ982945 VOF982945 VYB982945 WHX982945 WRT982945 FJ65441 PF65441 ZB65441 AIX65441 AST65441 BCP65441 BML65441 BWH65441 CGD65441 CPZ65441 CZV65441 DJR65441 DTN65441 EDJ65441 ENF65441 EXB65441 FGX65441 FQT65441 GAP65441 GKL65441 GUH65441 HED65441 HNZ65441 HXV65441 IHR65441 IRN65441 JBJ65441 JLF65441 JVB65441 KEX65441 KOT65441 KYP65441 LIL65441 LSH65441 MCD65441 MLZ65441 MVV65441 NFR65441 NPN65441 NZJ65441 OJF65441 OTB65441 PCX65441 PMT65441 PWP65441 QGL65441 QQH65441 RAD65441 RJZ65441 RTV65441 SDR65441 SNN65441 SXJ65441 THF65441 TRB65441 UAX65441 UKT65441 UUP65441 VEL65441 VOH65441 VYD65441 WHZ65441 WRV65441 FJ130977 PF130977 ZB130977 AIX130977 AST130977 BCP130977 BML130977 BWH130977 CGD130977 CPZ130977 CZV130977 DJR130977 DTN130977 EDJ130977 ENF130977 EXB130977 FGX130977 FQT130977 GAP130977 GKL130977 GUH130977 HED130977 HNZ130977 HXV130977 IHR130977 IRN130977 JBJ130977 JLF130977 JVB130977 KEX130977 KOT130977 KYP130977 LIL130977 LSH130977 MCD130977 MLZ130977 MVV130977 NFR130977 NPN130977 NZJ130977 OJF130977 OTB130977 PCX130977 PMT130977 PWP130977 QGL130977 QQH130977 RAD130977 RJZ130977 RTV130977 SDR130977 SNN130977 SXJ130977 THF130977 TRB130977 UAX130977 UKT130977 UUP130977 VEL130977 VOH130977 VYD130977 WHZ130977 WRV130977 FJ196513 PF196513 ZB196513 AIX196513 AST196513 BCP196513 BML196513 BWH196513 CGD196513 CPZ196513 CZV196513 DJR196513 DTN196513 EDJ196513 ENF196513 EXB196513 FGX196513 FQT196513 GAP196513 GKL196513 GUH196513 HED196513 HNZ196513 HXV196513 IHR196513 IRN196513 JBJ196513 JLF196513 JVB196513 KEX196513 KOT196513 KYP196513 LIL196513 LSH196513 MCD196513 MLZ196513 MVV196513 NFR196513 NPN196513 NZJ196513 OJF196513 OTB196513 PCX196513 PMT196513 PWP196513 QGL196513 QQH196513 RAD196513 RJZ196513 RTV196513 SDR196513 SNN196513 SXJ196513 THF196513 TRB196513 UAX196513 UKT196513 UUP196513 VEL196513 VOH196513 VYD196513 WHZ196513 WRV196513 FJ262049 PF262049 ZB262049 AIX262049 AST262049 BCP262049 BML262049 BWH262049 CGD262049 CPZ262049 CZV262049 DJR262049 DTN262049 EDJ262049 ENF262049 EXB262049 FGX262049 FQT262049 GAP262049 GKL262049 GUH262049 HED262049 HNZ262049 HXV262049 IHR262049 IRN262049 JBJ262049 JLF262049 JVB262049 KEX262049 KOT262049 KYP262049 LIL262049 LSH262049 MCD262049 MLZ262049 MVV262049 NFR262049 NPN262049 NZJ262049 OJF262049 OTB262049 PCX262049 PMT262049 PWP262049 QGL262049 QQH262049 RAD262049 RJZ262049 RTV262049 SDR262049 SNN262049 SXJ262049 THF262049 TRB262049 UAX262049 UKT262049 UUP262049 VEL262049 VOH262049 VYD262049 WHZ262049 WRV262049 FJ327585 PF327585 ZB327585 AIX327585 AST327585 BCP327585 BML327585 BWH327585 CGD327585 CPZ327585 CZV327585 DJR327585 DTN327585 EDJ327585 ENF327585 EXB327585 FGX327585 FQT327585 GAP327585 GKL327585 GUH327585 HED327585 HNZ327585 HXV327585 IHR327585 IRN327585 JBJ327585 JLF327585 JVB327585 KEX327585 KOT327585 KYP327585 LIL327585 LSH327585 MCD327585 MLZ327585 MVV327585 NFR327585 NPN327585 NZJ327585 OJF327585 OTB327585 PCX327585 PMT327585 PWP327585 QGL327585 QQH327585 RAD327585 RJZ327585 RTV327585 SDR327585 SNN327585 SXJ327585 THF327585 TRB327585 UAX327585 UKT327585 UUP327585 VEL327585 VOH327585 VYD327585 WHZ327585 WRV327585 FJ393121 PF393121 ZB393121 AIX393121 AST393121 BCP393121 BML393121 BWH393121 CGD393121 CPZ393121 CZV393121 DJR393121 DTN393121 EDJ393121 ENF393121 EXB393121 FGX393121 FQT393121 GAP393121 GKL393121 GUH393121 HED393121 HNZ393121 HXV393121 IHR393121 IRN393121 JBJ393121 JLF393121 JVB393121 KEX393121 KOT393121 KYP393121 LIL393121 LSH393121 MCD393121 MLZ393121 MVV393121 NFR393121 NPN393121 NZJ393121 OJF393121 OTB393121 PCX393121 PMT393121 PWP393121 QGL393121 QQH393121 RAD393121 RJZ393121 RTV393121 SDR393121 SNN393121 SXJ393121 THF393121 TRB393121 UAX393121 UKT393121 UUP393121 VEL393121 VOH393121 VYD393121 WHZ393121 WRV393121 FJ458657 PF458657 ZB458657 AIX458657 AST458657 BCP458657 BML458657 BWH458657 CGD458657 CPZ458657 CZV458657 DJR458657 DTN458657 EDJ458657 ENF458657 EXB458657 FGX458657 FQT458657 GAP458657 GKL458657 GUH458657 HED458657 HNZ458657 HXV458657 IHR458657 IRN458657 JBJ458657 JLF458657 JVB458657 KEX458657 KOT458657 KYP458657 LIL458657 LSH458657 MCD458657 MLZ458657 MVV458657 NFR458657 NPN458657 NZJ458657 OJF458657 OTB458657 PCX458657 PMT458657 PWP458657 QGL458657 QQH458657 RAD458657 RJZ458657 RTV458657 SDR458657 SNN458657 SXJ458657 THF458657 TRB458657 UAX458657 UKT458657 UUP458657 VEL458657 VOH458657 VYD458657 WHZ458657 WRV458657 FJ524193 PF524193 ZB524193 AIX524193 AST524193 BCP524193 BML524193 BWH524193 CGD524193 CPZ524193 CZV524193 DJR524193 DTN524193 EDJ524193 ENF524193 EXB524193 FGX524193 FQT524193 GAP524193 GKL524193 GUH524193 HED524193 HNZ524193 HXV524193 IHR524193 IRN524193 JBJ524193 JLF524193 JVB524193 KEX524193 KOT524193 KYP524193 LIL524193 LSH524193 MCD524193 MLZ524193 MVV524193 NFR524193 NPN524193 NZJ524193 OJF524193 OTB524193 PCX524193 PMT524193 PWP524193 QGL524193 QQH524193 RAD524193 RJZ524193 RTV524193 SDR524193 SNN524193 SXJ524193 THF524193 TRB524193 UAX524193 UKT524193 UUP524193 VEL524193 VOH524193 VYD524193 WHZ524193 WRV524193 FJ589729 PF589729 ZB589729 AIX589729 AST589729 BCP589729 BML589729 BWH589729 CGD589729 CPZ589729 CZV589729 DJR589729 DTN589729 EDJ589729 ENF589729 EXB589729 FGX589729 FQT589729 GAP589729 GKL589729 GUH589729 HED589729 HNZ589729 HXV589729 IHR589729 IRN589729 JBJ589729 JLF589729 JVB589729 KEX589729 KOT589729 KYP589729 LIL589729 LSH589729 MCD589729 MLZ589729 MVV589729 NFR589729 NPN589729 NZJ589729 OJF589729 OTB589729 PCX589729 PMT589729 PWP589729 QGL589729 QQH589729 RAD589729 RJZ589729 RTV589729 SDR589729 SNN589729 SXJ589729 THF589729 TRB589729 UAX589729 UKT589729 UUP589729 VEL589729 VOH589729 VYD589729 WHZ589729 WRV589729 FJ655265 PF655265 ZB655265 AIX655265 AST655265 BCP655265 BML655265 BWH655265 CGD655265 CPZ655265 CZV655265 DJR655265 DTN655265 EDJ655265 ENF655265 EXB655265 FGX655265 FQT655265 GAP655265 GKL655265 GUH655265 HED655265 HNZ655265 HXV655265 IHR655265 IRN655265 JBJ655265 JLF655265 JVB655265 KEX655265 KOT655265 KYP655265 LIL655265 LSH655265 MCD655265 MLZ655265 MVV655265 NFR655265 NPN655265 NZJ655265 OJF655265 OTB655265 PCX655265 PMT655265 PWP655265 QGL655265 QQH655265 RAD655265 RJZ655265 RTV655265 SDR655265 SNN655265 SXJ655265 THF655265 TRB655265 UAX655265 UKT655265 UUP655265 VEL655265 VOH655265 VYD655265 WHZ655265 WRV655265 FJ720801 PF720801 ZB720801 AIX720801 AST720801 BCP720801 BML720801 BWH720801 CGD720801 CPZ720801 CZV720801 DJR720801 DTN720801 EDJ720801 ENF720801 EXB720801 FGX720801 FQT720801 GAP720801 GKL720801 GUH720801 HED720801 HNZ720801 HXV720801 IHR720801 IRN720801 JBJ720801 JLF720801 JVB720801 KEX720801 KOT720801 KYP720801 LIL720801 LSH720801 MCD720801 MLZ720801 MVV720801 NFR720801 NPN720801 NZJ720801 OJF720801 OTB720801 PCX720801 PMT720801 PWP720801 QGL720801 QQH720801 RAD720801 RJZ720801 RTV720801 SDR720801 SNN720801 SXJ720801 THF720801 TRB720801 UAX720801 UKT720801 UUP720801 VEL720801 VOH720801 VYD720801 WHZ720801 WRV720801 FJ786337 PF786337 ZB786337 AIX786337 AST786337 BCP786337 BML786337 BWH786337 CGD786337 CPZ786337 CZV786337 DJR786337 DTN786337 EDJ786337 ENF786337 EXB786337 FGX786337 FQT786337 GAP786337 GKL786337 GUH786337 HED786337 HNZ786337 HXV786337 IHR786337 IRN786337 JBJ786337 JLF786337 JVB786337 KEX786337 KOT786337 KYP786337 LIL786337 LSH786337 MCD786337 MLZ786337 MVV786337 NFR786337 NPN786337 NZJ786337 OJF786337 OTB786337 PCX786337 PMT786337 PWP786337 QGL786337 QQH786337 RAD786337 RJZ786337 RTV786337 SDR786337 SNN786337 SXJ786337 THF786337 TRB786337 UAX786337 UKT786337 UUP786337 VEL786337 VOH786337 VYD786337 WHZ786337 WRV786337 FJ851873 PF851873 ZB851873 AIX851873 AST851873 BCP851873 BML851873 BWH851873 CGD851873 CPZ851873 CZV851873 DJR851873 DTN851873 EDJ851873 ENF851873 EXB851873 FGX851873 FQT851873 GAP851873 GKL851873 GUH851873 HED851873 HNZ851873 HXV851873 IHR851873 IRN851873 JBJ851873 JLF851873 JVB851873 KEX851873 KOT851873 KYP851873 LIL851873 LSH851873 MCD851873 MLZ851873 MVV851873 NFR851873 NPN851873 NZJ851873 OJF851873 OTB851873 PCX851873 PMT851873 PWP851873 QGL851873 QQH851873 RAD851873 RJZ851873 RTV851873 SDR851873 SNN851873 SXJ851873 THF851873 TRB851873 UAX851873 UKT851873 UUP851873 VEL851873 VOH851873 VYD851873 WHZ851873 WRV851873 FJ917409 PF917409 ZB917409 AIX917409 AST917409 BCP917409 BML917409 BWH917409 CGD917409 CPZ917409 CZV917409 DJR917409 DTN917409 EDJ917409 ENF917409 EXB917409 FGX917409 FQT917409 GAP917409 GKL917409 GUH917409 HED917409 HNZ917409 HXV917409 IHR917409 IRN917409 JBJ917409 JLF917409 JVB917409 KEX917409 KOT917409 KYP917409 LIL917409 LSH917409 MCD917409 MLZ917409 MVV917409 NFR917409 NPN917409 NZJ917409 OJF917409 OTB917409 PCX917409 PMT917409 PWP917409 QGL917409 QQH917409 RAD917409 RJZ917409 RTV917409 SDR917409 SNN917409 SXJ917409 THF917409 TRB917409 UAX917409 UKT917409 UUP917409 VEL917409 VOH917409 VYD917409 WHZ917409 WRV917409 FJ982945 PF982945 ZB982945 AIX982945 AST982945 BCP982945 BML982945 BWH982945 CGD982945 CPZ982945 CZV982945 DJR982945 DTN982945 EDJ982945 ENF982945 EXB982945 FGX982945 FQT982945 GAP982945 GKL982945 GUH982945 HED982945 HNZ982945 HXV982945 IHR982945 IRN982945 JBJ982945 JLF982945 JVB982945 KEX982945 KOT982945 KYP982945 LIL982945 LSH982945 MCD982945 MLZ982945 MVV982945 NFR982945 NPN982945 NZJ982945 OJF982945 OTB982945 PCX982945 PMT982945 PWP982945 QGL982945 QQH982945 RAD982945 RJZ982945 RTV982945 SDR982945 SNN982945 SXJ982945 THF982945 TRB982945 UAX982945 UKT982945 UUP982945 VEL982945 VOH982945 VYD982945 WHZ982945 WRV982945 FQ65441 PM65441 ZI65441 AJE65441 ATA65441 BCW65441 BMS65441 BWO65441 CGK65441 CQG65441 DAC65441 DJY65441 DTU65441 EDQ65441 ENM65441 EXI65441 FHE65441 FRA65441 GAW65441 GKS65441 GUO65441 HEK65441 HOG65441 HYC65441 IHY65441 IRU65441 JBQ65441 JLM65441 JVI65441 KFE65441 KPA65441 KYW65441 LIS65441 LSO65441 MCK65441 MMG65441 MWC65441 NFY65441 NPU65441 NZQ65441 OJM65441 OTI65441 PDE65441 PNA65441 PWW65441 QGS65441 QQO65441 RAK65441 RKG65441 RUC65441 SDY65441 SNU65441 SXQ65441 THM65441 TRI65441 UBE65441 ULA65441 UUW65441 VES65441 VOO65441 VYK65441 WIG65441 WSC65441 FQ130977 PM130977 ZI130977 AJE130977 ATA130977 BCW130977 BMS130977 BWO130977 CGK130977 CQG130977 DAC130977 DJY130977 DTU130977 EDQ130977 ENM130977 EXI130977 FHE130977 FRA130977 GAW130977 GKS130977 GUO130977 HEK130977 HOG130977 HYC130977 IHY130977 IRU130977 JBQ130977 JLM130977 JVI130977 KFE130977 KPA130977 KYW130977 LIS130977 LSO130977 MCK130977 MMG130977 MWC130977 NFY130977 NPU130977 NZQ130977 OJM130977 OTI130977 PDE130977 PNA130977 PWW130977 QGS130977 QQO130977 RAK130977 RKG130977 RUC130977 SDY130977 SNU130977 SXQ130977 THM130977 TRI130977 UBE130977 ULA130977 UUW130977 VES130977 VOO130977 VYK130977 WIG130977 WSC130977 FQ196513 PM196513 ZI196513 AJE196513 ATA196513 BCW196513 BMS196513 BWO196513 CGK196513 CQG196513 DAC196513 DJY196513 DTU196513 EDQ196513 ENM196513 EXI196513 FHE196513 FRA196513 GAW196513 GKS196513 GUO196513 HEK196513 HOG196513 HYC196513 IHY196513 IRU196513 JBQ196513 JLM196513 JVI196513 KFE196513 KPA196513 KYW196513 LIS196513 LSO196513 MCK196513 MMG196513 MWC196513 NFY196513 NPU196513 NZQ196513 OJM196513 OTI196513 PDE196513 PNA196513 PWW196513 QGS196513 QQO196513 RAK196513 RKG196513 RUC196513 SDY196513 SNU196513 SXQ196513 THM196513 TRI196513 UBE196513 ULA196513 UUW196513 VES196513 VOO196513 VYK196513 WIG196513 WSC196513 FQ262049 PM262049 ZI262049 AJE262049 ATA262049 BCW262049 BMS262049 BWO262049 CGK262049 CQG262049 DAC262049 DJY262049 DTU262049 EDQ262049 ENM262049 EXI262049 FHE262049 FRA262049 GAW262049 GKS262049 GUO262049 HEK262049 HOG262049 HYC262049 IHY262049 IRU262049 JBQ262049 JLM262049 JVI262049 KFE262049 KPA262049 KYW262049 LIS262049 LSO262049 MCK262049 MMG262049 MWC262049 NFY262049 NPU262049 NZQ262049 OJM262049 OTI262049 PDE262049 PNA262049 PWW262049 QGS262049 QQO262049 RAK262049 RKG262049 RUC262049 SDY262049 SNU262049 SXQ262049 THM262049 TRI262049 UBE262049 ULA262049 UUW262049 VES262049 VOO262049 VYK262049 WIG262049 WSC262049 FQ327585 PM327585 ZI327585 AJE327585 ATA327585 BCW327585 BMS327585 BWO327585 CGK327585 CQG327585 DAC327585 DJY327585 DTU327585 EDQ327585 ENM327585 EXI327585 FHE327585 FRA327585 GAW327585 GKS327585 GUO327585 HEK327585 HOG327585 HYC327585 IHY327585 IRU327585 JBQ327585 JLM327585 JVI327585 KFE327585 KPA327585 KYW327585 LIS327585 LSO327585 MCK327585 MMG327585 MWC327585 NFY327585 NPU327585 NZQ327585 OJM327585 OTI327585 PDE327585 PNA327585 PWW327585 QGS327585 QQO327585 RAK327585 RKG327585 RUC327585 SDY327585 SNU327585 SXQ327585 THM327585 TRI327585 UBE327585 ULA327585 UUW327585 VES327585 VOO327585 VYK327585 WIG327585 WSC327585 FQ393121 PM393121 ZI393121 AJE393121 ATA393121 BCW393121 BMS393121 BWO393121 CGK393121 CQG393121 DAC393121 DJY393121 DTU393121 EDQ393121 ENM393121 EXI393121 FHE393121 FRA393121 GAW393121 GKS393121 GUO393121 HEK393121 HOG393121 HYC393121 IHY393121 IRU393121 JBQ393121 JLM393121 JVI393121 KFE393121 KPA393121 KYW393121 LIS393121 LSO393121 MCK393121 MMG393121 MWC393121 NFY393121 NPU393121 NZQ393121 OJM393121 OTI393121 PDE393121 PNA393121 PWW393121 QGS393121 QQO393121 RAK393121 RKG393121 RUC393121 SDY393121 SNU393121 SXQ393121 THM393121 TRI393121 UBE393121 ULA393121 UUW393121 VES393121 VOO393121 VYK393121 WIG393121 WSC393121 FQ458657 PM458657 ZI458657 AJE458657 ATA458657 BCW458657 BMS458657 BWO458657 CGK458657 CQG458657 DAC458657 DJY458657 DTU458657 EDQ458657 ENM458657 EXI458657 FHE458657 FRA458657 GAW458657 GKS458657 GUO458657 HEK458657 HOG458657 HYC458657 IHY458657 IRU458657 JBQ458657 JLM458657 JVI458657 KFE458657 KPA458657 KYW458657 LIS458657 LSO458657 MCK458657 MMG458657 MWC458657 NFY458657 NPU458657 NZQ458657 OJM458657 OTI458657 PDE458657 PNA458657 PWW458657 QGS458657 QQO458657 RAK458657 RKG458657 RUC458657 SDY458657 SNU458657 SXQ458657 THM458657 TRI458657 UBE458657 ULA458657 UUW458657 VES458657 VOO458657 VYK458657 WIG458657 WSC458657 FQ524193 PM524193 ZI524193 AJE524193 ATA524193 BCW524193 BMS524193 BWO524193 CGK524193 CQG524193 DAC524193 DJY524193 DTU524193 EDQ524193 ENM524193 EXI524193 FHE524193 FRA524193 GAW524193 GKS524193 GUO524193 HEK524193 HOG524193 HYC524193 IHY524193 IRU524193 JBQ524193 JLM524193 JVI524193 KFE524193 KPA524193 KYW524193 LIS524193 LSO524193 MCK524193 MMG524193 MWC524193 NFY524193 NPU524193 NZQ524193 OJM524193 OTI524193 PDE524193 PNA524193 PWW524193 QGS524193 QQO524193 RAK524193 RKG524193 RUC524193 SDY524193 SNU524193 SXQ524193 THM524193 TRI524193 UBE524193 ULA524193 UUW524193 VES524193 VOO524193 VYK524193 WIG524193 WSC524193 FQ589729 PM589729 ZI589729 AJE589729 ATA589729 BCW589729 BMS589729 BWO589729 CGK589729 CQG589729 DAC589729 DJY589729 DTU589729 EDQ589729 ENM589729 EXI589729 FHE589729 FRA589729 GAW589729 GKS589729 GUO589729 HEK589729 HOG589729 HYC589729 IHY589729 IRU589729 JBQ589729 JLM589729 JVI589729 KFE589729 KPA589729 KYW589729 LIS589729 LSO589729 MCK589729 MMG589729 MWC589729 NFY589729 NPU589729 NZQ589729 OJM589729 OTI589729 PDE589729 PNA589729 PWW589729 QGS589729 QQO589729 RAK589729 RKG589729 RUC589729 SDY589729 SNU589729 SXQ589729 THM589729 TRI589729 UBE589729 ULA589729 UUW589729 VES589729 VOO589729 VYK589729 WIG589729 WSC589729 FQ655265 PM655265 ZI655265 AJE655265 ATA655265 BCW655265 BMS655265 BWO655265 CGK655265 CQG655265 DAC655265 DJY655265 DTU655265 EDQ655265 ENM655265 EXI655265 FHE655265 FRA655265 GAW655265 GKS655265 GUO655265 HEK655265 HOG655265 HYC655265 IHY655265 IRU655265 JBQ655265 JLM655265 JVI655265 KFE655265 KPA655265 KYW655265 LIS655265 LSO655265 MCK655265 MMG655265 MWC655265 NFY655265 NPU655265 NZQ655265 OJM655265 OTI655265 PDE655265 PNA655265 PWW655265 QGS655265 QQO655265 RAK655265 RKG655265 RUC655265 SDY655265 SNU655265 SXQ655265 THM655265 TRI655265 UBE655265 ULA655265 UUW655265 VES655265 VOO655265 VYK655265 WIG655265 WSC655265 FQ720801 PM720801 ZI720801 AJE720801 ATA720801 BCW720801 BMS720801 BWO720801 CGK720801 CQG720801 DAC720801 DJY720801 DTU720801 EDQ720801 ENM720801 EXI720801 FHE720801 FRA720801 GAW720801 GKS720801 GUO720801 HEK720801 HOG720801 HYC720801 IHY720801 IRU720801 JBQ720801 JLM720801 JVI720801 KFE720801 KPA720801 KYW720801 LIS720801 LSO720801 MCK720801 MMG720801 MWC720801 NFY720801 NPU720801 NZQ720801 OJM720801 OTI720801 PDE720801 PNA720801 PWW720801 QGS720801 QQO720801 RAK720801 RKG720801 RUC720801 SDY720801 SNU720801 SXQ720801 THM720801 TRI720801 UBE720801 ULA720801 UUW720801 VES720801 VOO720801 VYK720801 WIG720801 WSC720801 FQ786337 PM786337 ZI786337 AJE786337 ATA786337 BCW786337 BMS786337 BWO786337 CGK786337 CQG786337 DAC786337 DJY786337 DTU786337 EDQ786337 ENM786337 EXI786337 FHE786337 FRA786337 GAW786337 GKS786337 GUO786337 HEK786337 HOG786337 HYC786337 IHY786337 IRU786337 JBQ786337 JLM786337 JVI786337 KFE786337 KPA786337 KYW786337 LIS786337 LSO786337 MCK786337 MMG786337 MWC786337 NFY786337 NPU786337 NZQ786337 OJM786337 OTI786337 PDE786337 PNA786337 PWW786337 QGS786337 QQO786337 RAK786337 RKG786337 RUC786337 SDY786337 SNU786337 SXQ786337 THM786337 TRI786337 UBE786337 ULA786337 UUW786337 VES786337 VOO786337 VYK786337 WIG786337 WSC786337 FQ851873 PM851873 ZI851873 AJE851873 ATA851873 BCW851873 BMS851873 BWO851873 CGK851873 CQG851873 DAC851873 DJY851873 DTU851873 EDQ851873 ENM851873 EXI851873 FHE851873 FRA851873 GAW851873 GKS851873 GUO851873 HEK851873 HOG851873 HYC851873 IHY851873 IRU851873 JBQ851873 JLM851873 JVI851873 KFE851873 KPA851873 KYW851873 LIS851873 LSO851873 MCK851873 MMG851873 MWC851873 NFY851873 NPU851873 NZQ851873 OJM851873 OTI851873 PDE851873 PNA851873 PWW851873 QGS851873 QQO851873 RAK851873 RKG851873 RUC851873 SDY851873 SNU851873 SXQ851873 THM851873 TRI851873 UBE851873 ULA851873 UUW851873 VES851873 VOO851873 VYK851873 WIG851873 WSC851873 FQ917409 PM917409 ZI917409 AJE917409 ATA917409 BCW917409 BMS917409 BWO917409 CGK917409 CQG917409 DAC917409 DJY917409 DTU917409 EDQ917409 ENM917409 EXI917409 FHE917409 FRA917409 GAW917409 GKS917409 GUO917409 HEK917409 HOG917409 HYC917409 IHY917409 IRU917409 JBQ917409 JLM917409 JVI917409 KFE917409 KPA917409 KYW917409 LIS917409 LSO917409 MCK917409 MMG917409 MWC917409 NFY917409 NPU917409 NZQ917409 OJM917409 OTI917409 PDE917409 PNA917409 PWW917409 QGS917409 QQO917409 RAK917409 RKG917409 RUC917409 SDY917409 SNU917409 SXQ917409 THM917409 TRI917409 UBE917409 ULA917409 UUW917409 VES917409 VOO917409 VYK917409 WIG917409 WSC917409 FQ982945 PM982945 ZI982945 AJE982945 ATA982945 BCW982945 BMS982945 BWO982945 CGK982945 CQG982945 DAC982945 DJY982945 DTU982945 EDQ982945 ENM982945 EXI982945 FHE982945 FRA982945 GAW982945 GKS982945 GUO982945 HEK982945 HOG982945 HYC982945 IHY982945 IRU982945 JBQ982945 JLM982945 JVI982945 KFE982945 KPA982945 KYW982945 LIS982945 LSO982945 MCK982945 MMG982945 MWC982945 NFY982945 NPU982945 NZQ982945 OJM982945 OTI982945 PDE982945 PNA982945 PWW982945 QGS982945 QQO982945 RAK982945 RKG982945 RUC982945 SDY982945 SNU982945 SXQ982945 THM982945 TRI982945 UBE982945 ULA982945 UUW982945 VES982945 VOO982945 VYK982945 WIG982945 WSC982945 FS65456 PO65456 ZK65456 AJG65456 ATC65456 BCY65456 BMU65456 BWQ65456 CGM65456 CQI65456 DAE65456 DKA65456 DTW65456 EDS65456 ENO65456 EXK65456 FHG65456 FRC65456 GAY65456 GKU65456 GUQ65456 HEM65456 HOI65456 HYE65456 IIA65456 IRW65456 JBS65456 JLO65456 JVK65456 KFG65456 KPC65456 KYY65456 LIU65456 LSQ65456 MCM65456 MMI65456 MWE65456 NGA65456 NPW65456 NZS65456 OJO65456 OTK65456 PDG65456 PNC65456 PWY65456 QGU65456 QQQ65456 RAM65456 RKI65456 RUE65456 SEA65456 SNW65456 SXS65456 THO65456 TRK65456 UBG65456 ULC65456 UUY65456 VEU65456 VOQ65456 VYM65456 WII65456 WSE65456 FS130992 PO130992 ZK130992 AJG130992 ATC130992 BCY130992 BMU130992 BWQ130992 CGM130992 CQI130992 DAE130992 DKA130992 DTW130992 EDS130992 ENO130992 EXK130992 FHG130992 FRC130992 GAY130992 GKU130992 GUQ130992 HEM130992 HOI130992 HYE130992 IIA130992 IRW130992 JBS130992 JLO130992 JVK130992 KFG130992 KPC130992 KYY130992 LIU130992 LSQ130992 MCM130992 MMI130992 MWE130992 NGA130992 NPW130992 NZS130992 OJO130992 OTK130992 PDG130992 PNC130992 PWY130992 QGU130992 QQQ130992 RAM130992 RKI130992 RUE130992 SEA130992 SNW130992 SXS130992 THO130992 TRK130992 UBG130992 ULC130992 UUY130992 VEU130992 VOQ130992 VYM130992 WII130992 WSE130992 FS196528 PO196528 ZK196528 AJG196528 ATC196528 BCY196528 BMU196528 BWQ196528 CGM196528 CQI196528 DAE196528 DKA196528 DTW196528 EDS196528 ENO196528 EXK196528 FHG196528 FRC196528 GAY196528 GKU196528 GUQ196528 HEM196528 HOI196528 HYE196528 IIA196528 IRW196528 JBS196528 JLO196528 JVK196528 KFG196528 KPC196528 KYY196528 LIU196528 LSQ196528 MCM196528 MMI196528 MWE196528 NGA196528 NPW196528 NZS196528 OJO196528 OTK196528 PDG196528 PNC196528 PWY196528 QGU196528 QQQ196528 RAM196528 RKI196528 RUE196528 SEA196528 SNW196528 SXS196528 THO196528 TRK196528 UBG196528 ULC196528 UUY196528 VEU196528 VOQ196528 VYM196528 WII196528 WSE196528 FS262064 PO262064 ZK262064 AJG262064 ATC262064 BCY262064 BMU262064 BWQ262064 CGM262064 CQI262064 DAE262064 DKA262064 DTW262064 EDS262064 ENO262064 EXK262064 FHG262064 FRC262064 GAY262064 GKU262064 GUQ262064 HEM262064 HOI262064 HYE262064 IIA262064 IRW262064 JBS262064 JLO262064 JVK262064 KFG262064 KPC262064 KYY262064 LIU262064 LSQ262064 MCM262064 MMI262064 MWE262064 NGA262064 NPW262064 NZS262064 OJO262064 OTK262064 PDG262064 PNC262064 PWY262064 QGU262064 QQQ262064 RAM262064 RKI262064 RUE262064 SEA262064 SNW262064 SXS262064 THO262064 TRK262064 UBG262064 ULC262064 UUY262064 VEU262064 VOQ262064 VYM262064 WII262064 WSE262064 FS327600 PO327600 ZK327600 AJG327600 ATC327600 BCY327600 BMU327600 BWQ327600 CGM327600 CQI327600 DAE327600 DKA327600 DTW327600 EDS327600 ENO327600 EXK327600 FHG327600 FRC327600 GAY327600 GKU327600 GUQ327600 HEM327600 HOI327600 HYE327600 IIA327600 IRW327600 JBS327600 JLO327600 JVK327600 KFG327600 KPC327600 KYY327600 LIU327600 LSQ327600 MCM327600 MMI327600 MWE327600 NGA327600 NPW327600 NZS327600 OJO327600 OTK327600 PDG327600 PNC327600 PWY327600 QGU327600 QQQ327600 RAM327600 RKI327600 RUE327600 SEA327600 SNW327600 SXS327600 THO327600 TRK327600 UBG327600 ULC327600 UUY327600 VEU327600 VOQ327600 VYM327600 WII327600 WSE327600 FS393136 PO393136 ZK393136 AJG393136 ATC393136 BCY393136 BMU393136 BWQ393136 CGM393136 CQI393136 DAE393136 DKA393136 DTW393136 EDS393136 ENO393136 EXK393136 FHG393136 FRC393136 GAY393136 GKU393136 GUQ393136 HEM393136 HOI393136 HYE393136 IIA393136 IRW393136 JBS393136 JLO393136 JVK393136 KFG393136 KPC393136 KYY393136 LIU393136 LSQ393136 MCM393136 MMI393136 MWE393136 NGA393136 NPW393136 NZS393136 OJO393136 OTK393136 PDG393136 PNC393136 PWY393136 QGU393136 QQQ393136 RAM393136 RKI393136 RUE393136 SEA393136 SNW393136 SXS393136 THO393136 TRK393136 UBG393136 ULC393136 UUY393136 VEU393136 VOQ393136 VYM393136 WII393136 WSE393136 FS458672 PO458672 ZK458672 AJG458672 ATC458672 BCY458672 BMU458672 BWQ458672 CGM458672 CQI458672 DAE458672 DKA458672 DTW458672 EDS458672 ENO458672 EXK458672 FHG458672 FRC458672 GAY458672 GKU458672 GUQ458672 HEM458672 HOI458672 HYE458672 IIA458672 IRW458672 JBS458672 JLO458672 JVK458672 KFG458672 KPC458672 KYY458672 LIU458672 LSQ458672 MCM458672 MMI458672 MWE458672 NGA458672 NPW458672 NZS458672 OJO458672 OTK458672 PDG458672 PNC458672 PWY458672 QGU458672 QQQ458672 RAM458672 RKI458672 RUE458672 SEA458672 SNW458672 SXS458672 THO458672 TRK458672 UBG458672 ULC458672 UUY458672 VEU458672 VOQ458672 VYM458672 WII458672 WSE458672 FS524208 PO524208 ZK524208 AJG524208 ATC524208 BCY524208 BMU524208 BWQ524208 CGM524208 CQI524208 DAE524208 DKA524208 DTW524208 EDS524208 ENO524208 EXK524208 FHG524208 FRC524208 GAY524208 GKU524208 GUQ524208 HEM524208 HOI524208 HYE524208 IIA524208 IRW524208 JBS524208 JLO524208 JVK524208 KFG524208 KPC524208 KYY524208 LIU524208 LSQ524208 MCM524208 MMI524208 MWE524208 NGA524208 NPW524208 NZS524208 OJO524208 OTK524208 PDG524208 PNC524208 PWY524208 QGU524208 QQQ524208 RAM524208 RKI524208 RUE524208 SEA524208 SNW524208 SXS524208 THO524208 TRK524208 UBG524208 ULC524208 UUY524208 VEU524208 VOQ524208 VYM524208 WII524208 WSE524208 FS589744 PO589744 ZK589744 AJG589744 ATC589744 BCY589744 BMU589744 BWQ589744 CGM589744 CQI589744 DAE589744 DKA589744 DTW589744 EDS589744 ENO589744 EXK589744 FHG589744 FRC589744 GAY589744 GKU589744 GUQ589744 HEM589744 HOI589744 HYE589744 IIA589744 IRW589744 JBS589744 JLO589744 JVK589744 KFG589744 KPC589744 KYY589744 LIU589744 LSQ589744 MCM589744 MMI589744 MWE589744 NGA589744 NPW589744 NZS589744 OJO589744 OTK589744 PDG589744 PNC589744 PWY589744 QGU589744 QQQ589744 RAM589744 RKI589744 RUE589744 SEA589744 SNW589744 SXS589744 THO589744 TRK589744 UBG589744 ULC589744 UUY589744 VEU589744 VOQ589744 VYM589744 WII589744 WSE589744 FS655280 PO655280 ZK655280 AJG655280 ATC655280 BCY655280 BMU655280 BWQ655280 CGM655280 CQI655280 DAE655280 DKA655280 DTW655280 EDS655280 ENO655280 EXK655280 FHG655280 FRC655280 GAY655280 GKU655280 GUQ655280 HEM655280 HOI655280 HYE655280 IIA655280 IRW655280 JBS655280 JLO655280 JVK655280 KFG655280 KPC655280 KYY655280 LIU655280 LSQ655280 MCM655280 MMI655280 MWE655280 NGA655280 NPW655280 NZS655280 OJO655280 OTK655280 PDG655280 PNC655280 PWY655280 QGU655280 QQQ655280 RAM655280 RKI655280 RUE655280 SEA655280 SNW655280 SXS655280 THO655280 TRK655280 UBG655280 ULC655280 UUY655280 VEU655280 VOQ655280 VYM655280 WII655280 WSE655280 FS720816 PO720816 ZK720816 AJG720816 ATC720816 BCY720816 BMU720816 BWQ720816 CGM720816 CQI720816 DAE720816 DKA720816 DTW720816 EDS720816 ENO720816 EXK720816 FHG720816 FRC720816 GAY720816 GKU720816 GUQ720816 HEM720816 HOI720816 HYE720816 IIA720816 IRW720816 JBS720816 JLO720816 JVK720816 KFG720816 KPC720816 KYY720816 LIU720816 LSQ720816 MCM720816 MMI720816 MWE720816 NGA720816 NPW720816 NZS720816 OJO720816 OTK720816 PDG720816 PNC720816 PWY720816 QGU720816 QQQ720816 RAM720816 RKI720816 RUE720816 SEA720816 SNW720816 SXS720816 THO720816 TRK720816 UBG720816 ULC720816 UUY720816 VEU720816 VOQ720816 VYM720816 WII720816 WSE720816 FS786352 PO786352 ZK786352 AJG786352 ATC786352 BCY786352 BMU786352 BWQ786352 CGM786352 CQI786352 DAE786352 DKA786352 DTW786352 EDS786352 ENO786352 EXK786352 FHG786352 FRC786352 GAY786352 GKU786352 GUQ786352 HEM786352 HOI786352 HYE786352 IIA786352 IRW786352 JBS786352 JLO786352 JVK786352 KFG786352 KPC786352 KYY786352 LIU786352 LSQ786352 MCM786352 MMI786352 MWE786352 NGA786352 NPW786352 NZS786352 OJO786352 OTK786352 PDG786352 PNC786352 PWY786352 QGU786352 QQQ786352 RAM786352 RKI786352 RUE786352 SEA786352 SNW786352 SXS786352 THO786352 TRK786352 UBG786352 ULC786352 UUY786352 VEU786352 VOQ786352 VYM786352 WII786352 WSE786352 FS851888 PO851888 ZK851888 AJG851888 ATC851888 BCY851888 BMU851888 BWQ851888 CGM851888 CQI851888 DAE851888 DKA851888 DTW851888 EDS851888 ENO851888 EXK851888 FHG851888 FRC851888 GAY851888 GKU851888 GUQ851888 HEM851888 HOI851888 HYE851888 IIA851888 IRW851888 JBS851888 JLO851888 JVK851888 KFG851888 KPC851888 KYY851888 LIU851888 LSQ851888 MCM851888 MMI851888 MWE851888 NGA851888 NPW851888 NZS851888 OJO851888 OTK851888 PDG851888 PNC851888 PWY851888 QGU851888 QQQ851888 RAM851888 RKI851888 RUE851888 SEA851888 SNW851888 SXS851888 THO851888 TRK851888 UBG851888 ULC851888 UUY851888 VEU851888 VOQ851888 VYM851888 WII851888 WSE851888 FS917424 PO917424 ZK917424 AJG917424 ATC917424 BCY917424 BMU917424 BWQ917424 CGM917424 CQI917424 DAE917424 DKA917424 DTW917424 EDS917424 ENO917424 EXK917424 FHG917424 FRC917424 GAY917424 GKU917424 GUQ917424 HEM917424 HOI917424 HYE917424 IIA917424 IRW917424 JBS917424 JLO917424 JVK917424 KFG917424 KPC917424 KYY917424 LIU917424 LSQ917424 MCM917424 MMI917424 MWE917424 NGA917424 NPW917424 NZS917424 OJO917424 OTK917424 PDG917424 PNC917424 PWY917424 QGU917424 QQQ917424 RAM917424 RKI917424 RUE917424 SEA917424 SNW917424 SXS917424 THO917424 TRK917424 UBG917424 ULC917424 UUY917424 VEU917424 VOQ917424 VYM917424 WII917424 WSE917424 FS982960 PO982960 ZK982960 AJG982960 ATC982960 BCY982960 BMU982960 BWQ982960 CGM982960 CQI982960 DAE982960 DKA982960 DTW982960 EDS982960 ENO982960 EXK982960 FHG982960 FRC982960 GAY982960 GKU982960 GUQ982960 HEM982960 HOI982960 HYE982960 IIA982960 IRW982960 JBS982960 JLO982960 JVK982960 KFG982960 KPC982960 KYY982960 LIU982960 LSQ982960 MCM982960 MMI982960 MWE982960 NGA982960 NPW982960 NZS982960 OJO982960 OTK982960 PDG982960 PNC982960 PWY982960 QGU982960 QQQ982960 RAM982960 RKI982960 RUE982960 SEA982960 SNW982960 SXS982960 THO982960 TRK982960 UBG982960 ULC982960 UUY982960 VEU982960 VOQ982960 VYM982960 WII982960 WSE982960 FJ65450 PF65450 ZB65450 AIX65450 AST65450 BCP65450 BML65450 BWH65450 CGD65450 CPZ65450 CZV65450 DJR65450 DTN65450 EDJ65450 ENF65450 EXB65450 FGX65450 FQT65450 GAP65450 GKL65450 GUH65450 HED65450 HNZ65450 HXV65450 IHR65450 IRN65450 JBJ65450 JLF65450 JVB65450 KEX65450 KOT65450 KYP65450 LIL65450 LSH65450 MCD65450 MLZ65450 MVV65450 NFR65450 NPN65450 NZJ65450 OJF65450 OTB65450 PCX65450 PMT65450 PWP65450 QGL65450 QQH65450 RAD65450 RJZ65450 RTV65450 SDR65450 SNN65450 SXJ65450 THF65450 TRB65450 UAX65450 UKT65450 UUP65450 VEL65450 VOH65450 VYD65450 WHZ65450 WRV65450 FJ130986 PF130986 ZB130986 AIX130986 AST130986 BCP130986 BML130986 BWH130986 CGD130986 CPZ130986 CZV130986 DJR130986 DTN130986 EDJ130986 ENF130986 EXB130986 FGX130986 FQT130986 GAP130986 GKL130986 GUH130986 HED130986 HNZ130986 HXV130986 IHR130986 IRN130986 JBJ130986 JLF130986 JVB130986 KEX130986 KOT130986 KYP130986 LIL130986 LSH130986 MCD130986 MLZ130986 MVV130986 NFR130986 NPN130986 NZJ130986 OJF130986 OTB130986 PCX130986 PMT130986 PWP130986 QGL130986 QQH130986 RAD130986 RJZ130986 RTV130986 SDR130986 SNN130986 SXJ130986 THF130986 TRB130986 UAX130986 UKT130986 UUP130986 VEL130986 VOH130986 VYD130986 WHZ130986 WRV130986 FJ196522 PF196522 ZB196522 AIX196522 AST196522 BCP196522 BML196522 BWH196522 CGD196522 CPZ196522 CZV196522 DJR196522 DTN196522 EDJ196522 ENF196522 EXB196522 FGX196522 FQT196522 GAP196522 GKL196522 GUH196522 HED196522 HNZ196522 HXV196522 IHR196522 IRN196522 JBJ196522 JLF196522 JVB196522 KEX196522 KOT196522 KYP196522 LIL196522 LSH196522 MCD196522 MLZ196522 MVV196522 NFR196522 NPN196522 NZJ196522 OJF196522 OTB196522 PCX196522 PMT196522 PWP196522 QGL196522 QQH196522 RAD196522 RJZ196522 RTV196522 SDR196522 SNN196522 SXJ196522 THF196522 TRB196522 UAX196522 UKT196522 UUP196522 VEL196522 VOH196522 VYD196522 WHZ196522 WRV196522 FJ262058 PF262058 ZB262058 AIX262058 AST262058 BCP262058 BML262058 BWH262058 CGD262058 CPZ262058 CZV262058 DJR262058 DTN262058 EDJ262058 ENF262058 EXB262058 FGX262058 FQT262058 GAP262058 GKL262058 GUH262058 HED262058 HNZ262058 HXV262058 IHR262058 IRN262058 JBJ262058 JLF262058 JVB262058 KEX262058 KOT262058 KYP262058 LIL262058 LSH262058 MCD262058 MLZ262058 MVV262058 NFR262058 NPN262058 NZJ262058 OJF262058 OTB262058 PCX262058 PMT262058 PWP262058 QGL262058 QQH262058 RAD262058 RJZ262058 RTV262058 SDR262058 SNN262058 SXJ262058 THF262058 TRB262058 UAX262058 UKT262058 UUP262058 VEL262058 VOH262058 VYD262058 WHZ262058 WRV262058 FJ327594 PF327594 ZB327594 AIX327594 AST327594 BCP327594 BML327594 BWH327594 CGD327594 CPZ327594 CZV327594 DJR327594 DTN327594 EDJ327594 ENF327594 EXB327594 FGX327594 FQT327594 GAP327594 GKL327594 GUH327594 HED327594 HNZ327594 HXV327594 IHR327594 IRN327594 JBJ327594 JLF327594 JVB327594 KEX327594 KOT327594 KYP327594 LIL327594 LSH327594 MCD327594 MLZ327594 MVV327594 NFR327594 NPN327594 NZJ327594 OJF327594 OTB327594 PCX327594 PMT327594 PWP327594 QGL327594 QQH327594 RAD327594 RJZ327594 RTV327594 SDR327594 SNN327594 SXJ327594 THF327594 TRB327594 UAX327594 UKT327594 UUP327594 VEL327594 VOH327594 VYD327594 WHZ327594 WRV327594 FJ393130 PF393130 ZB393130 AIX393130 AST393130 BCP393130 BML393130 BWH393130 CGD393130 CPZ393130 CZV393130 DJR393130 DTN393130 EDJ393130 ENF393130 EXB393130 FGX393130 FQT393130 GAP393130 GKL393130 GUH393130 HED393130 HNZ393130 HXV393130 IHR393130 IRN393130 JBJ393130 JLF393130 JVB393130 KEX393130 KOT393130 KYP393130 LIL393130 LSH393130 MCD393130 MLZ393130 MVV393130 NFR393130 NPN393130 NZJ393130 OJF393130 OTB393130 PCX393130 PMT393130 PWP393130 QGL393130 QQH393130 RAD393130 RJZ393130 RTV393130 SDR393130 SNN393130 SXJ393130 THF393130 TRB393130 UAX393130 UKT393130 UUP393130 VEL393130 VOH393130 VYD393130 WHZ393130 WRV393130 FJ458666 PF458666 ZB458666 AIX458666 AST458666 BCP458666 BML458666 BWH458666 CGD458666 CPZ458666 CZV458666 DJR458666 DTN458666 EDJ458666 ENF458666 EXB458666 FGX458666 FQT458666 GAP458666 GKL458666 GUH458666 HED458666 HNZ458666 HXV458666 IHR458666 IRN458666 JBJ458666 JLF458666 JVB458666 KEX458666 KOT458666 KYP458666 LIL458666 LSH458666 MCD458666 MLZ458666 MVV458666 NFR458666 NPN458666 NZJ458666 OJF458666 OTB458666 PCX458666 PMT458666 PWP458666 QGL458666 QQH458666 RAD458666 RJZ458666 RTV458666 SDR458666 SNN458666 SXJ458666 THF458666 TRB458666 UAX458666 UKT458666 UUP458666 VEL458666 VOH458666 VYD458666 WHZ458666 WRV458666 FJ524202 PF524202 ZB524202 AIX524202 AST524202 BCP524202 BML524202 BWH524202 CGD524202 CPZ524202 CZV524202 DJR524202 DTN524202 EDJ524202 ENF524202 EXB524202 FGX524202 FQT524202 GAP524202 GKL524202 GUH524202 HED524202 HNZ524202 HXV524202 IHR524202 IRN524202 JBJ524202 JLF524202 JVB524202 KEX524202 KOT524202 KYP524202 LIL524202 LSH524202 MCD524202 MLZ524202 MVV524202 NFR524202 NPN524202 NZJ524202 OJF524202 OTB524202 PCX524202 PMT524202 PWP524202 QGL524202 QQH524202 RAD524202 RJZ524202 RTV524202 SDR524202 SNN524202 SXJ524202 THF524202 TRB524202 UAX524202 UKT524202 UUP524202 VEL524202 VOH524202 VYD524202 WHZ524202 WRV524202 FJ589738 PF589738 ZB589738 AIX589738 AST589738 BCP589738 BML589738 BWH589738 CGD589738 CPZ589738 CZV589738 DJR589738 DTN589738 EDJ589738 ENF589738 EXB589738 FGX589738 FQT589738 GAP589738 GKL589738 GUH589738 HED589738 HNZ589738 HXV589738 IHR589738 IRN589738 JBJ589738 JLF589738 JVB589738 KEX589738 KOT589738 KYP589738 LIL589738 LSH589738 MCD589738 MLZ589738 MVV589738 NFR589738 NPN589738 NZJ589738 OJF589738 OTB589738 PCX589738 PMT589738 PWP589738 QGL589738 QQH589738 RAD589738 RJZ589738 RTV589738 SDR589738 SNN589738 SXJ589738 THF589738 TRB589738 UAX589738 UKT589738 UUP589738 VEL589738 VOH589738 VYD589738 WHZ589738 WRV589738 FJ655274 PF655274 ZB655274 AIX655274 AST655274 BCP655274 BML655274 BWH655274 CGD655274 CPZ655274 CZV655274 DJR655274 DTN655274 EDJ655274 ENF655274 EXB655274 FGX655274 FQT655274 GAP655274 GKL655274 GUH655274 HED655274 HNZ655274 HXV655274 IHR655274 IRN655274 JBJ655274 JLF655274 JVB655274 KEX655274 KOT655274 KYP655274 LIL655274 LSH655274 MCD655274 MLZ655274 MVV655274 NFR655274 NPN655274 NZJ655274 OJF655274 OTB655274 PCX655274 PMT655274 PWP655274 QGL655274 QQH655274 RAD655274 RJZ655274 RTV655274 SDR655274 SNN655274 SXJ655274 THF655274 TRB655274 UAX655274 UKT655274 UUP655274 VEL655274 VOH655274 VYD655274 WHZ655274 WRV655274 FJ720810 PF720810 ZB720810 AIX720810 AST720810 BCP720810 BML720810 BWH720810 CGD720810 CPZ720810 CZV720810 DJR720810 DTN720810 EDJ720810 ENF720810 EXB720810 FGX720810 FQT720810 GAP720810 GKL720810 GUH720810 HED720810 HNZ720810 HXV720810 IHR720810 IRN720810 JBJ720810 JLF720810 JVB720810 KEX720810 KOT720810 KYP720810 LIL720810 LSH720810 MCD720810 MLZ720810 MVV720810 NFR720810 NPN720810 NZJ720810 OJF720810 OTB720810 PCX720810 PMT720810 PWP720810 QGL720810 QQH720810 RAD720810 RJZ720810 RTV720810 SDR720810 SNN720810 SXJ720810 THF720810 TRB720810 UAX720810 UKT720810 UUP720810 VEL720810 VOH720810 VYD720810 WHZ720810 WRV720810 FJ786346 PF786346 ZB786346 AIX786346 AST786346 BCP786346 BML786346 BWH786346 CGD786346 CPZ786346 CZV786346 DJR786346 DTN786346 EDJ786346 ENF786346 EXB786346 FGX786346 FQT786346 GAP786346 GKL786346 GUH786346 HED786346 HNZ786346 HXV786346 IHR786346 IRN786346 JBJ786346 JLF786346 JVB786346 KEX786346 KOT786346 KYP786346 LIL786346 LSH786346 MCD786346 MLZ786346 MVV786346 NFR786346 NPN786346 NZJ786346 OJF786346 OTB786346 PCX786346 PMT786346 PWP786346 QGL786346 QQH786346 RAD786346 RJZ786346 RTV786346 SDR786346 SNN786346 SXJ786346 THF786346 TRB786346 UAX786346 UKT786346 UUP786346 VEL786346 VOH786346 VYD786346 WHZ786346 WRV786346 FJ851882 PF851882 ZB851882 AIX851882 AST851882 BCP851882 BML851882 BWH851882 CGD851882 CPZ851882 CZV851882 DJR851882 DTN851882 EDJ851882 ENF851882 EXB851882 FGX851882 FQT851882 GAP851882 GKL851882 GUH851882 HED851882 HNZ851882 HXV851882 IHR851882 IRN851882 JBJ851882 JLF851882 JVB851882 KEX851882 KOT851882 KYP851882 LIL851882 LSH851882 MCD851882 MLZ851882 MVV851882 NFR851882 NPN851882 NZJ851882 OJF851882 OTB851882 PCX851882 PMT851882 PWP851882 QGL851882 QQH851882 RAD851882 RJZ851882 RTV851882 SDR851882 SNN851882 SXJ851882 THF851882 TRB851882 UAX851882 UKT851882 UUP851882 VEL851882 VOH851882 VYD851882 WHZ851882 WRV851882 FJ917418 PF917418 ZB917418 AIX917418 AST917418 BCP917418 BML917418 BWH917418 CGD917418 CPZ917418 CZV917418 DJR917418 DTN917418 EDJ917418 ENF917418 EXB917418 FGX917418 FQT917418 GAP917418 GKL917418 GUH917418 HED917418 HNZ917418 HXV917418 IHR917418 IRN917418 JBJ917418 JLF917418 JVB917418 KEX917418 KOT917418 KYP917418 LIL917418 LSH917418 MCD917418 MLZ917418 MVV917418 NFR917418 NPN917418 NZJ917418 OJF917418 OTB917418 PCX917418 PMT917418 PWP917418 QGL917418 QQH917418 RAD917418 RJZ917418 RTV917418 SDR917418 SNN917418 SXJ917418 THF917418 TRB917418 UAX917418 UKT917418 UUP917418 VEL917418 VOH917418 VYD917418 WHZ917418 WRV917418 FJ982954 PF982954 ZB982954 AIX982954 AST982954 BCP982954 BML982954 BWH982954 CGD982954 CPZ982954 CZV982954 DJR982954 DTN982954 EDJ982954 ENF982954 EXB982954 FGX982954 FQT982954 GAP982954 GKL982954 GUH982954 HED982954 HNZ982954 HXV982954 IHR982954 IRN982954 JBJ982954 JLF982954 JVB982954 KEX982954 KOT982954 KYP982954 LIL982954 LSH982954 MCD982954 MLZ982954 MVV982954 NFR982954 NPN982954 NZJ982954 OJF982954 OTB982954 PCX982954 PMT982954 PWP982954 QGL982954 QQH982954 RAD982954 RJZ982954 RTV982954 SDR982954 SNN982954 SXJ982954 THF982954 TRB982954 UAX982954 UKT982954 UUP982954 VEL982954 VOH982954 VYD982954 WHZ982954 WRV982954 FH65450 PD65450 YZ65450 AIV65450 ASR65450 BCN65450 BMJ65450 BWF65450 CGB65450 CPX65450 CZT65450 DJP65450 DTL65450 EDH65450 END65450 EWZ65450 FGV65450 FQR65450 GAN65450 GKJ65450 GUF65450 HEB65450 HNX65450 HXT65450 IHP65450 IRL65450 JBH65450 JLD65450 JUZ65450 KEV65450 KOR65450 KYN65450 LIJ65450 LSF65450 MCB65450 MLX65450 MVT65450 NFP65450 NPL65450 NZH65450 OJD65450 OSZ65450 PCV65450 PMR65450 PWN65450 QGJ65450 QQF65450 RAB65450 RJX65450 RTT65450 SDP65450 SNL65450 SXH65450 THD65450 TQZ65450 UAV65450 UKR65450 UUN65450 VEJ65450 VOF65450 VYB65450 WHX65450 WRT65450 FH130986 PD130986 YZ130986 AIV130986 ASR130986 BCN130986 BMJ130986 BWF130986 CGB130986 CPX130986 CZT130986 DJP130986 DTL130986 EDH130986 END130986 EWZ130986 FGV130986 FQR130986 GAN130986 GKJ130986 GUF130986 HEB130986 HNX130986 HXT130986 IHP130986 IRL130986 JBH130986 JLD130986 JUZ130986 KEV130986 KOR130986 KYN130986 LIJ130986 LSF130986 MCB130986 MLX130986 MVT130986 NFP130986 NPL130986 NZH130986 OJD130986 OSZ130986 PCV130986 PMR130986 PWN130986 QGJ130986 QQF130986 RAB130986 RJX130986 RTT130986 SDP130986 SNL130986 SXH130986 THD130986 TQZ130986 UAV130986 UKR130986 UUN130986 VEJ130986 VOF130986 VYB130986 WHX130986 WRT130986 FH196522 PD196522 YZ196522 AIV196522 ASR196522 BCN196522 BMJ196522 BWF196522 CGB196522 CPX196522 CZT196522 DJP196522 DTL196522 EDH196522 END196522 EWZ196522 FGV196522 FQR196522 GAN196522 GKJ196522 GUF196522 HEB196522 HNX196522 HXT196522 IHP196522 IRL196522 JBH196522 JLD196522 JUZ196522 KEV196522 KOR196522 KYN196522 LIJ196522 LSF196522 MCB196522 MLX196522 MVT196522 NFP196522 NPL196522 NZH196522 OJD196522 OSZ196522 PCV196522 PMR196522 PWN196522 QGJ196522 QQF196522 RAB196522 RJX196522 RTT196522 SDP196522 SNL196522 SXH196522 THD196522 TQZ196522 UAV196522 UKR196522 UUN196522 VEJ196522 VOF196522 VYB196522 WHX196522 WRT196522 FH262058 PD262058 YZ262058 AIV262058 ASR262058 BCN262058 BMJ262058 BWF262058 CGB262058 CPX262058 CZT262058 DJP262058 DTL262058 EDH262058 END262058 EWZ262058 FGV262058 FQR262058 GAN262058 GKJ262058 GUF262058 HEB262058 HNX262058 HXT262058 IHP262058 IRL262058 JBH262058 JLD262058 JUZ262058 KEV262058 KOR262058 KYN262058 LIJ262058 LSF262058 MCB262058 MLX262058 MVT262058 NFP262058 NPL262058 NZH262058 OJD262058 OSZ262058 PCV262058 PMR262058 PWN262058 QGJ262058 QQF262058 RAB262058 RJX262058 RTT262058 SDP262058 SNL262058 SXH262058 THD262058 TQZ262058 UAV262058 UKR262058 UUN262058 VEJ262058 VOF262058 VYB262058 WHX262058 WRT262058 FH327594 PD327594 YZ327594 AIV327594 ASR327594 BCN327594 BMJ327594 BWF327594 CGB327594 CPX327594 CZT327594 DJP327594 DTL327594 EDH327594 END327594 EWZ327594 FGV327594 FQR327594 GAN327594 GKJ327594 GUF327594 HEB327594 HNX327594 HXT327594 IHP327594 IRL327594 JBH327594 JLD327594 JUZ327594 KEV327594 KOR327594 KYN327594 LIJ327594 LSF327594 MCB327594 MLX327594 MVT327594 NFP327594 NPL327594 NZH327594 OJD327594 OSZ327594 PCV327594 PMR327594 PWN327594 QGJ327594 QQF327594 RAB327594 RJX327594 RTT327594 SDP327594 SNL327594 SXH327594 THD327594 TQZ327594 UAV327594 UKR327594 UUN327594 VEJ327594 VOF327594 VYB327594 WHX327594 WRT327594 FH393130 PD393130 YZ393130 AIV393130 ASR393130 BCN393130 BMJ393130 BWF393130 CGB393130 CPX393130 CZT393130 DJP393130 DTL393130 EDH393130 END393130 EWZ393130 FGV393130 FQR393130 GAN393130 GKJ393130 GUF393130 HEB393130 HNX393130 HXT393130 IHP393130 IRL393130 JBH393130 JLD393130 JUZ393130 KEV393130 KOR393130 KYN393130 LIJ393130 LSF393130 MCB393130 MLX393130 MVT393130 NFP393130 NPL393130 NZH393130 OJD393130 OSZ393130 PCV393130 PMR393130 PWN393130 QGJ393130 QQF393130 RAB393130 RJX393130 RTT393130 SDP393130 SNL393130 SXH393130 THD393130 TQZ393130 UAV393130 UKR393130 UUN393130 VEJ393130 VOF393130 VYB393130 WHX393130 WRT393130 FH458666 PD458666 YZ458666 AIV458666 ASR458666 BCN458666 BMJ458666 BWF458666 CGB458666 CPX458666 CZT458666 DJP458666 DTL458666 EDH458666 END458666 EWZ458666 FGV458666 FQR458666 GAN458666 GKJ458666 GUF458666 HEB458666 HNX458666 HXT458666 IHP458666 IRL458666 JBH458666 JLD458666 JUZ458666 KEV458666 KOR458666 KYN458666 LIJ458666 LSF458666 MCB458666 MLX458666 MVT458666 NFP458666 NPL458666 NZH458666 OJD458666 OSZ458666 PCV458666 PMR458666 PWN458666 QGJ458666 QQF458666 RAB458666 RJX458666 RTT458666 SDP458666 SNL458666 SXH458666 THD458666 TQZ458666 UAV458666 UKR458666 UUN458666 VEJ458666 VOF458666 VYB458666 WHX458666 WRT458666 FH524202 PD524202 YZ524202 AIV524202 ASR524202 BCN524202 BMJ524202 BWF524202 CGB524202 CPX524202 CZT524202 DJP524202 DTL524202 EDH524202 END524202 EWZ524202 FGV524202 FQR524202 GAN524202 GKJ524202 GUF524202 HEB524202 HNX524202 HXT524202 IHP524202 IRL524202 JBH524202 JLD524202 JUZ524202 KEV524202 KOR524202 KYN524202 LIJ524202 LSF524202 MCB524202 MLX524202 MVT524202 NFP524202 NPL524202 NZH524202 OJD524202 OSZ524202 PCV524202 PMR524202 PWN524202 QGJ524202 QQF524202 RAB524202 RJX524202 RTT524202 SDP524202 SNL524202 SXH524202 THD524202 TQZ524202 UAV524202 UKR524202 UUN524202 VEJ524202 VOF524202 VYB524202 WHX524202 WRT524202 FH589738 PD589738 YZ589738 AIV589738 ASR589738 BCN589738 BMJ589738 BWF589738 CGB589738 CPX589738 CZT589738 DJP589738 DTL589738 EDH589738 END589738 EWZ589738 FGV589738 FQR589738 GAN589738 GKJ589738 GUF589738 HEB589738 HNX589738 HXT589738 IHP589738 IRL589738 JBH589738 JLD589738 JUZ589738 KEV589738 KOR589738 KYN589738 LIJ589738 LSF589738 MCB589738 MLX589738 MVT589738 NFP589738 NPL589738 NZH589738 OJD589738 OSZ589738 PCV589738 PMR589738 PWN589738 QGJ589738 QQF589738 RAB589738 RJX589738 RTT589738 SDP589738 SNL589738 SXH589738 THD589738 TQZ589738 UAV589738 UKR589738 UUN589738 VEJ589738 VOF589738 VYB589738 WHX589738 WRT589738 FH655274 PD655274 YZ655274 AIV655274 ASR655274 BCN655274 BMJ655274 BWF655274 CGB655274 CPX655274 CZT655274 DJP655274 DTL655274 EDH655274 END655274 EWZ655274 FGV655274 FQR655274 GAN655274 GKJ655274 GUF655274 HEB655274 HNX655274 HXT655274 IHP655274 IRL655274 JBH655274 JLD655274 JUZ655274 KEV655274 KOR655274 KYN655274 LIJ655274 LSF655274 MCB655274 MLX655274 MVT655274 NFP655274 NPL655274 NZH655274 OJD655274 OSZ655274 PCV655274 PMR655274 PWN655274 QGJ655274 QQF655274 RAB655274 RJX655274 RTT655274 SDP655274 SNL655274 SXH655274 THD655274 TQZ655274 UAV655274 UKR655274 UUN655274 VEJ655274 VOF655274 VYB655274 WHX655274 WRT655274 FH720810 PD720810 YZ720810 AIV720810 ASR720810 BCN720810 BMJ720810 BWF720810 CGB720810 CPX720810 CZT720810 DJP720810 DTL720810 EDH720810 END720810 EWZ720810 FGV720810 FQR720810 GAN720810 GKJ720810 GUF720810 HEB720810 HNX720810 HXT720810 IHP720810 IRL720810 JBH720810 JLD720810 JUZ720810 KEV720810 KOR720810 KYN720810 LIJ720810 LSF720810 MCB720810 MLX720810 MVT720810 NFP720810 NPL720810 NZH720810 OJD720810 OSZ720810 PCV720810 PMR720810 PWN720810 QGJ720810 QQF720810 RAB720810 RJX720810 RTT720810 SDP720810 SNL720810 SXH720810 THD720810 TQZ720810 UAV720810 UKR720810 UUN720810 VEJ720810 VOF720810 VYB720810 WHX720810 WRT720810 FH786346 PD786346 YZ786346 AIV786346 ASR786346 BCN786346 BMJ786346 BWF786346 CGB786346 CPX786346 CZT786346 DJP786346 DTL786346 EDH786346 END786346 EWZ786346 FGV786346 FQR786346 GAN786346 GKJ786346 GUF786346 HEB786346 HNX786346 HXT786346 IHP786346 IRL786346 JBH786346 JLD786346 JUZ786346 KEV786346 KOR786346 KYN786346 LIJ786346 LSF786346 MCB786346 MLX786346 MVT786346 NFP786346 NPL786346 NZH786346 OJD786346 OSZ786346 PCV786346 PMR786346 PWN786346 QGJ786346 QQF786346 RAB786346 RJX786346 RTT786346 SDP786346 SNL786346 SXH786346 THD786346 TQZ786346 UAV786346 UKR786346 UUN786346 VEJ786346 VOF786346 VYB786346 WHX786346 WRT786346 FH851882 PD851882 YZ851882 AIV851882 ASR851882 BCN851882 BMJ851882 BWF851882 CGB851882 CPX851882 CZT851882 DJP851882 DTL851882 EDH851882 END851882 EWZ851882 FGV851882 FQR851882 GAN851882 GKJ851882 GUF851882 HEB851882 HNX851882 HXT851882 IHP851882 IRL851882 JBH851882 JLD851882 JUZ851882 KEV851882 KOR851882 KYN851882 LIJ851882 LSF851882 MCB851882 MLX851882 MVT851882 NFP851882 NPL851882 NZH851882 OJD851882 OSZ851882 PCV851882 PMR851882 PWN851882 QGJ851882 QQF851882 RAB851882 RJX851882 RTT851882 SDP851882 SNL851882 SXH851882 THD851882 TQZ851882 UAV851882 UKR851882 UUN851882 VEJ851882 VOF851882 VYB851882 WHX851882 WRT851882 FH917418 PD917418 YZ917418 AIV917418 ASR917418 BCN917418 BMJ917418 BWF917418 CGB917418 CPX917418 CZT917418 DJP917418 DTL917418 EDH917418 END917418 EWZ917418 FGV917418 FQR917418 GAN917418 GKJ917418 GUF917418 HEB917418 HNX917418 HXT917418 IHP917418 IRL917418 JBH917418 JLD917418 JUZ917418 KEV917418 KOR917418 KYN917418 LIJ917418 LSF917418 MCB917418 MLX917418 MVT917418 NFP917418 NPL917418 NZH917418 OJD917418 OSZ917418 PCV917418 PMR917418 PWN917418 QGJ917418 QQF917418 RAB917418 RJX917418 RTT917418 SDP917418 SNL917418 SXH917418 THD917418 TQZ917418 UAV917418 UKR917418 UUN917418 VEJ917418 VOF917418 VYB917418 WHX917418 WRT917418 FH982954 PD982954 YZ982954 AIV982954 ASR982954 BCN982954 BMJ982954 BWF982954 CGB982954 CPX982954 CZT982954 DJP982954 DTL982954 EDH982954 END982954 EWZ982954 FGV982954 FQR982954 GAN982954 GKJ982954 GUF982954 HEB982954 HNX982954 HXT982954 IHP982954 IRL982954 JBH982954 JLD982954 JUZ982954 KEV982954 KOR982954 KYN982954 LIJ982954 LSF982954 MCB982954 MLX982954 MVT982954 NFP982954 NPL982954 NZH982954 OJD982954 OSZ982954 PCV982954 PMR982954 PWN982954 QGJ982954 QQF982954 RAB982954 RJX982954 RTT982954 SDP982954 SNL982954 SXH982954 THD982954 TQZ982954 UAV982954 UKR982954 UUN982954 VEJ982954 VOF982954 VYB982954 WHX982954 WRT982954 FJ65456 PF65456 ZB65456 AIX65456 AST65456 BCP65456 BML65456 BWH65456 CGD65456 CPZ65456 CZV65456 DJR65456 DTN65456 EDJ65456 ENF65456 EXB65456 FGX65456 FQT65456 GAP65456 GKL65456 GUH65456 HED65456 HNZ65456 HXV65456 IHR65456 IRN65456 JBJ65456 JLF65456 JVB65456 KEX65456 KOT65456 KYP65456 LIL65456 LSH65456 MCD65456 MLZ65456 MVV65456 NFR65456 NPN65456 NZJ65456 OJF65456 OTB65456 PCX65456 PMT65456 PWP65456 QGL65456 QQH65456 RAD65456 RJZ65456 RTV65456 SDR65456 SNN65456 SXJ65456 THF65456 TRB65456 UAX65456 UKT65456 UUP65456 VEL65456 VOH65456 VYD65456 WHZ65456 WRV65456 FJ130992 PF130992 ZB130992 AIX130992 AST130992 BCP130992 BML130992 BWH130992 CGD130992 CPZ130992 CZV130992 DJR130992 DTN130992 EDJ130992 ENF130992 EXB130992 FGX130992 FQT130992 GAP130992 GKL130992 GUH130992 HED130992 HNZ130992 HXV130992 IHR130992 IRN130992 JBJ130992 JLF130992 JVB130992 KEX130992 KOT130992 KYP130992 LIL130992 LSH130992 MCD130992 MLZ130992 MVV130992 NFR130992 NPN130992 NZJ130992 OJF130992 OTB130992 PCX130992 PMT130992 PWP130992 QGL130992 QQH130992 RAD130992 RJZ130992 RTV130992 SDR130992 SNN130992 SXJ130992 THF130992 TRB130992 UAX130992 UKT130992 UUP130992 VEL130992 VOH130992 VYD130992 WHZ130992 WRV130992 FJ196528 PF196528 ZB196528 AIX196528 AST196528 BCP196528 BML196528 BWH196528 CGD196528 CPZ196528 CZV196528 DJR196528 DTN196528 EDJ196528 ENF196528 EXB196528 FGX196528 FQT196528 GAP196528 GKL196528 GUH196528 HED196528 HNZ196528 HXV196528 IHR196528 IRN196528 JBJ196528 JLF196528 JVB196528 KEX196528 KOT196528 KYP196528 LIL196528 LSH196528 MCD196528 MLZ196528 MVV196528 NFR196528 NPN196528 NZJ196528 OJF196528 OTB196528 PCX196528 PMT196528 PWP196528 QGL196528 QQH196528 RAD196528 RJZ196528 RTV196528 SDR196528 SNN196528 SXJ196528 THF196528 TRB196528 UAX196528 UKT196528 UUP196528 VEL196528 VOH196528 VYD196528 WHZ196528 WRV196528 FJ262064 PF262064 ZB262064 AIX262064 AST262064 BCP262064 BML262064 BWH262064 CGD262064 CPZ262064 CZV262064 DJR262064 DTN262064 EDJ262064 ENF262064 EXB262064 FGX262064 FQT262064 GAP262064 GKL262064 GUH262064 HED262064 HNZ262064 HXV262064 IHR262064 IRN262064 JBJ262064 JLF262064 JVB262064 KEX262064 KOT262064 KYP262064 LIL262064 LSH262064 MCD262064 MLZ262064 MVV262064 NFR262064 NPN262064 NZJ262064 OJF262064 OTB262064 PCX262064 PMT262064 PWP262064 QGL262064 QQH262064 RAD262064 RJZ262064 RTV262064 SDR262064 SNN262064 SXJ262064 THF262064 TRB262064 UAX262064 UKT262064 UUP262064 VEL262064 VOH262064 VYD262064 WHZ262064 WRV262064 FJ327600 PF327600 ZB327600 AIX327600 AST327600 BCP327600 BML327600 BWH327600 CGD327600 CPZ327600 CZV327600 DJR327600 DTN327600 EDJ327600 ENF327600 EXB327600 FGX327600 FQT327600 GAP327600 GKL327600 GUH327600 HED327600 HNZ327600 HXV327600 IHR327600 IRN327600 JBJ327600 JLF327600 JVB327600 KEX327600 KOT327600 KYP327600 LIL327600 LSH327600 MCD327600 MLZ327600 MVV327600 NFR327600 NPN327600 NZJ327600 OJF327600 OTB327600 PCX327600 PMT327600 PWP327600 QGL327600 QQH327600 RAD327600 RJZ327600 RTV327600 SDR327600 SNN327600 SXJ327600 THF327600 TRB327600 UAX327600 UKT327600 UUP327600 VEL327600 VOH327600 VYD327600 WHZ327600 WRV327600 FJ393136 PF393136 ZB393136 AIX393136 AST393136 BCP393136 BML393136 BWH393136 CGD393136 CPZ393136 CZV393136 DJR393136 DTN393136 EDJ393136 ENF393136 EXB393136 FGX393136 FQT393136 GAP393136 GKL393136 GUH393136 HED393136 HNZ393136 HXV393136 IHR393136 IRN393136 JBJ393136 JLF393136 JVB393136 KEX393136 KOT393136 KYP393136 LIL393136 LSH393136 MCD393136 MLZ393136 MVV393136 NFR393136 NPN393136 NZJ393136 OJF393136 OTB393136 PCX393136 PMT393136 PWP393136 QGL393136 QQH393136 RAD393136 RJZ393136 RTV393136 SDR393136 SNN393136 SXJ393136 THF393136 TRB393136 UAX393136 UKT393136 UUP393136 VEL393136 VOH393136 VYD393136 WHZ393136 WRV393136 FJ458672 PF458672 ZB458672 AIX458672 AST458672 BCP458672 BML458672 BWH458672 CGD458672 CPZ458672 CZV458672 DJR458672 DTN458672 EDJ458672 ENF458672 EXB458672 FGX458672 FQT458672 GAP458672 GKL458672 GUH458672 HED458672 HNZ458672 HXV458672 IHR458672 IRN458672 JBJ458672 JLF458672 JVB458672 KEX458672 KOT458672 KYP458672 LIL458672 LSH458672 MCD458672 MLZ458672 MVV458672 NFR458672 NPN458672 NZJ458672 OJF458672 OTB458672 PCX458672 PMT458672 PWP458672 QGL458672 QQH458672 RAD458672 RJZ458672 RTV458672 SDR458672 SNN458672 SXJ458672 THF458672 TRB458672 UAX458672 UKT458672 UUP458672 VEL458672 VOH458672 VYD458672 WHZ458672 WRV458672 FJ524208 PF524208 ZB524208 AIX524208 AST524208 BCP524208 BML524208 BWH524208 CGD524208 CPZ524208 CZV524208 DJR524208 DTN524208 EDJ524208 ENF524208 EXB524208 FGX524208 FQT524208 GAP524208 GKL524208 GUH524208 HED524208 HNZ524208 HXV524208 IHR524208 IRN524208 JBJ524208 JLF524208 JVB524208 KEX524208 KOT524208 KYP524208 LIL524208 LSH524208 MCD524208 MLZ524208 MVV524208 NFR524208 NPN524208 NZJ524208 OJF524208 OTB524208 PCX524208 PMT524208 PWP524208 QGL524208 QQH524208 RAD524208 RJZ524208 RTV524208 SDR524208 SNN524208 SXJ524208 THF524208 TRB524208 UAX524208 UKT524208 UUP524208 VEL524208 VOH524208 VYD524208 WHZ524208 WRV524208 FJ589744 PF589744 ZB589744 AIX589744 AST589744 BCP589744 BML589744 BWH589744 CGD589744 CPZ589744 CZV589744 DJR589744 DTN589744 EDJ589744 ENF589744 EXB589744 FGX589744 FQT589744 GAP589744 GKL589744 GUH589744 HED589744 HNZ589744 HXV589744 IHR589744 IRN589744 JBJ589744 JLF589744 JVB589744 KEX589744 KOT589744 KYP589744 LIL589744 LSH589744 MCD589744 MLZ589744 MVV589744 NFR589744 NPN589744 NZJ589744 OJF589744 OTB589744 PCX589744 PMT589744 PWP589744 QGL589744 QQH589744 RAD589744 RJZ589744 RTV589744 SDR589744 SNN589744 SXJ589744 THF589744 TRB589744 UAX589744 UKT589744 UUP589744 VEL589744 VOH589744 VYD589744 WHZ589744 WRV589744 FJ655280 PF655280 ZB655280 AIX655280 AST655280 BCP655280 BML655280 BWH655280 CGD655280 CPZ655280 CZV655280 DJR655280 DTN655280 EDJ655280 ENF655280 EXB655280 FGX655280 FQT655280 GAP655280 GKL655280 GUH655280 HED655280 HNZ655280 HXV655280 IHR655280 IRN655280 JBJ655280 JLF655280 JVB655280 KEX655280 KOT655280 KYP655280 LIL655280 LSH655280 MCD655280 MLZ655280 MVV655280 NFR655280 NPN655280 NZJ655280 OJF655280 OTB655280 PCX655280 PMT655280 PWP655280 QGL655280 QQH655280 RAD655280 RJZ655280 RTV655280 SDR655280 SNN655280 SXJ655280 THF655280 TRB655280 UAX655280 UKT655280 UUP655280 VEL655280 VOH655280 VYD655280 WHZ655280 WRV655280 FJ720816 PF720816 ZB720816 AIX720816 AST720816 BCP720816 BML720816 BWH720816 CGD720816 CPZ720816 CZV720816 DJR720816 DTN720816 EDJ720816 ENF720816 EXB720816 FGX720816 FQT720816 GAP720816 GKL720816 GUH720816 HED720816 HNZ720816 HXV720816 IHR720816 IRN720816 JBJ720816 JLF720816 JVB720816 KEX720816 KOT720816 KYP720816 LIL720816 LSH720816 MCD720816 MLZ720816 MVV720816 NFR720816 NPN720816 NZJ720816 OJF720816 OTB720816 PCX720816 PMT720816 PWP720816 QGL720816 QQH720816 RAD720816 RJZ720816 RTV720816 SDR720816 SNN720816 SXJ720816 THF720816 TRB720816 UAX720816 UKT720816 UUP720816 VEL720816 VOH720816 VYD720816 WHZ720816 WRV720816 FJ786352 PF786352 ZB786352 AIX786352 AST786352 BCP786352 BML786352 BWH786352 CGD786352 CPZ786352 CZV786352 DJR786352 DTN786352 EDJ786352 ENF786352 EXB786352 FGX786352 FQT786352 GAP786352 GKL786352 GUH786352 HED786352 HNZ786352 HXV786352 IHR786352 IRN786352 JBJ786352 JLF786352 JVB786352 KEX786352 KOT786352 KYP786352 LIL786352 LSH786352 MCD786352 MLZ786352 MVV786352 NFR786352 NPN786352 NZJ786352 OJF786352 OTB786352 PCX786352 PMT786352 PWP786352 QGL786352 QQH786352 RAD786352 RJZ786352 RTV786352 SDR786352 SNN786352 SXJ786352 THF786352 TRB786352 UAX786352 UKT786352 UUP786352 VEL786352 VOH786352 VYD786352 WHZ786352 WRV786352 FJ851888 PF851888 ZB851888 AIX851888 AST851888 BCP851888 BML851888 BWH851888 CGD851888 CPZ851888 CZV851888 DJR851888 DTN851888 EDJ851888 ENF851888 EXB851888 FGX851888 FQT851888 GAP851888 GKL851888 GUH851888 HED851888 HNZ851888 HXV851888 IHR851888 IRN851888 JBJ851888 JLF851888 JVB851888 KEX851888 KOT851888 KYP851888 LIL851888 LSH851888 MCD851888 MLZ851888 MVV851888 NFR851888 NPN851888 NZJ851888 OJF851888 OTB851888 PCX851888 PMT851888 PWP851888 QGL851888 QQH851888 RAD851888 RJZ851888 RTV851888 SDR851888 SNN851888 SXJ851888 THF851888 TRB851888 UAX851888 UKT851888 UUP851888 VEL851888 VOH851888 VYD851888 WHZ851888 WRV851888 FJ917424 PF917424 ZB917424 AIX917424 AST917424 BCP917424 BML917424 BWH917424 CGD917424 CPZ917424 CZV917424 DJR917424 DTN917424 EDJ917424 ENF917424 EXB917424 FGX917424 FQT917424 GAP917424 GKL917424 GUH917424 HED917424 HNZ917424 HXV917424 IHR917424 IRN917424 JBJ917424 JLF917424 JVB917424 KEX917424 KOT917424 KYP917424 LIL917424 LSH917424 MCD917424 MLZ917424 MVV917424 NFR917424 NPN917424 NZJ917424 OJF917424 OTB917424 PCX917424 PMT917424 PWP917424 QGL917424 QQH917424 RAD917424 RJZ917424 RTV917424 SDR917424 SNN917424 SXJ917424 THF917424 TRB917424 UAX917424 UKT917424 UUP917424 VEL917424 VOH917424 VYD917424 WHZ917424 WRV917424 FJ982960 PF982960 ZB982960 AIX982960 AST982960 BCP982960 BML982960 BWH982960 CGD982960 CPZ982960 CZV982960 DJR982960 DTN982960 EDJ982960 ENF982960 EXB982960 FGX982960 FQT982960 GAP982960 GKL982960 GUH982960 HED982960 HNZ982960 HXV982960 IHR982960 IRN982960 JBJ982960 JLF982960 JVB982960 KEX982960 KOT982960 KYP982960 LIL982960 LSH982960 MCD982960 MLZ982960 MVV982960 NFR982960 NPN982960 NZJ982960 OJF982960 OTB982960 PCX982960 PMT982960 PWP982960 QGL982960 QQH982960 RAD982960 RJZ982960 RTV982960 SDR982960 SNN982960 SXJ982960 THF982960 TRB982960 UAX982960 UKT982960 UUP982960 VEL982960 VOH982960 VYD982960 WHZ982960 WRV982960 FH65456 PD65456 YZ65456 AIV65456 ASR65456 BCN65456 BMJ65456 BWF65456 CGB65456 CPX65456 CZT65456 DJP65456 DTL65456 EDH65456 END65456 EWZ65456 FGV65456 FQR65456 GAN65456 GKJ65456 GUF65456 HEB65456 HNX65456 HXT65456 IHP65456 IRL65456 JBH65456 JLD65456 JUZ65456 KEV65456 KOR65456 KYN65456 LIJ65456 LSF65456 MCB65456 MLX65456 MVT65456 NFP65456 NPL65456 NZH65456 OJD65456 OSZ65456 PCV65456 PMR65456 PWN65456 QGJ65456 QQF65456 RAB65456 RJX65456 RTT65456 SDP65456 SNL65456 SXH65456 THD65456 TQZ65456 UAV65456 UKR65456 UUN65456 VEJ65456 VOF65456 VYB65456 WHX65456 WRT65456 FH130992 PD130992 YZ130992 AIV130992 ASR130992 BCN130992 BMJ130992 BWF130992 CGB130992 CPX130992 CZT130992 DJP130992 DTL130992 EDH130992 END130992 EWZ130992 FGV130992 FQR130992 GAN130992 GKJ130992 GUF130992 HEB130992 HNX130992 HXT130992 IHP130992 IRL130992 JBH130992 JLD130992 JUZ130992 KEV130992 KOR130992 KYN130992 LIJ130992 LSF130992 MCB130992 MLX130992 MVT130992 NFP130992 NPL130992 NZH130992 OJD130992 OSZ130992 PCV130992 PMR130992 PWN130992 QGJ130992 QQF130992 RAB130992 RJX130992 RTT130992 SDP130992 SNL130992 SXH130992 THD130992 TQZ130992 UAV130992 UKR130992 UUN130992 VEJ130992 VOF130992 VYB130992 WHX130992 WRT130992 FH196528 PD196528 YZ196528 AIV196528 ASR196528 BCN196528 BMJ196528 BWF196528 CGB196528 CPX196528 CZT196528 DJP196528 DTL196528 EDH196528 END196528 EWZ196528 FGV196528 FQR196528 GAN196528 GKJ196528 GUF196528 HEB196528 HNX196528 HXT196528 IHP196528 IRL196528 JBH196528 JLD196528 JUZ196528 KEV196528 KOR196528 KYN196528 LIJ196528 LSF196528 MCB196528 MLX196528 MVT196528 NFP196528 NPL196528 NZH196528 OJD196528 OSZ196528 PCV196528 PMR196528 PWN196528 QGJ196528 QQF196528 RAB196528 RJX196528 RTT196528 SDP196528 SNL196528 SXH196528 THD196528 TQZ196528 UAV196528 UKR196528 UUN196528 VEJ196528 VOF196528 VYB196528 WHX196528 WRT196528 FH262064 PD262064 YZ262064 AIV262064 ASR262064 BCN262064 BMJ262064 BWF262064 CGB262064 CPX262064 CZT262064 DJP262064 DTL262064 EDH262064 END262064 EWZ262064 FGV262064 FQR262064 GAN262064 GKJ262064 GUF262064 HEB262064 HNX262064 HXT262064 IHP262064 IRL262064 JBH262064 JLD262064 JUZ262064 KEV262064 KOR262064 KYN262064 LIJ262064 LSF262064 MCB262064 MLX262064 MVT262064 NFP262064 NPL262064 NZH262064 OJD262064 OSZ262064 PCV262064 PMR262064 PWN262064 QGJ262064 QQF262064 RAB262064 RJX262064 RTT262064 SDP262064 SNL262064 SXH262064 THD262064 TQZ262064 UAV262064 UKR262064 UUN262064 VEJ262064 VOF262064 VYB262064 WHX262064 WRT262064 FH327600 PD327600 YZ327600 AIV327600 ASR327600 BCN327600 BMJ327600 BWF327600 CGB327600 CPX327600 CZT327600 DJP327600 DTL327600 EDH327600 END327600 EWZ327600 FGV327600 FQR327600 GAN327600 GKJ327600 GUF327600 HEB327600 HNX327600 HXT327600 IHP327600 IRL327600 JBH327600 JLD327600 JUZ327600 KEV327600 KOR327600 KYN327600 LIJ327600 LSF327600 MCB327600 MLX327600 MVT327600 NFP327600 NPL327600 NZH327600 OJD327600 OSZ327600 PCV327600 PMR327600 PWN327600 QGJ327600 QQF327600 RAB327600 RJX327600 RTT327600 SDP327600 SNL327600 SXH327600 THD327600 TQZ327600 UAV327600 UKR327600 UUN327600 VEJ327600 VOF327600 VYB327600 WHX327600 WRT327600 FH393136 PD393136 YZ393136 AIV393136 ASR393136 BCN393136 BMJ393136 BWF393136 CGB393136 CPX393136 CZT393136 DJP393136 DTL393136 EDH393136 END393136 EWZ393136 FGV393136 FQR393136 GAN393136 GKJ393136 GUF393136 HEB393136 HNX393136 HXT393136 IHP393136 IRL393136 JBH393136 JLD393136 JUZ393136 KEV393136 KOR393136 KYN393136 LIJ393136 LSF393136 MCB393136 MLX393136 MVT393136 NFP393136 NPL393136 NZH393136 OJD393136 OSZ393136 PCV393136 PMR393136 PWN393136 QGJ393136 QQF393136 RAB393136 RJX393136 RTT393136 SDP393136 SNL393136 SXH393136 THD393136 TQZ393136 UAV393136 UKR393136 UUN393136 VEJ393136 VOF393136 VYB393136 WHX393136 WRT393136 FH458672 PD458672 YZ458672 AIV458672 ASR458672 BCN458672 BMJ458672 BWF458672 CGB458672 CPX458672 CZT458672 DJP458672 DTL458672 EDH458672 END458672 EWZ458672 FGV458672 FQR458672 GAN458672 GKJ458672 GUF458672 HEB458672 HNX458672 HXT458672 IHP458672 IRL458672 JBH458672 JLD458672 JUZ458672 KEV458672 KOR458672 KYN458672 LIJ458672 LSF458672 MCB458672 MLX458672 MVT458672 NFP458672 NPL458672 NZH458672 OJD458672 OSZ458672 PCV458672 PMR458672 PWN458672 QGJ458672 QQF458672 RAB458672 RJX458672 RTT458672 SDP458672 SNL458672 SXH458672 THD458672 TQZ458672 UAV458672 UKR458672 UUN458672 VEJ458672 VOF458672 VYB458672 WHX458672 WRT458672 FH524208 PD524208 YZ524208 AIV524208 ASR524208 BCN524208 BMJ524208 BWF524208 CGB524208 CPX524208 CZT524208 DJP524208 DTL524208 EDH524208 END524208 EWZ524208 FGV524208 FQR524208 GAN524208 GKJ524208 GUF524208 HEB524208 HNX524208 HXT524208 IHP524208 IRL524208 JBH524208 JLD524208 JUZ524208 KEV524208 KOR524208 KYN524208 LIJ524208 LSF524208 MCB524208 MLX524208 MVT524208 NFP524208 NPL524208 NZH524208 OJD524208 OSZ524208 PCV524208 PMR524208 PWN524208 QGJ524208 QQF524208 RAB524208 RJX524208 RTT524208 SDP524208 SNL524208 SXH524208 THD524208 TQZ524208 UAV524208 UKR524208 UUN524208 VEJ524208 VOF524208 VYB524208 WHX524208 WRT524208 FH589744 PD589744 YZ589744 AIV589744 ASR589744 BCN589744 BMJ589744 BWF589744 CGB589744 CPX589744 CZT589744 DJP589744 DTL589744 EDH589744 END589744 EWZ589744 FGV589744 FQR589744 GAN589744 GKJ589744 GUF589744 HEB589744 HNX589744 HXT589744 IHP589744 IRL589744 JBH589744 JLD589744 JUZ589744 KEV589744 KOR589744 KYN589744 LIJ589744 LSF589744 MCB589744 MLX589744 MVT589744 NFP589744 NPL589744 NZH589744 OJD589744 OSZ589744 PCV589744 PMR589744 PWN589744 QGJ589744 QQF589744 RAB589744 RJX589744 RTT589744 SDP589744 SNL589744 SXH589744 THD589744 TQZ589744 UAV589744 UKR589744 UUN589744 VEJ589744 VOF589744 VYB589744 WHX589744 WRT589744 FH655280 PD655280 YZ655280 AIV655280 ASR655280 BCN655280 BMJ655280 BWF655280 CGB655280 CPX655280 CZT655280 DJP655280 DTL655280 EDH655280 END655280 EWZ655280 FGV655280 FQR655280 GAN655280 GKJ655280 GUF655280 HEB655280 HNX655280 HXT655280 IHP655280 IRL655280 JBH655280 JLD655280 JUZ655280 KEV655280 KOR655280 KYN655280 LIJ655280 LSF655280 MCB655280 MLX655280 MVT655280 NFP655280 NPL655280 NZH655280 OJD655280 OSZ655280 PCV655280 PMR655280 PWN655280 QGJ655280 QQF655280 RAB655280 RJX655280 RTT655280 SDP655280 SNL655280 SXH655280 THD655280 TQZ655280 UAV655280 UKR655280 UUN655280 VEJ655280 VOF655280 VYB655280 WHX655280 WRT655280 FH720816 PD720816 YZ720816 AIV720816 ASR720816 BCN720816 BMJ720816 BWF720816 CGB720816 CPX720816 CZT720816 DJP720816 DTL720816 EDH720816 END720816 EWZ720816 FGV720816 FQR720816 GAN720816 GKJ720816 GUF720816 HEB720816 HNX720816 HXT720816 IHP720816 IRL720816 JBH720816 JLD720816 JUZ720816 KEV720816 KOR720816 KYN720816 LIJ720816 LSF720816 MCB720816 MLX720816 MVT720816 NFP720816 NPL720816 NZH720816 OJD720816 OSZ720816 PCV720816 PMR720816 PWN720816 QGJ720816 QQF720816 RAB720816 RJX720816 RTT720816 SDP720816 SNL720816 SXH720816 THD720816 TQZ720816 UAV720816 UKR720816 UUN720816 VEJ720816 VOF720816 VYB720816 WHX720816 WRT720816 FH786352 PD786352 YZ786352 AIV786352 ASR786352 BCN786352 BMJ786352 BWF786352 CGB786352 CPX786352 CZT786352 DJP786352 DTL786352 EDH786352 END786352 EWZ786352 FGV786352 FQR786352 GAN786352 GKJ786352 GUF786352 HEB786352 HNX786352 HXT786352 IHP786352 IRL786352 JBH786352 JLD786352 JUZ786352 KEV786352 KOR786352 KYN786352 LIJ786352 LSF786352 MCB786352 MLX786352 MVT786352 NFP786352 NPL786352 NZH786352 OJD786352 OSZ786352 PCV786352 PMR786352 PWN786352 QGJ786352 QQF786352 RAB786352 RJX786352 RTT786352 SDP786352 SNL786352 SXH786352 THD786352 TQZ786352 UAV786352 UKR786352 UUN786352 VEJ786352 VOF786352 VYB786352 WHX786352 WRT786352 FH851888 PD851888 YZ851888 AIV851888 ASR851888 BCN851888 BMJ851888 BWF851888 CGB851888 CPX851888 CZT851888 DJP851888 DTL851888 EDH851888 END851888 EWZ851888 FGV851888 FQR851888 GAN851888 GKJ851888 GUF851888 HEB851888 HNX851888 HXT851888 IHP851888 IRL851888 JBH851888 JLD851888 JUZ851888 KEV851888 KOR851888 KYN851888 LIJ851888 LSF851888 MCB851888 MLX851888 MVT851888 NFP851888 NPL851888 NZH851888 OJD851888 OSZ851888 PCV851888 PMR851888 PWN851888 QGJ851888 QQF851888 RAB851888 RJX851888 RTT851888 SDP851888 SNL851888 SXH851888 THD851888 TQZ851888 UAV851888 UKR851888 UUN851888 VEJ851888 VOF851888 VYB851888 WHX851888 WRT851888 FH917424 PD917424 YZ917424 AIV917424 ASR917424 BCN917424 BMJ917424 BWF917424 CGB917424 CPX917424 CZT917424 DJP917424 DTL917424 EDH917424 END917424 EWZ917424 FGV917424 FQR917424 GAN917424 GKJ917424 GUF917424 HEB917424 HNX917424 HXT917424 IHP917424 IRL917424 JBH917424 JLD917424 JUZ917424 KEV917424 KOR917424 KYN917424 LIJ917424 LSF917424 MCB917424 MLX917424 MVT917424 NFP917424 NPL917424 NZH917424 OJD917424 OSZ917424 PCV917424 PMR917424 PWN917424 QGJ917424 QQF917424 RAB917424 RJX917424 RTT917424 SDP917424 SNL917424 SXH917424 THD917424 TQZ917424 UAV917424 UKR917424 UUN917424 VEJ917424 VOF917424 VYB917424 WHX917424 WRT917424 FH982960 PD982960 YZ982960 AIV982960 ASR982960 BCN982960 BMJ982960 BWF982960 CGB982960 CPX982960 CZT982960 DJP982960 DTL982960 EDH982960 END982960 EWZ982960 FGV982960 FQR982960 GAN982960 GKJ982960 GUF982960 HEB982960 HNX982960 HXT982960 IHP982960 IRL982960 JBH982960 JLD982960 JUZ982960 KEV982960 KOR982960 KYN982960 LIJ982960 LSF982960 MCB982960 MLX982960 MVT982960 NFP982960 NPL982960 NZH982960 OJD982960 OSZ982960 PCV982960 PMR982960 PWN982960 QGJ982960 QQF982960 RAB982960 RJX982960 RTT982960 SDP982960 SNL982960 SXH982960 THD982960 TQZ982960 UAV982960 UKR982960 UUN982960 VEJ982960 VOF982960 VYB982960 WHX982960 WRT982960 FQ65456 PM65456 ZI65456 AJE65456 ATA65456 BCW65456 BMS65456 BWO65456 CGK65456 CQG65456 DAC65456 DJY65456 DTU65456 EDQ65456 ENM65456 EXI65456 FHE65456 FRA65456 GAW65456 GKS65456 GUO65456 HEK65456 HOG65456 HYC65456 IHY65456 IRU65456 JBQ65456 JLM65456 JVI65456 KFE65456 KPA65456 KYW65456 LIS65456 LSO65456 MCK65456 MMG65456 MWC65456 NFY65456 NPU65456 NZQ65456 OJM65456 OTI65456 PDE65456 PNA65456 PWW65456 QGS65456 QQO65456 RAK65456 RKG65456 RUC65456 SDY65456 SNU65456 SXQ65456 THM65456 TRI65456 UBE65456 ULA65456 UUW65456 VES65456 VOO65456 VYK65456 WIG65456 WSC65456 FQ130992 PM130992 ZI130992 AJE130992 ATA130992 BCW130992 BMS130992 BWO130992 CGK130992 CQG130992 DAC130992 DJY130992 DTU130992 EDQ130992 ENM130992 EXI130992 FHE130992 FRA130992 GAW130992 GKS130992 GUO130992 HEK130992 HOG130992 HYC130992 IHY130992 IRU130992 JBQ130992 JLM130992 JVI130992 KFE130992 KPA130992 KYW130992 LIS130992 LSO130992 MCK130992 MMG130992 MWC130992 NFY130992 NPU130992 NZQ130992 OJM130992 OTI130992 PDE130992 PNA130992 PWW130992 QGS130992 QQO130992 RAK130992 RKG130992 RUC130992 SDY130992 SNU130992 SXQ130992 THM130992 TRI130992 UBE130992 ULA130992 UUW130992 VES130992 VOO130992 VYK130992 WIG130992 WSC130992 FQ196528 PM196528 ZI196528 AJE196528 ATA196528 BCW196528 BMS196528 BWO196528 CGK196528 CQG196528 DAC196528 DJY196528 DTU196528 EDQ196528 ENM196528 EXI196528 FHE196528 FRA196528 GAW196528 GKS196528 GUO196528 HEK196528 HOG196528 HYC196528 IHY196528 IRU196528 JBQ196528 JLM196528 JVI196528 KFE196528 KPA196528 KYW196528 LIS196528 LSO196528 MCK196528 MMG196528 MWC196528 NFY196528 NPU196528 NZQ196528 OJM196528 OTI196528 PDE196528 PNA196528 PWW196528 QGS196528 QQO196528 RAK196528 RKG196528 RUC196528 SDY196528 SNU196528 SXQ196528 THM196528 TRI196528 UBE196528 ULA196528 UUW196528 VES196528 VOO196528 VYK196528 WIG196528 WSC196528 FQ262064 PM262064 ZI262064 AJE262064 ATA262064 BCW262064 BMS262064 BWO262064 CGK262064 CQG262064 DAC262064 DJY262064 DTU262064 EDQ262064 ENM262064 EXI262064 FHE262064 FRA262064 GAW262064 GKS262064 GUO262064 HEK262064 HOG262064 HYC262064 IHY262064 IRU262064 JBQ262064 JLM262064 JVI262064 KFE262064 KPA262064 KYW262064 LIS262064 LSO262064 MCK262064 MMG262064 MWC262064 NFY262064 NPU262064 NZQ262064 OJM262064 OTI262064 PDE262064 PNA262064 PWW262064 QGS262064 QQO262064 RAK262064 RKG262064 RUC262064 SDY262064 SNU262064 SXQ262064 THM262064 TRI262064 UBE262064 ULA262064 UUW262064 VES262064 VOO262064 VYK262064 WIG262064 WSC262064 FQ327600 PM327600 ZI327600 AJE327600 ATA327600 BCW327600 BMS327600 BWO327600 CGK327600 CQG327600 DAC327600 DJY327600 DTU327600 EDQ327600 ENM327600 EXI327600 FHE327600 FRA327600 GAW327600 GKS327600 GUO327600 HEK327600 HOG327600 HYC327600 IHY327600 IRU327600 JBQ327600 JLM327600 JVI327600 KFE327600 KPA327600 KYW327600 LIS327600 LSO327600 MCK327600 MMG327600 MWC327600 NFY327600 NPU327600 NZQ327600 OJM327600 OTI327600 PDE327600 PNA327600 PWW327600 QGS327600 QQO327600 RAK327600 RKG327600 RUC327600 SDY327600 SNU327600 SXQ327600 THM327600 TRI327600 UBE327600 ULA327600 UUW327600 VES327600 VOO327600 VYK327600 WIG327600 WSC327600 FQ393136 PM393136 ZI393136 AJE393136 ATA393136 BCW393136 BMS393136 BWO393136 CGK393136 CQG393136 DAC393136 DJY393136 DTU393136 EDQ393136 ENM393136 EXI393136 FHE393136 FRA393136 GAW393136 GKS393136 GUO393136 HEK393136 HOG393136 HYC393136 IHY393136 IRU393136 JBQ393136 JLM393136 JVI393136 KFE393136 KPA393136 KYW393136 LIS393136 LSO393136 MCK393136 MMG393136 MWC393136 NFY393136 NPU393136 NZQ393136 OJM393136 OTI393136 PDE393136 PNA393136 PWW393136 QGS393136 QQO393136 RAK393136 RKG393136 RUC393136 SDY393136 SNU393136 SXQ393136 THM393136 TRI393136 UBE393136 ULA393136 UUW393136 VES393136 VOO393136 VYK393136 WIG393136 WSC393136 FQ458672 PM458672 ZI458672 AJE458672 ATA458672 BCW458672 BMS458672 BWO458672 CGK458672 CQG458672 DAC458672 DJY458672 DTU458672 EDQ458672 ENM458672 EXI458672 FHE458672 FRA458672 GAW458672 GKS458672 GUO458672 HEK458672 HOG458672 HYC458672 IHY458672 IRU458672 JBQ458672 JLM458672 JVI458672 KFE458672 KPA458672 KYW458672 LIS458672 LSO458672 MCK458672 MMG458672 MWC458672 NFY458672 NPU458672 NZQ458672 OJM458672 OTI458672 PDE458672 PNA458672 PWW458672 QGS458672 QQO458672 RAK458672 RKG458672 RUC458672 SDY458672 SNU458672 SXQ458672 THM458672 TRI458672 UBE458672 ULA458672 UUW458672 VES458672 VOO458672 VYK458672 WIG458672 WSC458672 FQ524208 PM524208 ZI524208 AJE524208 ATA524208 BCW524208 BMS524208 BWO524208 CGK524208 CQG524208 DAC524208 DJY524208 DTU524208 EDQ524208 ENM524208 EXI524208 FHE524208 FRA524208 GAW524208 GKS524208 GUO524208 HEK524208 HOG524208 HYC524208 IHY524208 IRU524208 JBQ524208 JLM524208 JVI524208 KFE524208 KPA524208 KYW524208 LIS524208 LSO524208 MCK524208 MMG524208 MWC524208 NFY524208 NPU524208 NZQ524208 OJM524208 OTI524208 PDE524208 PNA524208 PWW524208 QGS524208 QQO524208 RAK524208 RKG524208 RUC524208 SDY524208 SNU524208 SXQ524208 THM524208 TRI524208 UBE524208 ULA524208 UUW524208 VES524208 VOO524208 VYK524208 WIG524208 WSC524208 FQ589744 PM589744 ZI589744 AJE589744 ATA589744 BCW589744 BMS589744 BWO589744 CGK589744 CQG589744 DAC589744 DJY589744 DTU589744 EDQ589744 ENM589744 EXI589744 FHE589744 FRA589744 GAW589744 GKS589744 GUO589744 HEK589744 HOG589744 HYC589744 IHY589744 IRU589744 JBQ589744 JLM589744 JVI589744 KFE589744 KPA589744 KYW589744 LIS589744 LSO589744 MCK589744 MMG589744 MWC589744 NFY589744 NPU589744 NZQ589744 OJM589744 OTI589744 PDE589744 PNA589744 PWW589744 QGS589744 QQO589744 RAK589744 RKG589744 RUC589744 SDY589744 SNU589744 SXQ589744 THM589744 TRI589744 UBE589744 ULA589744 UUW589744 VES589744 VOO589744 VYK589744 WIG589744 WSC589744 FQ655280 PM655280 ZI655280 AJE655280 ATA655280 BCW655280 BMS655280 BWO655280 CGK655280 CQG655280 DAC655280 DJY655280 DTU655280 EDQ655280 ENM655280 EXI655280 FHE655280 FRA655280 GAW655280 GKS655280 GUO655280 HEK655280 HOG655280 HYC655280 IHY655280 IRU655280 JBQ655280 JLM655280 JVI655280 KFE655280 KPA655280 KYW655280 LIS655280 LSO655280 MCK655280 MMG655280 MWC655280 NFY655280 NPU655280 NZQ655280 OJM655280 OTI655280 PDE655280 PNA655280 PWW655280 QGS655280 QQO655280 RAK655280 RKG655280 RUC655280 SDY655280 SNU655280 SXQ655280 THM655280 TRI655280 UBE655280 ULA655280 UUW655280 VES655280 VOO655280 VYK655280 WIG655280 WSC655280 FQ720816 PM720816 ZI720816 AJE720816 ATA720816 BCW720816 BMS720816 BWO720816 CGK720816 CQG720816 DAC720816 DJY720816 DTU720816 EDQ720816 ENM720816 EXI720816 FHE720816 FRA720816 GAW720816 GKS720816 GUO720816 HEK720816 HOG720816 HYC720816 IHY720816 IRU720816 JBQ720816 JLM720816 JVI720816 KFE720816 KPA720816 KYW720816 LIS720816 LSO720816 MCK720816 MMG720816 MWC720816 NFY720816 NPU720816 NZQ720816 OJM720816 OTI720816 PDE720816 PNA720816 PWW720816 QGS720816 QQO720816 RAK720816 RKG720816 RUC720816 SDY720816 SNU720816 SXQ720816 THM720816 TRI720816 UBE720816 ULA720816 UUW720816 VES720816 VOO720816 VYK720816 WIG720816 WSC720816 FQ786352 PM786352 ZI786352 AJE786352 ATA786352 BCW786352 BMS786352 BWO786352 CGK786352 CQG786352 DAC786352 DJY786352 DTU786352 EDQ786352 ENM786352 EXI786352 FHE786352 FRA786352 GAW786352 GKS786352 GUO786352 HEK786352 HOG786352 HYC786352 IHY786352 IRU786352 JBQ786352 JLM786352 JVI786352 KFE786352 KPA786352 KYW786352 LIS786352 LSO786352 MCK786352 MMG786352 MWC786352 NFY786352 NPU786352 NZQ786352 OJM786352 OTI786352 PDE786352 PNA786352 PWW786352 QGS786352 QQO786352 RAK786352 RKG786352 RUC786352 SDY786352 SNU786352 SXQ786352 THM786352 TRI786352 UBE786352 ULA786352 UUW786352 VES786352 VOO786352 VYK786352 WIG786352 WSC786352 FQ851888 PM851888 ZI851888 AJE851888 ATA851888 BCW851888 BMS851888 BWO851888 CGK851888 CQG851888 DAC851888 DJY851888 DTU851888 EDQ851888 ENM851888 EXI851888 FHE851888 FRA851888 GAW851888 GKS851888 GUO851888 HEK851888 HOG851888 HYC851888 IHY851888 IRU851888 JBQ851888 JLM851888 JVI851888 KFE851888 KPA851888 KYW851888 LIS851888 LSO851888 MCK851888 MMG851888 MWC851888 NFY851888 NPU851888 NZQ851888 OJM851888 OTI851888 PDE851888 PNA851888 PWW851888 QGS851888 QQO851888 RAK851888 RKG851888 RUC851888 SDY851888 SNU851888 SXQ851888 THM851888 TRI851888 UBE851888 ULA851888 UUW851888 VES851888 VOO851888 VYK851888 WIG851888 WSC851888 FQ917424 PM917424 ZI917424 AJE917424 ATA917424 BCW917424 BMS917424 BWO917424 CGK917424 CQG917424 DAC917424 DJY917424 DTU917424 EDQ917424 ENM917424 EXI917424 FHE917424 FRA917424 GAW917424 GKS917424 GUO917424 HEK917424 HOG917424 HYC917424 IHY917424 IRU917424 JBQ917424 JLM917424 JVI917424 KFE917424 KPA917424 KYW917424 LIS917424 LSO917424 MCK917424 MMG917424 MWC917424 NFY917424 NPU917424 NZQ917424 OJM917424 OTI917424 PDE917424 PNA917424 PWW917424 QGS917424 QQO917424 RAK917424 RKG917424 RUC917424 SDY917424 SNU917424 SXQ917424 THM917424 TRI917424 UBE917424 ULA917424 UUW917424 VES917424 VOO917424 VYK917424 WIG917424 WSC917424 FQ982960 PM982960 ZI982960 AJE982960 ATA982960 BCW982960 BMS982960 BWO982960 CGK982960 CQG982960 DAC982960 DJY982960 DTU982960 EDQ982960 ENM982960 EXI982960 FHE982960 FRA982960 GAW982960 GKS982960 GUO982960 HEK982960 HOG982960 HYC982960 IHY982960 IRU982960 JBQ982960 JLM982960 JVI982960 KFE982960 KPA982960 KYW982960 LIS982960 LSO982960 MCK982960 MMG982960 MWC982960 NFY982960 NPU982960 NZQ982960 OJM982960 OTI982960 PDE982960 PNA982960 PWW982960 QGS982960 QQO982960 RAK982960 RKG982960 RUC982960 SDY982960 SNU982960 SXQ982960 THM982960 TRI982960 UBE982960 ULA982960 UUW982960 VES982960 VOO982960 VYK982960 WIG982960 WSC982960 FQ65461:FQ65462 PM65461:PM65462 ZI65461:ZI65462 AJE65461:AJE65462 ATA65461:ATA65462 BCW65461:BCW65462 BMS65461:BMS65462 BWO65461:BWO65462 CGK65461:CGK65462 CQG65461:CQG65462 DAC65461:DAC65462 DJY65461:DJY65462 DTU65461:DTU65462 EDQ65461:EDQ65462 ENM65461:ENM65462 EXI65461:EXI65462 FHE65461:FHE65462 FRA65461:FRA65462 GAW65461:GAW65462 GKS65461:GKS65462 GUO65461:GUO65462 HEK65461:HEK65462 HOG65461:HOG65462 HYC65461:HYC65462 IHY65461:IHY65462 IRU65461:IRU65462 JBQ65461:JBQ65462 JLM65461:JLM65462 JVI65461:JVI65462 KFE65461:KFE65462 KPA65461:KPA65462 KYW65461:KYW65462 LIS65461:LIS65462 LSO65461:LSO65462 MCK65461:MCK65462 MMG65461:MMG65462 MWC65461:MWC65462 NFY65461:NFY65462 NPU65461:NPU65462 NZQ65461:NZQ65462 OJM65461:OJM65462 OTI65461:OTI65462 PDE65461:PDE65462 PNA65461:PNA65462 PWW65461:PWW65462 QGS65461:QGS65462 QQO65461:QQO65462 RAK65461:RAK65462 RKG65461:RKG65462 RUC65461:RUC65462 SDY65461:SDY65462 SNU65461:SNU65462 SXQ65461:SXQ65462 THM65461:THM65462 TRI65461:TRI65462 UBE65461:UBE65462 ULA65461:ULA65462 UUW65461:UUW65462 VES65461:VES65462 VOO65461:VOO65462 VYK65461:VYK65462 WIG65461:WIG65462 WSC65461:WSC65462 FQ130997:FQ130998 PM130997:PM130998 ZI130997:ZI130998 AJE130997:AJE130998 ATA130997:ATA130998 BCW130997:BCW130998 BMS130997:BMS130998 BWO130997:BWO130998 CGK130997:CGK130998 CQG130997:CQG130998 DAC130997:DAC130998 DJY130997:DJY130998 DTU130997:DTU130998 EDQ130997:EDQ130998 ENM130997:ENM130998 EXI130997:EXI130998 FHE130997:FHE130998 FRA130997:FRA130998 GAW130997:GAW130998 GKS130997:GKS130998 GUO130997:GUO130998 HEK130997:HEK130998 HOG130997:HOG130998 HYC130997:HYC130998 IHY130997:IHY130998 IRU130997:IRU130998 JBQ130997:JBQ130998 JLM130997:JLM130998 JVI130997:JVI130998 KFE130997:KFE130998 KPA130997:KPA130998 KYW130997:KYW130998 LIS130997:LIS130998 LSO130997:LSO130998 MCK130997:MCK130998 MMG130997:MMG130998 MWC130997:MWC130998 NFY130997:NFY130998 NPU130997:NPU130998 NZQ130997:NZQ130998 OJM130997:OJM130998 OTI130997:OTI130998 PDE130997:PDE130998 PNA130997:PNA130998 PWW130997:PWW130998 QGS130997:QGS130998 QQO130997:QQO130998 RAK130997:RAK130998 RKG130997:RKG130998 RUC130997:RUC130998 SDY130997:SDY130998 SNU130997:SNU130998 SXQ130997:SXQ130998 THM130997:THM130998 TRI130997:TRI130998 UBE130997:UBE130998 ULA130997:ULA130998 UUW130997:UUW130998 VES130997:VES130998 VOO130997:VOO130998 VYK130997:VYK130998 WIG130997:WIG130998 WSC130997:WSC130998 FQ196533:FQ196534 PM196533:PM196534 ZI196533:ZI196534 AJE196533:AJE196534 ATA196533:ATA196534 BCW196533:BCW196534 BMS196533:BMS196534 BWO196533:BWO196534 CGK196533:CGK196534 CQG196533:CQG196534 DAC196533:DAC196534 DJY196533:DJY196534 DTU196533:DTU196534 EDQ196533:EDQ196534 ENM196533:ENM196534 EXI196533:EXI196534 FHE196533:FHE196534 FRA196533:FRA196534 GAW196533:GAW196534 GKS196533:GKS196534 GUO196533:GUO196534 HEK196533:HEK196534 HOG196533:HOG196534 HYC196533:HYC196534 IHY196533:IHY196534 IRU196533:IRU196534 JBQ196533:JBQ196534 JLM196533:JLM196534 JVI196533:JVI196534 KFE196533:KFE196534 KPA196533:KPA196534 KYW196533:KYW196534 LIS196533:LIS196534 LSO196533:LSO196534 MCK196533:MCK196534 MMG196533:MMG196534 MWC196533:MWC196534 NFY196533:NFY196534 NPU196533:NPU196534 NZQ196533:NZQ196534 OJM196533:OJM196534 OTI196533:OTI196534 PDE196533:PDE196534 PNA196533:PNA196534 PWW196533:PWW196534 QGS196533:QGS196534 QQO196533:QQO196534 RAK196533:RAK196534 RKG196533:RKG196534 RUC196533:RUC196534 SDY196533:SDY196534 SNU196533:SNU196534 SXQ196533:SXQ196534 THM196533:THM196534 TRI196533:TRI196534 UBE196533:UBE196534 ULA196533:ULA196534 UUW196533:UUW196534 VES196533:VES196534 VOO196533:VOO196534 VYK196533:VYK196534 WIG196533:WIG196534 WSC196533:WSC196534 FQ262069:FQ262070 PM262069:PM262070 ZI262069:ZI262070 AJE262069:AJE262070 ATA262069:ATA262070 BCW262069:BCW262070 BMS262069:BMS262070 BWO262069:BWO262070 CGK262069:CGK262070 CQG262069:CQG262070 DAC262069:DAC262070 DJY262069:DJY262070 DTU262069:DTU262070 EDQ262069:EDQ262070 ENM262069:ENM262070 EXI262069:EXI262070 FHE262069:FHE262070 FRA262069:FRA262070 GAW262069:GAW262070 GKS262069:GKS262070 GUO262069:GUO262070 HEK262069:HEK262070 HOG262069:HOG262070 HYC262069:HYC262070 IHY262069:IHY262070 IRU262069:IRU262070 JBQ262069:JBQ262070 JLM262069:JLM262070 JVI262069:JVI262070 KFE262069:KFE262070 KPA262069:KPA262070 KYW262069:KYW262070 LIS262069:LIS262070 LSO262069:LSO262070 MCK262069:MCK262070 MMG262069:MMG262070 MWC262069:MWC262070 NFY262069:NFY262070 NPU262069:NPU262070 NZQ262069:NZQ262070 OJM262069:OJM262070 OTI262069:OTI262070 PDE262069:PDE262070 PNA262069:PNA262070 PWW262069:PWW262070 QGS262069:QGS262070 QQO262069:QQO262070 RAK262069:RAK262070 RKG262069:RKG262070 RUC262069:RUC262070 SDY262069:SDY262070 SNU262069:SNU262070 SXQ262069:SXQ262070 THM262069:THM262070 TRI262069:TRI262070 UBE262069:UBE262070 ULA262069:ULA262070 UUW262069:UUW262070 VES262069:VES262070 VOO262069:VOO262070 VYK262069:VYK262070 WIG262069:WIG262070 WSC262069:WSC262070 FQ327605:FQ327606 PM327605:PM327606 ZI327605:ZI327606 AJE327605:AJE327606 ATA327605:ATA327606 BCW327605:BCW327606 BMS327605:BMS327606 BWO327605:BWO327606 CGK327605:CGK327606 CQG327605:CQG327606 DAC327605:DAC327606 DJY327605:DJY327606 DTU327605:DTU327606 EDQ327605:EDQ327606 ENM327605:ENM327606 EXI327605:EXI327606 FHE327605:FHE327606 FRA327605:FRA327606 GAW327605:GAW327606 GKS327605:GKS327606 GUO327605:GUO327606 HEK327605:HEK327606 HOG327605:HOG327606 HYC327605:HYC327606 IHY327605:IHY327606 IRU327605:IRU327606 JBQ327605:JBQ327606 JLM327605:JLM327606 JVI327605:JVI327606 KFE327605:KFE327606 KPA327605:KPA327606 KYW327605:KYW327606 LIS327605:LIS327606 LSO327605:LSO327606 MCK327605:MCK327606 MMG327605:MMG327606 MWC327605:MWC327606 NFY327605:NFY327606 NPU327605:NPU327606 NZQ327605:NZQ327606 OJM327605:OJM327606 OTI327605:OTI327606 PDE327605:PDE327606 PNA327605:PNA327606 PWW327605:PWW327606 QGS327605:QGS327606 QQO327605:QQO327606 RAK327605:RAK327606 RKG327605:RKG327606 RUC327605:RUC327606 SDY327605:SDY327606 SNU327605:SNU327606 SXQ327605:SXQ327606 THM327605:THM327606 TRI327605:TRI327606 UBE327605:UBE327606 ULA327605:ULA327606 UUW327605:UUW327606 VES327605:VES327606 VOO327605:VOO327606 VYK327605:VYK327606 WIG327605:WIG327606 WSC327605:WSC327606 FQ393141:FQ393142 PM393141:PM393142 ZI393141:ZI393142 AJE393141:AJE393142 ATA393141:ATA393142 BCW393141:BCW393142 BMS393141:BMS393142 BWO393141:BWO393142 CGK393141:CGK393142 CQG393141:CQG393142 DAC393141:DAC393142 DJY393141:DJY393142 DTU393141:DTU393142 EDQ393141:EDQ393142 ENM393141:ENM393142 EXI393141:EXI393142 FHE393141:FHE393142 FRA393141:FRA393142 GAW393141:GAW393142 GKS393141:GKS393142 GUO393141:GUO393142 HEK393141:HEK393142 HOG393141:HOG393142 HYC393141:HYC393142 IHY393141:IHY393142 IRU393141:IRU393142 JBQ393141:JBQ393142 JLM393141:JLM393142 JVI393141:JVI393142 KFE393141:KFE393142 KPA393141:KPA393142 KYW393141:KYW393142 LIS393141:LIS393142 LSO393141:LSO393142 MCK393141:MCK393142 MMG393141:MMG393142 MWC393141:MWC393142 NFY393141:NFY393142 NPU393141:NPU393142 NZQ393141:NZQ393142 OJM393141:OJM393142 OTI393141:OTI393142 PDE393141:PDE393142 PNA393141:PNA393142 PWW393141:PWW393142 QGS393141:QGS393142 QQO393141:QQO393142 RAK393141:RAK393142 RKG393141:RKG393142 RUC393141:RUC393142 SDY393141:SDY393142 SNU393141:SNU393142 SXQ393141:SXQ393142 THM393141:THM393142 TRI393141:TRI393142 UBE393141:UBE393142 ULA393141:ULA393142 UUW393141:UUW393142 VES393141:VES393142 VOO393141:VOO393142 VYK393141:VYK393142 WIG393141:WIG393142 WSC393141:WSC393142 FQ458677:FQ458678 PM458677:PM458678 ZI458677:ZI458678 AJE458677:AJE458678 ATA458677:ATA458678 BCW458677:BCW458678 BMS458677:BMS458678 BWO458677:BWO458678 CGK458677:CGK458678 CQG458677:CQG458678 DAC458677:DAC458678 DJY458677:DJY458678 DTU458677:DTU458678 EDQ458677:EDQ458678 ENM458677:ENM458678 EXI458677:EXI458678 FHE458677:FHE458678 FRA458677:FRA458678 GAW458677:GAW458678 GKS458677:GKS458678 GUO458677:GUO458678 HEK458677:HEK458678 HOG458677:HOG458678 HYC458677:HYC458678 IHY458677:IHY458678 IRU458677:IRU458678 JBQ458677:JBQ458678 JLM458677:JLM458678 JVI458677:JVI458678 KFE458677:KFE458678 KPA458677:KPA458678 KYW458677:KYW458678 LIS458677:LIS458678 LSO458677:LSO458678 MCK458677:MCK458678 MMG458677:MMG458678 MWC458677:MWC458678 NFY458677:NFY458678 NPU458677:NPU458678 NZQ458677:NZQ458678 OJM458677:OJM458678 OTI458677:OTI458678 PDE458677:PDE458678 PNA458677:PNA458678 PWW458677:PWW458678 QGS458677:QGS458678 QQO458677:QQO458678 RAK458677:RAK458678 RKG458677:RKG458678 RUC458677:RUC458678 SDY458677:SDY458678 SNU458677:SNU458678 SXQ458677:SXQ458678 THM458677:THM458678 TRI458677:TRI458678 UBE458677:UBE458678 ULA458677:ULA458678 UUW458677:UUW458678 VES458677:VES458678 VOO458677:VOO458678 VYK458677:VYK458678 WIG458677:WIG458678 WSC458677:WSC458678 FQ524213:FQ524214 PM524213:PM524214 ZI524213:ZI524214 AJE524213:AJE524214 ATA524213:ATA524214 BCW524213:BCW524214 BMS524213:BMS524214 BWO524213:BWO524214 CGK524213:CGK524214 CQG524213:CQG524214 DAC524213:DAC524214 DJY524213:DJY524214 DTU524213:DTU524214 EDQ524213:EDQ524214 ENM524213:ENM524214 EXI524213:EXI524214 FHE524213:FHE524214 FRA524213:FRA524214 GAW524213:GAW524214 GKS524213:GKS524214 GUO524213:GUO524214 HEK524213:HEK524214 HOG524213:HOG524214 HYC524213:HYC524214 IHY524213:IHY524214 IRU524213:IRU524214 JBQ524213:JBQ524214 JLM524213:JLM524214 JVI524213:JVI524214 KFE524213:KFE524214 KPA524213:KPA524214 KYW524213:KYW524214 LIS524213:LIS524214 LSO524213:LSO524214 MCK524213:MCK524214 MMG524213:MMG524214 MWC524213:MWC524214 NFY524213:NFY524214 NPU524213:NPU524214 NZQ524213:NZQ524214 OJM524213:OJM524214 OTI524213:OTI524214 PDE524213:PDE524214 PNA524213:PNA524214 PWW524213:PWW524214 QGS524213:QGS524214 QQO524213:QQO524214 RAK524213:RAK524214 RKG524213:RKG524214 RUC524213:RUC524214 SDY524213:SDY524214 SNU524213:SNU524214 SXQ524213:SXQ524214 THM524213:THM524214 TRI524213:TRI524214 UBE524213:UBE524214 ULA524213:ULA524214 UUW524213:UUW524214 VES524213:VES524214 VOO524213:VOO524214 VYK524213:VYK524214 WIG524213:WIG524214 WSC524213:WSC524214 FQ589749:FQ589750 PM589749:PM589750 ZI589749:ZI589750 AJE589749:AJE589750 ATA589749:ATA589750 BCW589749:BCW589750 BMS589749:BMS589750 BWO589749:BWO589750 CGK589749:CGK589750 CQG589749:CQG589750 DAC589749:DAC589750 DJY589749:DJY589750 DTU589749:DTU589750 EDQ589749:EDQ589750 ENM589749:ENM589750 EXI589749:EXI589750 FHE589749:FHE589750 FRA589749:FRA589750 GAW589749:GAW589750 GKS589749:GKS589750 GUO589749:GUO589750 HEK589749:HEK589750 HOG589749:HOG589750 HYC589749:HYC589750 IHY589749:IHY589750 IRU589749:IRU589750 JBQ589749:JBQ589750 JLM589749:JLM589750 JVI589749:JVI589750 KFE589749:KFE589750 KPA589749:KPA589750 KYW589749:KYW589750 LIS589749:LIS589750 LSO589749:LSO589750 MCK589749:MCK589750 MMG589749:MMG589750 MWC589749:MWC589750 NFY589749:NFY589750 NPU589749:NPU589750 NZQ589749:NZQ589750 OJM589749:OJM589750 OTI589749:OTI589750 PDE589749:PDE589750 PNA589749:PNA589750 PWW589749:PWW589750 QGS589749:QGS589750 QQO589749:QQO589750 RAK589749:RAK589750 RKG589749:RKG589750 RUC589749:RUC589750 SDY589749:SDY589750 SNU589749:SNU589750 SXQ589749:SXQ589750 THM589749:THM589750 TRI589749:TRI589750 UBE589749:UBE589750 ULA589749:ULA589750 UUW589749:UUW589750 VES589749:VES589750 VOO589749:VOO589750 VYK589749:VYK589750 WIG589749:WIG589750 WSC589749:WSC589750 FQ655285:FQ655286 PM655285:PM655286 ZI655285:ZI655286 AJE655285:AJE655286 ATA655285:ATA655286 BCW655285:BCW655286 BMS655285:BMS655286 BWO655285:BWO655286 CGK655285:CGK655286 CQG655285:CQG655286 DAC655285:DAC655286 DJY655285:DJY655286 DTU655285:DTU655286 EDQ655285:EDQ655286 ENM655285:ENM655286 EXI655285:EXI655286 FHE655285:FHE655286 FRA655285:FRA655286 GAW655285:GAW655286 GKS655285:GKS655286 GUO655285:GUO655286 HEK655285:HEK655286 HOG655285:HOG655286 HYC655285:HYC655286 IHY655285:IHY655286 IRU655285:IRU655286 JBQ655285:JBQ655286 JLM655285:JLM655286 JVI655285:JVI655286 KFE655285:KFE655286 KPA655285:KPA655286 KYW655285:KYW655286 LIS655285:LIS655286 LSO655285:LSO655286 MCK655285:MCK655286 MMG655285:MMG655286 MWC655285:MWC655286 NFY655285:NFY655286 NPU655285:NPU655286 NZQ655285:NZQ655286 OJM655285:OJM655286 OTI655285:OTI655286 PDE655285:PDE655286 PNA655285:PNA655286 PWW655285:PWW655286 QGS655285:QGS655286 QQO655285:QQO655286 RAK655285:RAK655286 RKG655285:RKG655286 RUC655285:RUC655286 SDY655285:SDY655286 SNU655285:SNU655286 SXQ655285:SXQ655286 THM655285:THM655286 TRI655285:TRI655286 UBE655285:UBE655286 ULA655285:ULA655286 UUW655285:UUW655286 VES655285:VES655286 VOO655285:VOO655286 VYK655285:VYK655286 WIG655285:WIG655286 WSC655285:WSC655286 FQ720821:FQ720822 PM720821:PM720822 ZI720821:ZI720822 AJE720821:AJE720822 ATA720821:ATA720822 BCW720821:BCW720822 BMS720821:BMS720822 BWO720821:BWO720822 CGK720821:CGK720822 CQG720821:CQG720822 DAC720821:DAC720822 DJY720821:DJY720822 DTU720821:DTU720822 EDQ720821:EDQ720822 ENM720821:ENM720822 EXI720821:EXI720822 FHE720821:FHE720822 FRA720821:FRA720822 GAW720821:GAW720822 GKS720821:GKS720822 GUO720821:GUO720822 HEK720821:HEK720822 HOG720821:HOG720822 HYC720821:HYC720822 IHY720821:IHY720822 IRU720821:IRU720822 JBQ720821:JBQ720822 JLM720821:JLM720822 JVI720821:JVI720822 KFE720821:KFE720822 KPA720821:KPA720822 KYW720821:KYW720822 LIS720821:LIS720822 LSO720821:LSO720822 MCK720821:MCK720822 MMG720821:MMG720822 MWC720821:MWC720822 NFY720821:NFY720822 NPU720821:NPU720822 NZQ720821:NZQ720822 OJM720821:OJM720822 OTI720821:OTI720822 PDE720821:PDE720822 PNA720821:PNA720822 PWW720821:PWW720822 QGS720821:QGS720822 QQO720821:QQO720822 RAK720821:RAK720822 RKG720821:RKG720822 RUC720821:RUC720822 SDY720821:SDY720822 SNU720821:SNU720822 SXQ720821:SXQ720822 THM720821:THM720822 TRI720821:TRI720822 UBE720821:UBE720822 ULA720821:ULA720822 UUW720821:UUW720822 VES720821:VES720822 VOO720821:VOO720822 VYK720821:VYK720822 WIG720821:WIG720822 WSC720821:WSC720822 FQ786357:FQ786358 PM786357:PM786358 ZI786357:ZI786358 AJE786357:AJE786358 ATA786357:ATA786358 BCW786357:BCW786358 BMS786357:BMS786358 BWO786357:BWO786358 CGK786357:CGK786358 CQG786357:CQG786358 DAC786357:DAC786358 DJY786357:DJY786358 DTU786357:DTU786358 EDQ786357:EDQ786358 ENM786357:ENM786358 EXI786357:EXI786358 FHE786357:FHE786358 FRA786357:FRA786358 GAW786357:GAW786358 GKS786357:GKS786358 GUO786357:GUO786358 HEK786357:HEK786358 HOG786357:HOG786358 HYC786357:HYC786358 IHY786357:IHY786358 IRU786357:IRU786358 JBQ786357:JBQ786358 JLM786357:JLM786358 JVI786357:JVI786358 KFE786357:KFE786358 KPA786357:KPA786358 KYW786357:KYW786358 LIS786357:LIS786358 LSO786357:LSO786358 MCK786357:MCK786358 MMG786357:MMG786358 MWC786357:MWC786358 NFY786357:NFY786358 NPU786357:NPU786358 NZQ786357:NZQ786358 OJM786357:OJM786358 OTI786357:OTI786358 PDE786357:PDE786358 PNA786357:PNA786358 PWW786357:PWW786358 QGS786357:QGS786358 QQO786357:QQO786358 RAK786357:RAK786358 RKG786357:RKG786358 RUC786357:RUC786358 SDY786357:SDY786358 SNU786357:SNU786358 SXQ786357:SXQ786358 THM786357:THM786358 TRI786357:TRI786358 UBE786357:UBE786358 ULA786357:ULA786358 UUW786357:UUW786358 VES786357:VES786358 VOO786357:VOO786358 VYK786357:VYK786358 WIG786357:WIG786358 WSC786357:WSC786358 FQ851893:FQ851894 PM851893:PM851894 ZI851893:ZI851894 AJE851893:AJE851894 ATA851893:ATA851894 BCW851893:BCW851894 BMS851893:BMS851894 BWO851893:BWO851894 CGK851893:CGK851894 CQG851893:CQG851894 DAC851893:DAC851894 DJY851893:DJY851894 DTU851893:DTU851894 EDQ851893:EDQ851894 ENM851893:ENM851894 EXI851893:EXI851894 FHE851893:FHE851894 FRA851893:FRA851894 GAW851893:GAW851894 GKS851893:GKS851894 GUO851893:GUO851894 HEK851893:HEK851894 HOG851893:HOG851894 HYC851893:HYC851894 IHY851893:IHY851894 IRU851893:IRU851894 JBQ851893:JBQ851894 JLM851893:JLM851894 JVI851893:JVI851894 KFE851893:KFE851894 KPA851893:KPA851894 KYW851893:KYW851894 LIS851893:LIS851894 LSO851893:LSO851894 MCK851893:MCK851894 MMG851893:MMG851894 MWC851893:MWC851894 NFY851893:NFY851894 NPU851893:NPU851894 NZQ851893:NZQ851894 OJM851893:OJM851894 OTI851893:OTI851894 PDE851893:PDE851894 PNA851893:PNA851894 PWW851893:PWW851894 QGS851893:QGS851894 QQO851893:QQO851894 RAK851893:RAK851894 RKG851893:RKG851894 RUC851893:RUC851894 SDY851893:SDY851894 SNU851893:SNU851894 SXQ851893:SXQ851894 THM851893:THM851894 TRI851893:TRI851894 UBE851893:UBE851894 ULA851893:ULA851894 UUW851893:UUW851894 VES851893:VES851894 VOO851893:VOO851894 VYK851893:VYK851894 WIG851893:WIG851894 WSC851893:WSC851894 FQ917429:FQ917430 PM917429:PM917430 ZI917429:ZI917430 AJE917429:AJE917430 ATA917429:ATA917430 BCW917429:BCW917430 BMS917429:BMS917430 BWO917429:BWO917430 CGK917429:CGK917430 CQG917429:CQG917430 DAC917429:DAC917430 DJY917429:DJY917430 DTU917429:DTU917430 EDQ917429:EDQ917430 ENM917429:ENM917430 EXI917429:EXI917430 FHE917429:FHE917430 FRA917429:FRA917430 GAW917429:GAW917430 GKS917429:GKS917430 GUO917429:GUO917430 HEK917429:HEK917430 HOG917429:HOG917430 HYC917429:HYC917430 IHY917429:IHY917430 IRU917429:IRU917430 JBQ917429:JBQ917430 JLM917429:JLM917430 JVI917429:JVI917430 KFE917429:KFE917430 KPA917429:KPA917430 KYW917429:KYW917430 LIS917429:LIS917430 LSO917429:LSO917430 MCK917429:MCK917430 MMG917429:MMG917430 MWC917429:MWC917430 NFY917429:NFY917430 NPU917429:NPU917430 NZQ917429:NZQ917430 OJM917429:OJM917430 OTI917429:OTI917430 PDE917429:PDE917430 PNA917429:PNA917430 PWW917429:PWW917430 QGS917429:QGS917430 QQO917429:QQO917430 RAK917429:RAK917430 RKG917429:RKG917430 RUC917429:RUC917430 SDY917429:SDY917430 SNU917429:SNU917430 SXQ917429:SXQ917430 THM917429:THM917430 TRI917429:TRI917430 UBE917429:UBE917430 ULA917429:ULA917430 UUW917429:UUW917430 VES917429:VES917430 VOO917429:VOO917430 VYK917429:VYK917430 WIG917429:WIG917430 WSC917429:WSC917430 FQ982965:FQ982966 PM982965:PM982966 ZI982965:ZI982966 AJE982965:AJE982966 ATA982965:ATA982966 BCW982965:BCW982966 BMS982965:BMS982966 BWO982965:BWO982966 CGK982965:CGK982966 CQG982965:CQG982966 DAC982965:DAC982966 DJY982965:DJY982966 DTU982965:DTU982966 EDQ982965:EDQ982966 ENM982965:ENM982966 EXI982965:EXI982966 FHE982965:FHE982966 FRA982965:FRA982966 GAW982965:GAW982966 GKS982965:GKS982966 GUO982965:GUO982966 HEK982965:HEK982966 HOG982965:HOG982966 HYC982965:HYC982966 IHY982965:IHY982966 IRU982965:IRU982966 JBQ982965:JBQ982966 JLM982965:JLM982966 JVI982965:JVI982966 KFE982965:KFE982966 KPA982965:KPA982966 KYW982965:KYW982966 LIS982965:LIS982966 LSO982965:LSO982966 MCK982965:MCK982966 MMG982965:MMG982966 MWC982965:MWC982966 NFY982965:NFY982966 NPU982965:NPU982966 NZQ982965:NZQ982966 OJM982965:OJM982966 OTI982965:OTI982966 PDE982965:PDE982966 PNA982965:PNA982966 PWW982965:PWW982966 QGS982965:QGS982966 QQO982965:QQO982966 RAK982965:RAK982966 RKG982965:RKG982966 RUC982965:RUC982966 SDY982965:SDY982966 SNU982965:SNU982966 SXQ982965:SXQ982966 THM982965:THM982966 TRI982965:TRI982966 UBE982965:UBE982966 ULA982965:ULA982966 UUW982965:UUW982966 VES982965:VES982966 VOO982965:VOO982966 VYK982965:VYK982966 WIG982965:WIG982966 WSC982965:WSC982966 FS65461:FS65462 PO65461:PO65462 ZK65461:ZK65462 AJG65461:AJG65462 ATC65461:ATC65462 BCY65461:BCY65462 BMU65461:BMU65462 BWQ65461:BWQ65462 CGM65461:CGM65462 CQI65461:CQI65462 DAE65461:DAE65462 DKA65461:DKA65462 DTW65461:DTW65462 EDS65461:EDS65462 ENO65461:ENO65462 EXK65461:EXK65462 FHG65461:FHG65462 FRC65461:FRC65462 GAY65461:GAY65462 GKU65461:GKU65462 GUQ65461:GUQ65462 HEM65461:HEM65462 HOI65461:HOI65462 HYE65461:HYE65462 IIA65461:IIA65462 IRW65461:IRW65462 JBS65461:JBS65462 JLO65461:JLO65462 JVK65461:JVK65462 KFG65461:KFG65462 KPC65461:KPC65462 KYY65461:KYY65462 LIU65461:LIU65462 LSQ65461:LSQ65462 MCM65461:MCM65462 MMI65461:MMI65462 MWE65461:MWE65462 NGA65461:NGA65462 NPW65461:NPW65462 NZS65461:NZS65462 OJO65461:OJO65462 OTK65461:OTK65462 PDG65461:PDG65462 PNC65461:PNC65462 PWY65461:PWY65462 QGU65461:QGU65462 QQQ65461:QQQ65462 RAM65461:RAM65462 RKI65461:RKI65462 RUE65461:RUE65462 SEA65461:SEA65462 SNW65461:SNW65462 SXS65461:SXS65462 THO65461:THO65462 TRK65461:TRK65462 UBG65461:UBG65462 ULC65461:ULC65462 UUY65461:UUY65462 VEU65461:VEU65462 VOQ65461:VOQ65462 VYM65461:VYM65462 WII65461:WII65462 WSE65461:WSE65462 FS130997:FS130998 PO130997:PO130998 ZK130997:ZK130998 AJG130997:AJG130998 ATC130997:ATC130998 BCY130997:BCY130998 BMU130997:BMU130998 BWQ130997:BWQ130998 CGM130997:CGM130998 CQI130997:CQI130998 DAE130997:DAE130998 DKA130997:DKA130998 DTW130997:DTW130998 EDS130997:EDS130998 ENO130997:ENO130998 EXK130997:EXK130998 FHG130997:FHG130998 FRC130997:FRC130998 GAY130997:GAY130998 GKU130997:GKU130998 GUQ130997:GUQ130998 HEM130997:HEM130998 HOI130997:HOI130998 HYE130997:HYE130998 IIA130997:IIA130998 IRW130997:IRW130998 JBS130997:JBS130998 JLO130997:JLO130998 JVK130997:JVK130998 KFG130997:KFG130998 KPC130997:KPC130998 KYY130997:KYY130998 LIU130997:LIU130998 LSQ130997:LSQ130998 MCM130997:MCM130998 MMI130997:MMI130998 MWE130997:MWE130998 NGA130997:NGA130998 NPW130997:NPW130998 NZS130997:NZS130998 OJO130997:OJO130998 OTK130997:OTK130998 PDG130997:PDG130998 PNC130997:PNC130998 PWY130997:PWY130998 QGU130997:QGU130998 QQQ130997:QQQ130998 RAM130997:RAM130998 RKI130997:RKI130998 RUE130997:RUE130998 SEA130997:SEA130998 SNW130997:SNW130998 SXS130997:SXS130998 THO130997:THO130998 TRK130997:TRK130998 UBG130997:UBG130998 ULC130997:ULC130998 UUY130997:UUY130998 VEU130997:VEU130998 VOQ130997:VOQ130998 VYM130997:VYM130998 WII130997:WII130998 WSE130997:WSE130998 FS196533:FS196534 PO196533:PO196534 ZK196533:ZK196534 AJG196533:AJG196534 ATC196533:ATC196534 BCY196533:BCY196534 BMU196533:BMU196534 BWQ196533:BWQ196534 CGM196533:CGM196534 CQI196533:CQI196534 DAE196533:DAE196534 DKA196533:DKA196534 DTW196533:DTW196534 EDS196533:EDS196534 ENO196533:ENO196534 EXK196533:EXK196534 FHG196533:FHG196534 FRC196533:FRC196534 GAY196533:GAY196534 GKU196533:GKU196534 GUQ196533:GUQ196534 HEM196533:HEM196534 HOI196533:HOI196534 HYE196533:HYE196534 IIA196533:IIA196534 IRW196533:IRW196534 JBS196533:JBS196534 JLO196533:JLO196534 JVK196533:JVK196534 KFG196533:KFG196534 KPC196533:KPC196534 KYY196533:KYY196534 LIU196533:LIU196534 LSQ196533:LSQ196534 MCM196533:MCM196534 MMI196533:MMI196534 MWE196533:MWE196534 NGA196533:NGA196534 NPW196533:NPW196534 NZS196533:NZS196534 OJO196533:OJO196534 OTK196533:OTK196534 PDG196533:PDG196534 PNC196533:PNC196534 PWY196533:PWY196534 QGU196533:QGU196534 QQQ196533:QQQ196534 RAM196533:RAM196534 RKI196533:RKI196534 RUE196533:RUE196534 SEA196533:SEA196534 SNW196533:SNW196534 SXS196533:SXS196534 THO196533:THO196534 TRK196533:TRK196534 UBG196533:UBG196534 ULC196533:ULC196534 UUY196533:UUY196534 VEU196533:VEU196534 VOQ196533:VOQ196534 VYM196533:VYM196534 WII196533:WII196534 WSE196533:WSE196534 FS262069:FS262070 PO262069:PO262070 ZK262069:ZK262070 AJG262069:AJG262070 ATC262069:ATC262070 BCY262069:BCY262070 BMU262069:BMU262070 BWQ262069:BWQ262070 CGM262069:CGM262070 CQI262069:CQI262070 DAE262069:DAE262070 DKA262069:DKA262070 DTW262069:DTW262070 EDS262069:EDS262070 ENO262069:ENO262070 EXK262069:EXK262070 FHG262069:FHG262070 FRC262069:FRC262070 GAY262069:GAY262070 GKU262069:GKU262070 GUQ262069:GUQ262070 HEM262069:HEM262070 HOI262069:HOI262070 HYE262069:HYE262070 IIA262069:IIA262070 IRW262069:IRW262070 JBS262069:JBS262070 JLO262069:JLO262070 JVK262069:JVK262070 KFG262069:KFG262070 KPC262069:KPC262070 KYY262069:KYY262070 LIU262069:LIU262070 LSQ262069:LSQ262070 MCM262069:MCM262070 MMI262069:MMI262070 MWE262069:MWE262070 NGA262069:NGA262070 NPW262069:NPW262070 NZS262069:NZS262070 OJO262069:OJO262070 OTK262069:OTK262070 PDG262069:PDG262070 PNC262069:PNC262070 PWY262069:PWY262070 QGU262069:QGU262070 QQQ262069:QQQ262070 RAM262069:RAM262070 RKI262069:RKI262070 RUE262069:RUE262070 SEA262069:SEA262070 SNW262069:SNW262070 SXS262069:SXS262070 THO262069:THO262070 TRK262069:TRK262070 UBG262069:UBG262070 ULC262069:ULC262070 UUY262069:UUY262070 VEU262069:VEU262070 VOQ262069:VOQ262070 VYM262069:VYM262070 WII262069:WII262070 WSE262069:WSE262070 FS327605:FS327606 PO327605:PO327606 ZK327605:ZK327606 AJG327605:AJG327606 ATC327605:ATC327606 BCY327605:BCY327606 BMU327605:BMU327606 BWQ327605:BWQ327606 CGM327605:CGM327606 CQI327605:CQI327606 DAE327605:DAE327606 DKA327605:DKA327606 DTW327605:DTW327606 EDS327605:EDS327606 ENO327605:ENO327606 EXK327605:EXK327606 FHG327605:FHG327606 FRC327605:FRC327606 GAY327605:GAY327606 GKU327605:GKU327606 GUQ327605:GUQ327606 HEM327605:HEM327606 HOI327605:HOI327606 HYE327605:HYE327606 IIA327605:IIA327606 IRW327605:IRW327606 JBS327605:JBS327606 JLO327605:JLO327606 JVK327605:JVK327606 KFG327605:KFG327606 KPC327605:KPC327606 KYY327605:KYY327606 LIU327605:LIU327606 LSQ327605:LSQ327606 MCM327605:MCM327606 MMI327605:MMI327606 MWE327605:MWE327606 NGA327605:NGA327606 NPW327605:NPW327606 NZS327605:NZS327606 OJO327605:OJO327606 OTK327605:OTK327606 PDG327605:PDG327606 PNC327605:PNC327606 PWY327605:PWY327606 QGU327605:QGU327606 QQQ327605:QQQ327606 RAM327605:RAM327606 RKI327605:RKI327606 RUE327605:RUE327606 SEA327605:SEA327606 SNW327605:SNW327606 SXS327605:SXS327606 THO327605:THO327606 TRK327605:TRK327606 UBG327605:UBG327606 ULC327605:ULC327606 UUY327605:UUY327606 VEU327605:VEU327606 VOQ327605:VOQ327606 VYM327605:VYM327606 WII327605:WII327606 WSE327605:WSE327606 FS393141:FS393142 PO393141:PO393142 ZK393141:ZK393142 AJG393141:AJG393142 ATC393141:ATC393142 BCY393141:BCY393142 BMU393141:BMU393142 BWQ393141:BWQ393142 CGM393141:CGM393142 CQI393141:CQI393142 DAE393141:DAE393142 DKA393141:DKA393142 DTW393141:DTW393142 EDS393141:EDS393142 ENO393141:ENO393142 EXK393141:EXK393142 FHG393141:FHG393142 FRC393141:FRC393142 GAY393141:GAY393142 GKU393141:GKU393142 GUQ393141:GUQ393142 HEM393141:HEM393142 HOI393141:HOI393142 HYE393141:HYE393142 IIA393141:IIA393142 IRW393141:IRW393142 JBS393141:JBS393142 JLO393141:JLO393142 JVK393141:JVK393142 KFG393141:KFG393142 KPC393141:KPC393142 KYY393141:KYY393142 LIU393141:LIU393142 LSQ393141:LSQ393142 MCM393141:MCM393142 MMI393141:MMI393142 MWE393141:MWE393142 NGA393141:NGA393142 NPW393141:NPW393142 NZS393141:NZS393142 OJO393141:OJO393142 OTK393141:OTK393142 PDG393141:PDG393142 PNC393141:PNC393142 PWY393141:PWY393142 QGU393141:QGU393142 QQQ393141:QQQ393142 RAM393141:RAM393142 RKI393141:RKI393142 RUE393141:RUE393142 SEA393141:SEA393142 SNW393141:SNW393142 SXS393141:SXS393142 THO393141:THO393142 TRK393141:TRK393142 UBG393141:UBG393142 ULC393141:ULC393142 UUY393141:UUY393142 VEU393141:VEU393142 VOQ393141:VOQ393142 VYM393141:VYM393142 WII393141:WII393142 WSE393141:WSE393142 FS458677:FS458678 PO458677:PO458678 ZK458677:ZK458678 AJG458677:AJG458678 ATC458677:ATC458678 BCY458677:BCY458678 BMU458677:BMU458678 BWQ458677:BWQ458678 CGM458677:CGM458678 CQI458677:CQI458678 DAE458677:DAE458678 DKA458677:DKA458678 DTW458677:DTW458678 EDS458677:EDS458678 ENO458677:ENO458678 EXK458677:EXK458678 FHG458677:FHG458678 FRC458677:FRC458678 GAY458677:GAY458678 GKU458677:GKU458678 GUQ458677:GUQ458678 HEM458677:HEM458678 HOI458677:HOI458678 HYE458677:HYE458678 IIA458677:IIA458678 IRW458677:IRW458678 JBS458677:JBS458678 JLO458677:JLO458678 JVK458677:JVK458678 KFG458677:KFG458678 KPC458677:KPC458678 KYY458677:KYY458678 LIU458677:LIU458678 LSQ458677:LSQ458678 MCM458677:MCM458678 MMI458677:MMI458678 MWE458677:MWE458678 NGA458677:NGA458678 NPW458677:NPW458678 NZS458677:NZS458678 OJO458677:OJO458678 OTK458677:OTK458678 PDG458677:PDG458678 PNC458677:PNC458678 PWY458677:PWY458678 QGU458677:QGU458678 QQQ458677:QQQ458678 RAM458677:RAM458678 RKI458677:RKI458678 RUE458677:RUE458678 SEA458677:SEA458678 SNW458677:SNW458678 SXS458677:SXS458678 THO458677:THO458678 TRK458677:TRK458678 UBG458677:UBG458678 ULC458677:ULC458678 UUY458677:UUY458678 VEU458677:VEU458678 VOQ458677:VOQ458678 VYM458677:VYM458678 WII458677:WII458678 WSE458677:WSE458678 FS524213:FS524214 PO524213:PO524214 ZK524213:ZK524214 AJG524213:AJG524214 ATC524213:ATC524214 BCY524213:BCY524214 BMU524213:BMU524214 BWQ524213:BWQ524214 CGM524213:CGM524214 CQI524213:CQI524214 DAE524213:DAE524214 DKA524213:DKA524214 DTW524213:DTW524214 EDS524213:EDS524214 ENO524213:ENO524214 EXK524213:EXK524214 FHG524213:FHG524214 FRC524213:FRC524214 GAY524213:GAY524214 GKU524213:GKU524214 GUQ524213:GUQ524214 HEM524213:HEM524214 HOI524213:HOI524214 HYE524213:HYE524214 IIA524213:IIA524214 IRW524213:IRW524214 JBS524213:JBS524214 JLO524213:JLO524214 JVK524213:JVK524214 KFG524213:KFG524214 KPC524213:KPC524214 KYY524213:KYY524214 LIU524213:LIU524214 LSQ524213:LSQ524214 MCM524213:MCM524214 MMI524213:MMI524214 MWE524213:MWE524214 NGA524213:NGA524214 NPW524213:NPW524214 NZS524213:NZS524214 OJO524213:OJO524214 OTK524213:OTK524214 PDG524213:PDG524214 PNC524213:PNC524214 PWY524213:PWY524214 QGU524213:QGU524214 QQQ524213:QQQ524214 RAM524213:RAM524214 RKI524213:RKI524214 RUE524213:RUE524214 SEA524213:SEA524214 SNW524213:SNW524214 SXS524213:SXS524214 THO524213:THO524214 TRK524213:TRK524214 UBG524213:UBG524214 ULC524213:ULC524214 UUY524213:UUY524214 VEU524213:VEU524214 VOQ524213:VOQ524214 VYM524213:VYM524214 WII524213:WII524214 WSE524213:WSE524214 FS589749:FS589750 PO589749:PO589750 ZK589749:ZK589750 AJG589749:AJG589750 ATC589749:ATC589750 BCY589749:BCY589750 BMU589749:BMU589750 BWQ589749:BWQ589750 CGM589749:CGM589750 CQI589749:CQI589750 DAE589749:DAE589750 DKA589749:DKA589750 DTW589749:DTW589750 EDS589749:EDS589750 ENO589749:ENO589750 EXK589749:EXK589750 FHG589749:FHG589750 FRC589749:FRC589750 GAY589749:GAY589750 GKU589749:GKU589750 GUQ589749:GUQ589750 HEM589749:HEM589750 HOI589749:HOI589750 HYE589749:HYE589750 IIA589749:IIA589750 IRW589749:IRW589750 JBS589749:JBS589750 JLO589749:JLO589750 JVK589749:JVK589750 KFG589749:KFG589750 KPC589749:KPC589750 KYY589749:KYY589750 LIU589749:LIU589750 LSQ589749:LSQ589750 MCM589749:MCM589750 MMI589749:MMI589750 MWE589749:MWE589750 NGA589749:NGA589750 NPW589749:NPW589750 NZS589749:NZS589750 OJO589749:OJO589750 OTK589749:OTK589750 PDG589749:PDG589750 PNC589749:PNC589750 PWY589749:PWY589750 QGU589749:QGU589750 QQQ589749:QQQ589750 RAM589749:RAM589750 RKI589749:RKI589750 RUE589749:RUE589750 SEA589749:SEA589750 SNW589749:SNW589750 SXS589749:SXS589750 THO589749:THO589750 TRK589749:TRK589750 UBG589749:UBG589750 ULC589749:ULC589750 UUY589749:UUY589750 VEU589749:VEU589750 VOQ589749:VOQ589750 VYM589749:VYM589750 WII589749:WII589750 WSE589749:WSE589750 FS655285:FS655286 PO655285:PO655286 ZK655285:ZK655286 AJG655285:AJG655286 ATC655285:ATC655286 BCY655285:BCY655286 BMU655285:BMU655286 BWQ655285:BWQ655286 CGM655285:CGM655286 CQI655285:CQI655286 DAE655285:DAE655286 DKA655285:DKA655286 DTW655285:DTW655286 EDS655285:EDS655286 ENO655285:ENO655286 EXK655285:EXK655286 FHG655285:FHG655286 FRC655285:FRC655286 GAY655285:GAY655286 GKU655285:GKU655286 GUQ655285:GUQ655286 HEM655285:HEM655286 HOI655285:HOI655286 HYE655285:HYE655286 IIA655285:IIA655286 IRW655285:IRW655286 JBS655285:JBS655286 JLO655285:JLO655286 JVK655285:JVK655286 KFG655285:KFG655286 KPC655285:KPC655286 KYY655285:KYY655286 LIU655285:LIU655286 LSQ655285:LSQ655286 MCM655285:MCM655286 MMI655285:MMI655286 MWE655285:MWE655286 NGA655285:NGA655286 NPW655285:NPW655286 NZS655285:NZS655286 OJO655285:OJO655286 OTK655285:OTK655286 PDG655285:PDG655286 PNC655285:PNC655286 PWY655285:PWY655286 QGU655285:QGU655286 QQQ655285:QQQ655286 RAM655285:RAM655286 RKI655285:RKI655286 RUE655285:RUE655286 SEA655285:SEA655286 SNW655285:SNW655286 SXS655285:SXS655286 THO655285:THO655286 TRK655285:TRK655286 UBG655285:UBG655286 ULC655285:ULC655286 UUY655285:UUY655286 VEU655285:VEU655286 VOQ655285:VOQ655286 VYM655285:VYM655286 WII655285:WII655286 WSE655285:WSE655286 FS720821:FS720822 PO720821:PO720822 ZK720821:ZK720822 AJG720821:AJG720822 ATC720821:ATC720822 BCY720821:BCY720822 BMU720821:BMU720822 BWQ720821:BWQ720822 CGM720821:CGM720822 CQI720821:CQI720822 DAE720821:DAE720822 DKA720821:DKA720822 DTW720821:DTW720822 EDS720821:EDS720822 ENO720821:ENO720822 EXK720821:EXK720822 FHG720821:FHG720822 FRC720821:FRC720822 GAY720821:GAY720822 GKU720821:GKU720822 GUQ720821:GUQ720822 HEM720821:HEM720822 HOI720821:HOI720822 HYE720821:HYE720822 IIA720821:IIA720822 IRW720821:IRW720822 JBS720821:JBS720822 JLO720821:JLO720822 JVK720821:JVK720822 KFG720821:KFG720822 KPC720821:KPC720822 KYY720821:KYY720822 LIU720821:LIU720822 LSQ720821:LSQ720822 MCM720821:MCM720822 MMI720821:MMI720822 MWE720821:MWE720822 NGA720821:NGA720822 NPW720821:NPW720822 NZS720821:NZS720822 OJO720821:OJO720822 OTK720821:OTK720822 PDG720821:PDG720822 PNC720821:PNC720822 PWY720821:PWY720822 QGU720821:QGU720822 QQQ720821:QQQ720822 RAM720821:RAM720822 RKI720821:RKI720822 RUE720821:RUE720822 SEA720821:SEA720822 SNW720821:SNW720822 SXS720821:SXS720822 THO720821:THO720822 TRK720821:TRK720822 UBG720821:UBG720822 ULC720821:ULC720822 UUY720821:UUY720822 VEU720821:VEU720822 VOQ720821:VOQ720822 VYM720821:VYM720822 WII720821:WII720822 WSE720821:WSE720822 FS786357:FS786358 PO786357:PO786358 ZK786357:ZK786358 AJG786357:AJG786358 ATC786357:ATC786358 BCY786357:BCY786358 BMU786357:BMU786358 BWQ786357:BWQ786358 CGM786357:CGM786358 CQI786357:CQI786358 DAE786357:DAE786358 DKA786357:DKA786358 DTW786357:DTW786358 EDS786357:EDS786358 ENO786357:ENO786358 EXK786357:EXK786358 FHG786357:FHG786358 FRC786357:FRC786358 GAY786357:GAY786358 GKU786357:GKU786358 GUQ786357:GUQ786358 HEM786357:HEM786358 HOI786357:HOI786358 HYE786357:HYE786358 IIA786357:IIA786358 IRW786357:IRW786358 JBS786357:JBS786358 JLO786357:JLO786358 JVK786357:JVK786358 KFG786357:KFG786358 KPC786357:KPC786358 KYY786357:KYY786358 LIU786357:LIU786358 LSQ786357:LSQ786358 MCM786357:MCM786358 MMI786357:MMI786358 MWE786357:MWE786358 NGA786357:NGA786358 NPW786357:NPW786358 NZS786357:NZS786358 OJO786357:OJO786358 OTK786357:OTK786358 PDG786357:PDG786358 PNC786357:PNC786358 PWY786357:PWY786358 QGU786357:QGU786358 QQQ786357:QQQ786358 RAM786357:RAM786358 RKI786357:RKI786358 RUE786357:RUE786358 SEA786357:SEA786358 SNW786357:SNW786358 SXS786357:SXS786358 THO786357:THO786358 TRK786357:TRK786358 UBG786357:UBG786358 ULC786357:ULC786358 UUY786357:UUY786358 VEU786357:VEU786358 VOQ786357:VOQ786358 VYM786357:VYM786358 WII786357:WII786358 WSE786357:WSE786358 FS851893:FS851894 PO851893:PO851894 ZK851893:ZK851894 AJG851893:AJG851894 ATC851893:ATC851894 BCY851893:BCY851894 BMU851893:BMU851894 BWQ851893:BWQ851894 CGM851893:CGM851894 CQI851893:CQI851894 DAE851893:DAE851894 DKA851893:DKA851894 DTW851893:DTW851894 EDS851893:EDS851894 ENO851893:ENO851894 EXK851893:EXK851894 FHG851893:FHG851894 FRC851893:FRC851894 GAY851893:GAY851894 GKU851893:GKU851894 GUQ851893:GUQ851894 HEM851893:HEM851894 HOI851893:HOI851894 HYE851893:HYE851894 IIA851893:IIA851894 IRW851893:IRW851894 JBS851893:JBS851894 JLO851893:JLO851894 JVK851893:JVK851894 KFG851893:KFG851894 KPC851893:KPC851894 KYY851893:KYY851894 LIU851893:LIU851894 LSQ851893:LSQ851894 MCM851893:MCM851894 MMI851893:MMI851894 MWE851893:MWE851894 NGA851893:NGA851894 NPW851893:NPW851894 NZS851893:NZS851894 OJO851893:OJO851894 OTK851893:OTK851894 PDG851893:PDG851894 PNC851893:PNC851894 PWY851893:PWY851894 QGU851893:QGU851894 QQQ851893:QQQ851894 RAM851893:RAM851894 RKI851893:RKI851894 RUE851893:RUE851894 SEA851893:SEA851894 SNW851893:SNW851894 SXS851893:SXS851894 THO851893:THO851894 TRK851893:TRK851894 UBG851893:UBG851894 ULC851893:ULC851894 UUY851893:UUY851894 VEU851893:VEU851894 VOQ851893:VOQ851894 VYM851893:VYM851894 WII851893:WII851894 WSE851893:WSE851894 FS917429:FS917430 PO917429:PO917430 ZK917429:ZK917430 AJG917429:AJG917430 ATC917429:ATC917430 BCY917429:BCY917430 BMU917429:BMU917430 BWQ917429:BWQ917430 CGM917429:CGM917430 CQI917429:CQI917430 DAE917429:DAE917430 DKA917429:DKA917430 DTW917429:DTW917430 EDS917429:EDS917430 ENO917429:ENO917430 EXK917429:EXK917430 FHG917429:FHG917430 FRC917429:FRC917430 GAY917429:GAY917430 GKU917429:GKU917430 GUQ917429:GUQ917430 HEM917429:HEM917430 HOI917429:HOI917430 HYE917429:HYE917430 IIA917429:IIA917430 IRW917429:IRW917430 JBS917429:JBS917430 JLO917429:JLO917430 JVK917429:JVK917430 KFG917429:KFG917430 KPC917429:KPC917430 KYY917429:KYY917430 LIU917429:LIU917430 LSQ917429:LSQ917430 MCM917429:MCM917430 MMI917429:MMI917430 MWE917429:MWE917430 NGA917429:NGA917430 NPW917429:NPW917430 NZS917429:NZS917430 OJO917429:OJO917430 OTK917429:OTK917430 PDG917429:PDG917430 PNC917429:PNC917430 PWY917429:PWY917430 QGU917429:QGU917430 QQQ917429:QQQ917430 RAM917429:RAM917430 RKI917429:RKI917430 RUE917429:RUE917430 SEA917429:SEA917430 SNW917429:SNW917430 SXS917429:SXS917430 THO917429:THO917430 TRK917429:TRK917430 UBG917429:UBG917430 ULC917429:ULC917430 UUY917429:UUY917430 VEU917429:VEU917430 VOQ917429:VOQ917430 VYM917429:VYM917430 WII917429:WII917430 WSE917429:WSE917430 FS982965:FS982966 PO982965:PO982966 ZK982965:ZK982966 AJG982965:AJG982966 ATC982965:ATC982966 BCY982965:BCY982966 BMU982965:BMU982966 BWQ982965:BWQ982966 CGM982965:CGM982966 CQI982965:CQI982966 DAE982965:DAE982966 DKA982965:DKA982966 DTW982965:DTW982966 EDS982965:EDS982966 ENO982965:ENO982966 EXK982965:EXK982966 FHG982965:FHG982966 FRC982965:FRC982966 GAY982965:GAY982966 GKU982965:GKU982966 GUQ982965:GUQ982966 HEM982965:HEM982966 HOI982965:HOI982966 HYE982965:HYE982966 IIA982965:IIA982966 IRW982965:IRW982966 JBS982965:JBS982966 JLO982965:JLO982966 JVK982965:JVK982966 KFG982965:KFG982966 KPC982965:KPC982966 KYY982965:KYY982966 LIU982965:LIU982966 LSQ982965:LSQ982966 MCM982965:MCM982966 MMI982965:MMI982966 MWE982965:MWE982966 NGA982965:NGA982966 NPW982965:NPW982966 NZS982965:NZS982966 OJO982965:OJO982966 OTK982965:OTK982966 PDG982965:PDG982966 PNC982965:PNC982966 PWY982965:PWY982966 QGU982965:QGU982966 QQQ982965:QQQ982966 RAM982965:RAM982966 RKI982965:RKI982966 RUE982965:RUE982966 SEA982965:SEA982966 SNW982965:SNW982966 SXS982965:SXS982966 THO982965:THO982966 TRK982965:TRK982966 UBG982965:UBG982966 ULC982965:ULC982966 UUY982965:UUY982966 VEU982965:VEU982966 VOQ982965:VOQ982966 VYM982965:VYM982966 WII982965:WII982966 WSE982965:WSE982966 FJ65461:FJ65462 PF65461:PF65462 ZB65461:ZB65462 AIX65461:AIX65462 AST65461:AST65462 BCP65461:BCP65462 BML65461:BML65462 BWH65461:BWH65462 CGD65461:CGD65462 CPZ65461:CPZ65462 CZV65461:CZV65462 DJR65461:DJR65462 DTN65461:DTN65462 EDJ65461:EDJ65462 ENF65461:ENF65462 EXB65461:EXB65462 FGX65461:FGX65462 FQT65461:FQT65462 GAP65461:GAP65462 GKL65461:GKL65462 GUH65461:GUH65462 HED65461:HED65462 HNZ65461:HNZ65462 HXV65461:HXV65462 IHR65461:IHR65462 IRN65461:IRN65462 JBJ65461:JBJ65462 JLF65461:JLF65462 JVB65461:JVB65462 KEX65461:KEX65462 KOT65461:KOT65462 KYP65461:KYP65462 LIL65461:LIL65462 LSH65461:LSH65462 MCD65461:MCD65462 MLZ65461:MLZ65462 MVV65461:MVV65462 NFR65461:NFR65462 NPN65461:NPN65462 NZJ65461:NZJ65462 OJF65461:OJF65462 OTB65461:OTB65462 PCX65461:PCX65462 PMT65461:PMT65462 PWP65461:PWP65462 QGL65461:QGL65462 QQH65461:QQH65462 RAD65461:RAD65462 RJZ65461:RJZ65462 RTV65461:RTV65462 SDR65461:SDR65462 SNN65461:SNN65462 SXJ65461:SXJ65462 THF65461:THF65462 TRB65461:TRB65462 UAX65461:UAX65462 UKT65461:UKT65462 UUP65461:UUP65462 VEL65461:VEL65462 VOH65461:VOH65462 VYD65461:VYD65462 WHZ65461:WHZ65462 WRV65461:WRV65462 FJ130997:FJ130998 PF130997:PF130998 ZB130997:ZB130998 AIX130997:AIX130998 AST130997:AST130998 BCP130997:BCP130998 BML130997:BML130998 BWH130997:BWH130998 CGD130997:CGD130998 CPZ130997:CPZ130998 CZV130997:CZV130998 DJR130997:DJR130998 DTN130997:DTN130998 EDJ130997:EDJ130998 ENF130997:ENF130998 EXB130997:EXB130998 FGX130997:FGX130998 FQT130997:FQT130998 GAP130997:GAP130998 GKL130997:GKL130998 GUH130997:GUH130998 HED130997:HED130998 HNZ130997:HNZ130998 HXV130997:HXV130998 IHR130997:IHR130998 IRN130997:IRN130998 JBJ130997:JBJ130998 JLF130997:JLF130998 JVB130997:JVB130998 KEX130997:KEX130998 KOT130997:KOT130998 KYP130997:KYP130998 LIL130997:LIL130998 LSH130997:LSH130998 MCD130997:MCD130998 MLZ130997:MLZ130998 MVV130997:MVV130998 NFR130997:NFR130998 NPN130997:NPN130998 NZJ130997:NZJ130998 OJF130997:OJF130998 OTB130997:OTB130998 PCX130997:PCX130998 PMT130997:PMT130998 PWP130997:PWP130998 QGL130997:QGL130998 QQH130997:QQH130998 RAD130997:RAD130998 RJZ130997:RJZ130998 RTV130997:RTV130998 SDR130997:SDR130998 SNN130997:SNN130998 SXJ130997:SXJ130998 THF130997:THF130998 TRB130997:TRB130998 UAX130997:UAX130998 UKT130997:UKT130998 UUP130997:UUP130998 VEL130997:VEL130998 VOH130997:VOH130998 VYD130997:VYD130998 WHZ130997:WHZ130998 WRV130997:WRV130998 FJ196533:FJ196534 PF196533:PF196534 ZB196533:ZB196534 AIX196533:AIX196534 AST196533:AST196534 BCP196533:BCP196534 BML196533:BML196534 BWH196533:BWH196534 CGD196533:CGD196534 CPZ196533:CPZ196534 CZV196533:CZV196534 DJR196533:DJR196534 DTN196533:DTN196534 EDJ196533:EDJ196534 ENF196533:ENF196534 EXB196533:EXB196534 FGX196533:FGX196534 FQT196533:FQT196534 GAP196533:GAP196534 GKL196533:GKL196534 GUH196533:GUH196534 HED196533:HED196534 HNZ196533:HNZ196534 HXV196533:HXV196534 IHR196533:IHR196534 IRN196533:IRN196534 JBJ196533:JBJ196534 JLF196533:JLF196534 JVB196533:JVB196534 KEX196533:KEX196534 KOT196533:KOT196534 KYP196533:KYP196534 LIL196533:LIL196534 LSH196533:LSH196534 MCD196533:MCD196534 MLZ196533:MLZ196534 MVV196533:MVV196534 NFR196533:NFR196534 NPN196533:NPN196534 NZJ196533:NZJ196534 OJF196533:OJF196534 OTB196533:OTB196534 PCX196533:PCX196534 PMT196533:PMT196534 PWP196533:PWP196534 QGL196533:QGL196534 QQH196533:QQH196534 RAD196533:RAD196534 RJZ196533:RJZ196534 RTV196533:RTV196534 SDR196533:SDR196534 SNN196533:SNN196534 SXJ196533:SXJ196534 THF196533:THF196534 TRB196533:TRB196534 UAX196533:UAX196534 UKT196533:UKT196534 UUP196533:UUP196534 VEL196533:VEL196534 VOH196533:VOH196534 VYD196533:VYD196534 WHZ196533:WHZ196534 WRV196533:WRV196534 FJ262069:FJ262070 PF262069:PF262070 ZB262069:ZB262070 AIX262069:AIX262070 AST262069:AST262070 BCP262069:BCP262070 BML262069:BML262070 BWH262069:BWH262070 CGD262069:CGD262070 CPZ262069:CPZ262070 CZV262069:CZV262070 DJR262069:DJR262070 DTN262069:DTN262070 EDJ262069:EDJ262070 ENF262069:ENF262070 EXB262069:EXB262070 FGX262069:FGX262070 FQT262069:FQT262070 GAP262069:GAP262070 GKL262069:GKL262070 GUH262069:GUH262070 HED262069:HED262070 HNZ262069:HNZ262070 HXV262069:HXV262070 IHR262069:IHR262070 IRN262069:IRN262070 JBJ262069:JBJ262070 JLF262069:JLF262070 JVB262069:JVB262070 KEX262069:KEX262070 KOT262069:KOT262070 KYP262069:KYP262070 LIL262069:LIL262070 LSH262069:LSH262070 MCD262069:MCD262070 MLZ262069:MLZ262070 MVV262069:MVV262070 NFR262069:NFR262070 NPN262069:NPN262070 NZJ262069:NZJ262070 OJF262069:OJF262070 OTB262069:OTB262070 PCX262069:PCX262070 PMT262069:PMT262070 PWP262069:PWP262070 QGL262069:QGL262070 QQH262069:QQH262070 RAD262069:RAD262070 RJZ262069:RJZ262070 RTV262069:RTV262070 SDR262069:SDR262070 SNN262069:SNN262070 SXJ262069:SXJ262070 THF262069:THF262070 TRB262069:TRB262070 UAX262069:UAX262070 UKT262069:UKT262070 UUP262069:UUP262070 VEL262069:VEL262070 VOH262069:VOH262070 VYD262069:VYD262070 WHZ262069:WHZ262070 WRV262069:WRV262070 FJ327605:FJ327606 PF327605:PF327606 ZB327605:ZB327606 AIX327605:AIX327606 AST327605:AST327606 BCP327605:BCP327606 BML327605:BML327606 BWH327605:BWH327606 CGD327605:CGD327606 CPZ327605:CPZ327606 CZV327605:CZV327606 DJR327605:DJR327606 DTN327605:DTN327606 EDJ327605:EDJ327606 ENF327605:ENF327606 EXB327605:EXB327606 FGX327605:FGX327606 FQT327605:FQT327606 GAP327605:GAP327606 GKL327605:GKL327606 GUH327605:GUH327606 HED327605:HED327606 HNZ327605:HNZ327606 HXV327605:HXV327606 IHR327605:IHR327606 IRN327605:IRN327606 JBJ327605:JBJ327606 JLF327605:JLF327606 JVB327605:JVB327606 KEX327605:KEX327606 KOT327605:KOT327606 KYP327605:KYP327606 LIL327605:LIL327606 LSH327605:LSH327606 MCD327605:MCD327606 MLZ327605:MLZ327606 MVV327605:MVV327606 NFR327605:NFR327606 NPN327605:NPN327606 NZJ327605:NZJ327606 OJF327605:OJF327606 OTB327605:OTB327606 PCX327605:PCX327606 PMT327605:PMT327606 PWP327605:PWP327606 QGL327605:QGL327606 QQH327605:QQH327606 RAD327605:RAD327606 RJZ327605:RJZ327606 RTV327605:RTV327606 SDR327605:SDR327606 SNN327605:SNN327606 SXJ327605:SXJ327606 THF327605:THF327606 TRB327605:TRB327606 UAX327605:UAX327606 UKT327605:UKT327606 UUP327605:UUP327606 VEL327605:VEL327606 VOH327605:VOH327606 VYD327605:VYD327606 WHZ327605:WHZ327606 WRV327605:WRV327606 FJ393141:FJ393142 PF393141:PF393142 ZB393141:ZB393142 AIX393141:AIX393142 AST393141:AST393142 BCP393141:BCP393142 BML393141:BML393142 BWH393141:BWH393142 CGD393141:CGD393142 CPZ393141:CPZ393142 CZV393141:CZV393142 DJR393141:DJR393142 DTN393141:DTN393142 EDJ393141:EDJ393142 ENF393141:ENF393142 EXB393141:EXB393142 FGX393141:FGX393142 FQT393141:FQT393142 GAP393141:GAP393142 GKL393141:GKL393142 GUH393141:GUH393142 HED393141:HED393142 HNZ393141:HNZ393142 HXV393141:HXV393142 IHR393141:IHR393142 IRN393141:IRN393142 JBJ393141:JBJ393142 JLF393141:JLF393142 JVB393141:JVB393142 KEX393141:KEX393142 KOT393141:KOT393142 KYP393141:KYP393142 LIL393141:LIL393142 LSH393141:LSH393142 MCD393141:MCD393142 MLZ393141:MLZ393142 MVV393141:MVV393142 NFR393141:NFR393142 NPN393141:NPN393142 NZJ393141:NZJ393142 OJF393141:OJF393142 OTB393141:OTB393142 PCX393141:PCX393142 PMT393141:PMT393142 PWP393141:PWP393142 QGL393141:QGL393142 QQH393141:QQH393142 RAD393141:RAD393142 RJZ393141:RJZ393142 RTV393141:RTV393142 SDR393141:SDR393142 SNN393141:SNN393142 SXJ393141:SXJ393142 THF393141:THF393142 TRB393141:TRB393142 UAX393141:UAX393142 UKT393141:UKT393142 UUP393141:UUP393142 VEL393141:VEL393142 VOH393141:VOH393142 VYD393141:VYD393142 WHZ393141:WHZ393142 WRV393141:WRV393142 FJ458677:FJ458678 PF458677:PF458678 ZB458677:ZB458678 AIX458677:AIX458678 AST458677:AST458678 BCP458677:BCP458678 BML458677:BML458678 BWH458677:BWH458678 CGD458677:CGD458678 CPZ458677:CPZ458678 CZV458677:CZV458678 DJR458677:DJR458678 DTN458677:DTN458678 EDJ458677:EDJ458678 ENF458677:ENF458678 EXB458677:EXB458678 FGX458677:FGX458678 FQT458677:FQT458678 GAP458677:GAP458678 GKL458677:GKL458678 GUH458677:GUH458678 HED458677:HED458678 HNZ458677:HNZ458678 HXV458677:HXV458678 IHR458677:IHR458678 IRN458677:IRN458678 JBJ458677:JBJ458678 JLF458677:JLF458678 JVB458677:JVB458678 KEX458677:KEX458678 KOT458677:KOT458678 KYP458677:KYP458678 LIL458677:LIL458678 LSH458677:LSH458678 MCD458677:MCD458678 MLZ458677:MLZ458678 MVV458677:MVV458678 NFR458677:NFR458678 NPN458677:NPN458678 NZJ458677:NZJ458678 OJF458677:OJF458678 OTB458677:OTB458678 PCX458677:PCX458678 PMT458677:PMT458678 PWP458677:PWP458678 QGL458677:QGL458678 QQH458677:QQH458678 RAD458677:RAD458678 RJZ458677:RJZ458678 RTV458677:RTV458678 SDR458677:SDR458678 SNN458677:SNN458678 SXJ458677:SXJ458678 THF458677:THF458678 TRB458677:TRB458678 UAX458677:UAX458678 UKT458677:UKT458678 UUP458677:UUP458678 VEL458677:VEL458678 VOH458677:VOH458678 VYD458677:VYD458678 WHZ458677:WHZ458678 WRV458677:WRV458678 FJ524213:FJ524214 PF524213:PF524214 ZB524213:ZB524214 AIX524213:AIX524214 AST524213:AST524214 BCP524213:BCP524214 BML524213:BML524214 BWH524213:BWH524214 CGD524213:CGD524214 CPZ524213:CPZ524214 CZV524213:CZV524214 DJR524213:DJR524214 DTN524213:DTN524214 EDJ524213:EDJ524214 ENF524213:ENF524214 EXB524213:EXB524214 FGX524213:FGX524214 FQT524213:FQT524214 GAP524213:GAP524214 GKL524213:GKL524214 GUH524213:GUH524214 HED524213:HED524214 HNZ524213:HNZ524214 HXV524213:HXV524214 IHR524213:IHR524214 IRN524213:IRN524214 JBJ524213:JBJ524214 JLF524213:JLF524214 JVB524213:JVB524214 KEX524213:KEX524214 KOT524213:KOT524214 KYP524213:KYP524214 LIL524213:LIL524214 LSH524213:LSH524214 MCD524213:MCD524214 MLZ524213:MLZ524214 MVV524213:MVV524214 NFR524213:NFR524214 NPN524213:NPN524214 NZJ524213:NZJ524214 OJF524213:OJF524214 OTB524213:OTB524214 PCX524213:PCX524214 PMT524213:PMT524214 PWP524213:PWP524214 QGL524213:QGL524214 QQH524213:QQH524214 RAD524213:RAD524214 RJZ524213:RJZ524214 RTV524213:RTV524214 SDR524213:SDR524214 SNN524213:SNN524214 SXJ524213:SXJ524214 THF524213:THF524214 TRB524213:TRB524214 UAX524213:UAX524214 UKT524213:UKT524214 UUP524213:UUP524214 VEL524213:VEL524214 VOH524213:VOH524214 VYD524213:VYD524214 WHZ524213:WHZ524214 WRV524213:WRV524214 FJ589749:FJ589750 PF589749:PF589750 ZB589749:ZB589750 AIX589749:AIX589750 AST589749:AST589750 BCP589749:BCP589750 BML589749:BML589750 BWH589749:BWH589750 CGD589749:CGD589750 CPZ589749:CPZ589750 CZV589749:CZV589750 DJR589749:DJR589750 DTN589749:DTN589750 EDJ589749:EDJ589750 ENF589749:ENF589750 EXB589749:EXB589750 FGX589749:FGX589750 FQT589749:FQT589750 GAP589749:GAP589750 GKL589749:GKL589750 GUH589749:GUH589750 HED589749:HED589750 HNZ589749:HNZ589750 HXV589749:HXV589750 IHR589749:IHR589750 IRN589749:IRN589750 JBJ589749:JBJ589750 JLF589749:JLF589750 JVB589749:JVB589750 KEX589749:KEX589750 KOT589749:KOT589750 KYP589749:KYP589750 LIL589749:LIL589750 LSH589749:LSH589750 MCD589749:MCD589750 MLZ589749:MLZ589750 MVV589749:MVV589750 NFR589749:NFR589750 NPN589749:NPN589750 NZJ589749:NZJ589750 OJF589749:OJF589750 OTB589749:OTB589750 PCX589749:PCX589750 PMT589749:PMT589750 PWP589749:PWP589750 QGL589749:QGL589750 QQH589749:QQH589750 RAD589749:RAD589750 RJZ589749:RJZ589750 RTV589749:RTV589750 SDR589749:SDR589750 SNN589749:SNN589750 SXJ589749:SXJ589750 THF589749:THF589750 TRB589749:TRB589750 UAX589749:UAX589750 UKT589749:UKT589750 UUP589749:UUP589750 VEL589749:VEL589750 VOH589749:VOH589750 VYD589749:VYD589750 WHZ589749:WHZ589750 WRV589749:WRV589750 FJ655285:FJ655286 PF655285:PF655286 ZB655285:ZB655286 AIX655285:AIX655286 AST655285:AST655286 BCP655285:BCP655286 BML655285:BML655286 BWH655285:BWH655286 CGD655285:CGD655286 CPZ655285:CPZ655286 CZV655285:CZV655286 DJR655285:DJR655286 DTN655285:DTN655286 EDJ655285:EDJ655286 ENF655285:ENF655286 EXB655285:EXB655286 FGX655285:FGX655286 FQT655285:FQT655286 GAP655285:GAP655286 GKL655285:GKL655286 GUH655285:GUH655286 HED655285:HED655286 HNZ655285:HNZ655286 HXV655285:HXV655286 IHR655285:IHR655286 IRN655285:IRN655286 JBJ655285:JBJ655286 JLF655285:JLF655286 JVB655285:JVB655286 KEX655285:KEX655286 KOT655285:KOT655286 KYP655285:KYP655286 LIL655285:LIL655286 LSH655285:LSH655286 MCD655285:MCD655286 MLZ655285:MLZ655286 MVV655285:MVV655286 NFR655285:NFR655286 NPN655285:NPN655286 NZJ655285:NZJ655286 OJF655285:OJF655286 OTB655285:OTB655286 PCX655285:PCX655286 PMT655285:PMT655286 PWP655285:PWP655286 QGL655285:QGL655286 QQH655285:QQH655286 RAD655285:RAD655286 RJZ655285:RJZ655286 RTV655285:RTV655286 SDR655285:SDR655286 SNN655285:SNN655286 SXJ655285:SXJ655286 THF655285:THF655286 TRB655285:TRB655286 UAX655285:UAX655286 UKT655285:UKT655286 UUP655285:UUP655286 VEL655285:VEL655286 VOH655285:VOH655286 VYD655285:VYD655286 WHZ655285:WHZ655286 WRV655285:WRV655286 FJ720821:FJ720822 PF720821:PF720822 ZB720821:ZB720822 AIX720821:AIX720822 AST720821:AST720822 BCP720821:BCP720822 BML720821:BML720822 BWH720821:BWH720822 CGD720821:CGD720822 CPZ720821:CPZ720822 CZV720821:CZV720822 DJR720821:DJR720822 DTN720821:DTN720822 EDJ720821:EDJ720822 ENF720821:ENF720822 EXB720821:EXB720822 FGX720821:FGX720822 FQT720821:FQT720822 GAP720821:GAP720822 GKL720821:GKL720822 GUH720821:GUH720822 HED720821:HED720822 HNZ720821:HNZ720822 HXV720821:HXV720822 IHR720821:IHR720822 IRN720821:IRN720822 JBJ720821:JBJ720822 JLF720821:JLF720822 JVB720821:JVB720822 KEX720821:KEX720822 KOT720821:KOT720822 KYP720821:KYP720822 LIL720821:LIL720822 LSH720821:LSH720822 MCD720821:MCD720822 MLZ720821:MLZ720822 MVV720821:MVV720822 NFR720821:NFR720822 NPN720821:NPN720822 NZJ720821:NZJ720822 OJF720821:OJF720822 OTB720821:OTB720822 PCX720821:PCX720822 PMT720821:PMT720822 PWP720821:PWP720822 QGL720821:QGL720822 QQH720821:QQH720822 RAD720821:RAD720822 RJZ720821:RJZ720822 RTV720821:RTV720822 SDR720821:SDR720822 SNN720821:SNN720822 SXJ720821:SXJ720822 THF720821:THF720822 TRB720821:TRB720822 UAX720821:UAX720822 UKT720821:UKT720822 UUP720821:UUP720822 VEL720821:VEL720822 VOH720821:VOH720822 VYD720821:VYD720822 WHZ720821:WHZ720822 WRV720821:WRV720822 FJ786357:FJ786358 PF786357:PF786358 ZB786357:ZB786358 AIX786357:AIX786358 AST786357:AST786358 BCP786357:BCP786358 BML786357:BML786358 BWH786357:BWH786358 CGD786357:CGD786358 CPZ786357:CPZ786358 CZV786357:CZV786358 DJR786357:DJR786358 DTN786357:DTN786358 EDJ786357:EDJ786358 ENF786357:ENF786358 EXB786357:EXB786358 FGX786357:FGX786358 FQT786357:FQT786358 GAP786357:GAP786358 GKL786357:GKL786358 GUH786357:GUH786358 HED786357:HED786358 HNZ786357:HNZ786358 HXV786357:HXV786358 IHR786357:IHR786358 IRN786357:IRN786358 JBJ786357:JBJ786358 JLF786357:JLF786358 JVB786357:JVB786358 KEX786357:KEX786358 KOT786357:KOT786358 KYP786357:KYP786358 LIL786357:LIL786358 LSH786357:LSH786358 MCD786357:MCD786358 MLZ786357:MLZ786358 MVV786357:MVV786358 NFR786357:NFR786358 NPN786357:NPN786358 NZJ786357:NZJ786358 OJF786357:OJF786358 OTB786357:OTB786358 PCX786357:PCX786358 PMT786357:PMT786358 PWP786357:PWP786358 QGL786357:QGL786358 QQH786357:QQH786358 RAD786357:RAD786358 RJZ786357:RJZ786358 RTV786357:RTV786358 SDR786357:SDR786358 SNN786357:SNN786358 SXJ786357:SXJ786358 THF786357:THF786358 TRB786357:TRB786358 UAX786357:UAX786358 UKT786357:UKT786358 UUP786357:UUP786358 VEL786357:VEL786358 VOH786357:VOH786358 VYD786357:VYD786358 WHZ786357:WHZ786358 WRV786357:WRV786358 FJ851893:FJ851894 PF851893:PF851894 ZB851893:ZB851894 AIX851893:AIX851894 AST851893:AST851894 BCP851893:BCP851894 BML851893:BML851894 BWH851893:BWH851894 CGD851893:CGD851894 CPZ851893:CPZ851894 CZV851893:CZV851894 DJR851893:DJR851894 DTN851893:DTN851894 EDJ851893:EDJ851894 ENF851893:ENF851894 EXB851893:EXB851894 FGX851893:FGX851894 FQT851893:FQT851894 GAP851893:GAP851894 GKL851893:GKL851894 GUH851893:GUH851894 HED851893:HED851894 HNZ851893:HNZ851894 HXV851893:HXV851894 IHR851893:IHR851894 IRN851893:IRN851894 JBJ851893:JBJ851894 JLF851893:JLF851894 JVB851893:JVB851894 KEX851893:KEX851894 KOT851893:KOT851894 KYP851893:KYP851894 LIL851893:LIL851894 LSH851893:LSH851894 MCD851893:MCD851894 MLZ851893:MLZ851894 MVV851893:MVV851894 NFR851893:NFR851894 NPN851893:NPN851894 NZJ851893:NZJ851894 OJF851893:OJF851894 OTB851893:OTB851894 PCX851893:PCX851894 PMT851893:PMT851894 PWP851893:PWP851894 QGL851893:QGL851894 QQH851893:QQH851894 RAD851893:RAD851894 RJZ851893:RJZ851894 RTV851893:RTV851894 SDR851893:SDR851894 SNN851893:SNN851894 SXJ851893:SXJ851894 THF851893:THF851894 TRB851893:TRB851894 UAX851893:UAX851894 UKT851893:UKT851894 UUP851893:UUP851894 VEL851893:VEL851894 VOH851893:VOH851894 VYD851893:VYD851894 WHZ851893:WHZ851894 WRV851893:WRV851894 FJ917429:FJ917430 PF917429:PF917430 ZB917429:ZB917430 AIX917429:AIX917430 AST917429:AST917430 BCP917429:BCP917430 BML917429:BML917430 BWH917429:BWH917430 CGD917429:CGD917430 CPZ917429:CPZ917430 CZV917429:CZV917430 DJR917429:DJR917430 DTN917429:DTN917430 EDJ917429:EDJ917430 ENF917429:ENF917430 EXB917429:EXB917430 FGX917429:FGX917430 FQT917429:FQT917430 GAP917429:GAP917430 GKL917429:GKL917430 GUH917429:GUH917430 HED917429:HED917430 HNZ917429:HNZ917430 HXV917429:HXV917430 IHR917429:IHR917430 IRN917429:IRN917430 JBJ917429:JBJ917430 JLF917429:JLF917430 JVB917429:JVB917430 KEX917429:KEX917430 KOT917429:KOT917430 KYP917429:KYP917430 LIL917429:LIL917430 LSH917429:LSH917430 MCD917429:MCD917430 MLZ917429:MLZ917430 MVV917429:MVV917430 NFR917429:NFR917430 NPN917429:NPN917430 NZJ917429:NZJ917430 OJF917429:OJF917430 OTB917429:OTB917430 PCX917429:PCX917430 PMT917429:PMT917430 PWP917429:PWP917430 QGL917429:QGL917430 QQH917429:QQH917430 RAD917429:RAD917430 RJZ917429:RJZ917430 RTV917429:RTV917430 SDR917429:SDR917430 SNN917429:SNN917430 SXJ917429:SXJ917430 THF917429:THF917430 TRB917429:TRB917430 UAX917429:UAX917430 UKT917429:UKT917430 UUP917429:UUP917430 VEL917429:VEL917430 VOH917429:VOH917430 VYD917429:VYD917430 WHZ917429:WHZ917430 WRV917429:WRV917430 FJ982965:FJ982966 PF982965:PF982966 ZB982965:ZB982966 AIX982965:AIX982966 AST982965:AST982966 BCP982965:BCP982966 BML982965:BML982966 BWH982965:BWH982966 CGD982965:CGD982966 CPZ982965:CPZ982966 CZV982965:CZV982966 DJR982965:DJR982966 DTN982965:DTN982966 EDJ982965:EDJ982966 ENF982965:ENF982966 EXB982965:EXB982966 FGX982965:FGX982966 FQT982965:FQT982966 GAP982965:GAP982966 GKL982965:GKL982966 GUH982965:GUH982966 HED982965:HED982966 HNZ982965:HNZ982966 HXV982965:HXV982966 IHR982965:IHR982966 IRN982965:IRN982966 JBJ982965:JBJ982966 JLF982965:JLF982966 JVB982965:JVB982966 KEX982965:KEX982966 KOT982965:KOT982966 KYP982965:KYP982966 LIL982965:LIL982966 LSH982965:LSH982966 MCD982965:MCD982966 MLZ982965:MLZ982966 MVV982965:MVV982966 NFR982965:NFR982966 NPN982965:NPN982966 NZJ982965:NZJ982966 OJF982965:OJF982966 OTB982965:OTB982966 PCX982965:PCX982966 PMT982965:PMT982966 PWP982965:PWP982966 QGL982965:QGL982966 QQH982965:QQH982966 RAD982965:RAD982966 RJZ982965:RJZ982966 RTV982965:RTV982966 SDR982965:SDR982966 SNN982965:SNN982966 SXJ982965:SXJ982966 THF982965:THF982966 TRB982965:TRB982966 UAX982965:UAX982966 UKT982965:UKT982966 UUP982965:UUP982966 VEL982965:VEL982966 VOH982965:VOH982966 VYD982965:VYD982966 WHZ982965:WHZ982966 WRV982965:WRV982966 FH65461:FH65462 PD65461:PD65462 YZ65461:YZ65462 AIV65461:AIV65462 ASR65461:ASR65462 BCN65461:BCN65462 BMJ65461:BMJ65462 BWF65461:BWF65462 CGB65461:CGB65462 CPX65461:CPX65462 CZT65461:CZT65462 DJP65461:DJP65462 DTL65461:DTL65462 EDH65461:EDH65462 END65461:END65462 EWZ65461:EWZ65462 FGV65461:FGV65462 FQR65461:FQR65462 GAN65461:GAN65462 GKJ65461:GKJ65462 GUF65461:GUF65462 HEB65461:HEB65462 HNX65461:HNX65462 HXT65461:HXT65462 IHP65461:IHP65462 IRL65461:IRL65462 JBH65461:JBH65462 JLD65461:JLD65462 JUZ65461:JUZ65462 KEV65461:KEV65462 KOR65461:KOR65462 KYN65461:KYN65462 LIJ65461:LIJ65462 LSF65461:LSF65462 MCB65461:MCB65462 MLX65461:MLX65462 MVT65461:MVT65462 NFP65461:NFP65462 NPL65461:NPL65462 NZH65461:NZH65462 OJD65461:OJD65462 OSZ65461:OSZ65462 PCV65461:PCV65462 PMR65461:PMR65462 PWN65461:PWN65462 QGJ65461:QGJ65462 QQF65461:QQF65462 RAB65461:RAB65462 RJX65461:RJX65462 RTT65461:RTT65462 SDP65461:SDP65462 SNL65461:SNL65462 SXH65461:SXH65462 THD65461:THD65462 TQZ65461:TQZ65462 UAV65461:UAV65462 UKR65461:UKR65462 UUN65461:UUN65462 VEJ65461:VEJ65462 VOF65461:VOF65462 VYB65461:VYB65462 WHX65461:WHX65462 WRT65461:WRT65462 FH130997:FH130998 PD130997:PD130998 YZ130997:YZ130998 AIV130997:AIV130998 ASR130997:ASR130998 BCN130997:BCN130998 BMJ130997:BMJ130998 BWF130997:BWF130998 CGB130997:CGB130998 CPX130997:CPX130998 CZT130997:CZT130998 DJP130997:DJP130998 DTL130997:DTL130998 EDH130997:EDH130998 END130997:END130998 EWZ130997:EWZ130998 FGV130997:FGV130998 FQR130997:FQR130998 GAN130997:GAN130998 GKJ130997:GKJ130998 GUF130997:GUF130998 HEB130997:HEB130998 HNX130997:HNX130998 HXT130997:HXT130998 IHP130997:IHP130998 IRL130997:IRL130998 JBH130997:JBH130998 JLD130997:JLD130998 JUZ130997:JUZ130998 KEV130997:KEV130998 KOR130997:KOR130998 KYN130997:KYN130998 LIJ130997:LIJ130998 LSF130997:LSF130998 MCB130997:MCB130998 MLX130997:MLX130998 MVT130997:MVT130998 NFP130997:NFP130998 NPL130997:NPL130998 NZH130997:NZH130998 OJD130997:OJD130998 OSZ130997:OSZ130998 PCV130997:PCV130998 PMR130997:PMR130998 PWN130997:PWN130998 QGJ130997:QGJ130998 QQF130997:QQF130998 RAB130997:RAB130998 RJX130997:RJX130998 RTT130997:RTT130998 SDP130997:SDP130998 SNL130997:SNL130998 SXH130997:SXH130998 THD130997:THD130998 TQZ130997:TQZ130998 UAV130997:UAV130998 UKR130997:UKR130998 UUN130997:UUN130998 VEJ130997:VEJ130998 VOF130997:VOF130998 VYB130997:VYB130998 WHX130997:WHX130998 WRT130997:WRT130998 FH196533:FH196534 PD196533:PD196534 YZ196533:YZ196534 AIV196533:AIV196534 ASR196533:ASR196534 BCN196533:BCN196534 BMJ196533:BMJ196534 BWF196533:BWF196534 CGB196533:CGB196534 CPX196533:CPX196534 CZT196533:CZT196534 DJP196533:DJP196534 DTL196533:DTL196534 EDH196533:EDH196534 END196533:END196534 EWZ196533:EWZ196534 FGV196533:FGV196534 FQR196533:FQR196534 GAN196533:GAN196534 GKJ196533:GKJ196534 GUF196533:GUF196534 HEB196533:HEB196534 HNX196533:HNX196534 HXT196533:HXT196534 IHP196533:IHP196534 IRL196533:IRL196534 JBH196533:JBH196534 JLD196533:JLD196534 JUZ196533:JUZ196534 KEV196533:KEV196534 KOR196533:KOR196534 KYN196533:KYN196534 LIJ196533:LIJ196534 LSF196533:LSF196534 MCB196533:MCB196534 MLX196533:MLX196534 MVT196533:MVT196534 NFP196533:NFP196534 NPL196533:NPL196534 NZH196533:NZH196534 OJD196533:OJD196534 OSZ196533:OSZ196534 PCV196533:PCV196534 PMR196533:PMR196534 PWN196533:PWN196534 QGJ196533:QGJ196534 QQF196533:QQF196534 RAB196533:RAB196534 RJX196533:RJX196534 RTT196533:RTT196534 SDP196533:SDP196534 SNL196533:SNL196534 SXH196533:SXH196534 THD196533:THD196534 TQZ196533:TQZ196534 UAV196533:UAV196534 UKR196533:UKR196534 UUN196533:UUN196534 VEJ196533:VEJ196534 VOF196533:VOF196534 VYB196533:VYB196534 WHX196533:WHX196534 WRT196533:WRT196534 FH262069:FH262070 PD262069:PD262070 YZ262069:YZ262070 AIV262069:AIV262070 ASR262069:ASR262070 BCN262069:BCN262070 BMJ262069:BMJ262070 BWF262069:BWF262070 CGB262069:CGB262070 CPX262069:CPX262070 CZT262069:CZT262070 DJP262069:DJP262070 DTL262069:DTL262070 EDH262069:EDH262070 END262069:END262070 EWZ262069:EWZ262070 FGV262069:FGV262070 FQR262069:FQR262070 GAN262069:GAN262070 GKJ262069:GKJ262070 GUF262069:GUF262070 HEB262069:HEB262070 HNX262069:HNX262070 HXT262069:HXT262070 IHP262069:IHP262070 IRL262069:IRL262070 JBH262069:JBH262070 JLD262069:JLD262070 JUZ262069:JUZ262070 KEV262069:KEV262070 KOR262069:KOR262070 KYN262069:KYN262070 LIJ262069:LIJ262070 LSF262069:LSF262070 MCB262069:MCB262070 MLX262069:MLX262070 MVT262069:MVT262070 NFP262069:NFP262070 NPL262069:NPL262070 NZH262069:NZH262070 OJD262069:OJD262070 OSZ262069:OSZ262070 PCV262069:PCV262070 PMR262069:PMR262070 PWN262069:PWN262070 QGJ262069:QGJ262070 QQF262069:QQF262070 RAB262069:RAB262070 RJX262069:RJX262070 RTT262069:RTT262070 SDP262069:SDP262070 SNL262069:SNL262070 SXH262069:SXH262070 THD262069:THD262070 TQZ262069:TQZ262070 UAV262069:UAV262070 UKR262069:UKR262070 UUN262069:UUN262070 VEJ262069:VEJ262070 VOF262069:VOF262070 VYB262069:VYB262070 WHX262069:WHX262070 WRT262069:WRT262070 FH327605:FH327606 PD327605:PD327606 YZ327605:YZ327606 AIV327605:AIV327606 ASR327605:ASR327606 BCN327605:BCN327606 BMJ327605:BMJ327606 BWF327605:BWF327606 CGB327605:CGB327606 CPX327605:CPX327606 CZT327605:CZT327606 DJP327605:DJP327606 DTL327605:DTL327606 EDH327605:EDH327606 END327605:END327606 EWZ327605:EWZ327606 FGV327605:FGV327606 FQR327605:FQR327606 GAN327605:GAN327606 GKJ327605:GKJ327606 GUF327605:GUF327606 HEB327605:HEB327606 HNX327605:HNX327606 HXT327605:HXT327606 IHP327605:IHP327606 IRL327605:IRL327606 JBH327605:JBH327606 JLD327605:JLD327606 JUZ327605:JUZ327606 KEV327605:KEV327606 KOR327605:KOR327606 KYN327605:KYN327606 LIJ327605:LIJ327606 LSF327605:LSF327606 MCB327605:MCB327606 MLX327605:MLX327606 MVT327605:MVT327606 NFP327605:NFP327606 NPL327605:NPL327606 NZH327605:NZH327606 OJD327605:OJD327606 OSZ327605:OSZ327606 PCV327605:PCV327606 PMR327605:PMR327606 PWN327605:PWN327606 QGJ327605:QGJ327606 QQF327605:QQF327606 RAB327605:RAB327606 RJX327605:RJX327606 RTT327605:RTT327606 SDP327605:SDP327606 SNL327605:SNL327606 SXH327605:SXH327606 THD327605:THD327606 TQZ327605:TQZ327606 UAV327605:UAV327606 UKR327605:UKR327606 UUN327605:UUN327606 VEJ327605:VEJ327606 VOF327605:VOF327606 VYB327605:VYB327606 WHX327605:WHX327606 WRT327605:WRT327606 FH393141:FH393142 PD393141:PD393142 YZ393141:YZ393142 AIV393141:AIV393142 ASR393141:ASR393142 BCN393141:BCN393142 BMJ393141:BMJ393142 BWF393141:BWF393142 CGB393141:CGB393142 CPX393141:CPX393142 CZT393141:CZT393142 DJP393141:DJP393142 DTL393141:DTL393142 EDH393141:EDH393142 END393141:END393142 EWZ393141:EWZ393142 FGV393141:FGV393142 FQR393141:FQR393142 GAN393141:GAN393142 GKJ393141:GKJ393142 GUF393141:GUF393142 HEB393141:HEB393142 HNX393141:HNX393142 HXT393141:HXT393142 IHP393141:IHP393142 IRL393141:IRL393142 JBH393141:JBH393142 JLD393141:JLD393142 JUZ393141:JUZ393142 KEV393141:KEV393142 KOR393141:KOR393142 KYN393141:KYN393142 LIJ393141:LIJ393142 LSF393141:LSF393142 MCB393141:MCB393142 MLX393141:MLX393142 MVT393141:MVT393142 NFP393141:NFP393142 NPL393141:NPL393142 NZH393141:NZH393142 OJD393141:OJD393142 OSZ393141:OSZ393142 PCV393141:PCV393142 PMR393141:PMR393142 PWN393141:PWN393142 QGJ393141:QGJ393142 QQF393141:QQF393142 RAB393141:RAB393142 RJX393141:RJX393142 RTT393141:RTT393142 SDP393141:SDP393142 SNL393141:SNL393142 SXH393141:SXH393142 THD393141:THD393142 TQZ393141:TQZ393142 UAV393141:UAV393142 UKR393141:UKR393142 UUN393141:UUN393142 VEJ393141:VEJ393142 VOF393141:VOF393142 VYB393141:VYB393142 WHX393141:WHX393142 WRT393141:WRT393142 FH458677:FH458678 PD458677:PD458678 YZ458677:YZ458678 AIV458677:AIV458678 ASR458677:ASR458678 BCN458677:BCN458678 BMJ458677:BMJ458678 BWF458677:BWF458678 CGB458677:CGB458678 CPX458677:CPX458678 CZT458677:CZT458678 DJP458677:DJP458678 DTL458677:DTL458678 EDH458677:EDH458678 END458677:END458678 EWZ458677:EWZ458678 FGV458677:FGV458678 FQR458677:FQR458678 GAN458677:GAN458678 GKJ458677:GKJ458678 GUF458677:GUF458678 HEB458677:HEB458678 HNX458677:HNX458678 HXT458677:HXT458678 IHP458677:IHP458678 IRL458677:IRL458678 JBH458677:JBH458678 JLD458677:JLD458678 JUZ458677:JUZ458678 KEV458677:KEV458678 KOR458677:KOR458678 KYN458677:KYN458678 LIJ458677:LIJ458678 LSF458677:LSF458678 MCB458677:MCB458678 MLX458677:MLX458678 MVT458677:MVT458678 NFP458677:NFP458678 NPL458677:NPL458678 NZH458677:NZH458678 OJD458677:OJD458678 OSZ458677:OSZ458678 PCV458677:PCV458678 PMR458677:PMR458678 PWN458677:PWN458678 QGJ458677:QGJ458678 QQF458677:QQF458678 RAB458677:RAB458678 RJX458677:RJX458678 RTT458677:RTT458678 SDP458677:SDP458678 SNL458677:SNL458678 SXH458677:SXH458678 THD458677:THD458678 TQZ458677:TQZ458678 UAV458677:UAV458678 UKR458677:UKR458678 UUN458677:UUN458678 VEJ458677:VEJ458678 VOF458677:VOF458678 VYB458677:VYB458678 WHX458677:WHX458678 WRT458677:WRT458678 FH524213:FH524214 PD524213:PD524214 YZ524213:YZ524214 AIV524213:AIV524214 ASR524213:ASR524214 BCN524213:BCN524214 BMJ524213:BMJ524214 BWF524213:BWF524214 CGB524213:CGB524214 CPX524213:CPX524214 CZT524213:CZT524214 DJP524213:DJP524214 DTL524213:DTL524214 EDH524213:EDH524214 END524213:END524214 EWZ524213:EWZ524214 FGV524213:FGV524214 FQR524213:FQR524214 GAN524213:GAN524214 GKJ524213:GKJ524214 GUF524213:GUF524214 HEB524213:HEB524214 HNX524213:HNX524214 HXT524213:HXT524214 IHP524213:IHP524214 IRL524213:IRL524214 JBH524213:JBH524214 JLD524213:JLD524214 JUZ524213:JUZ524214 KEV524213:KEV524214 KOR524213:KOR524214 KYN524213:KYN524214 LIJ524213:LIJ524214 LSF524213:LSF524214 MCB524213:MCB524214 MLX524213:MLX524214 MVT524213:MVT524214 NFP524213:NFP524214 NPL524213:NPL524214 NZH524213:NZH524214 OJD524213:OJD524214 OSZ524213:OSZ524214 PCV524213:PCV524214 PMR524213:PMR524214 PWN524213:PWN524214 QGJ524213:QGJ524214 QQF524213:QQF524214 RAB524213:RAB524214 RJX524213:RJX524214 RTT524213:RTT524214 SDP524213:SDP524214 SNL524213:SNL524214 SXH524213:SXH524214 THD524213:THD524214 TQZ524213:TQZ524214 UAV524213:UAV524214 UKR524213:UKR524214 UUN524213:UUN524214 VEJ524213:VEJ524214 VOF524213:VOF524214 VYB524213:VYB524214 WHX524213:WHX524214 WRT524213:WRT524214 FH589749:FH589750 PD589749:PD589750 YZ589749:YZ589750 AIV589749:AIV589750 ASR589749:ASR589750 BCN589749:BCN589750 BMJ589749:BMJ589750 BWF589749:BWF589750 CGB589749:CGB589750 CPX589749:CPX589750 CZT589749:CZT589750 DJP589749:DJP589750 DTL589749:DTL589750 EDH589749:EDH589750 END589749:END589750 EWZ589749:EWZ589750 FGV589749:FGV589750 FQR589749:FQR589750 GAN589749:GAN589750 GKJ589749:GKJ589750 GUF589749:GUF589750 HEB589749:HEB589750 HNX589749:HNX589750 HXT589749:HXT589750 IHP589749:IHP589750 IRL589749:IRL589750 JBH589749:JBH589750 JLD589749:JLD589750 JUZ589749:JUZ589750 KEV589749:KEV589750 KOR589749:KOR589750 KYN589749:KYN589750 LIJ589749:LIJ589750 LSF589749:LSF589750 MCB589749:MCB589750 MLX589749:MLX589750 MVT589749:MVT589750 NFP589749:NFP589750 NPL589749:NPL589750 NZH589749:NZH589750 OJD589749:OJD589750 OSZ589749:OSZ589750 PCV589749:PCV589750 PMR589749:PMR589750 PWN589749:PWN589750 QGJ589749:QGJ589750 QQF589749:QQF589750 RAB589749:RAB589750 RJX589749:RJX589750 RTT589749:RTT589750 SDP589749:SDP589750 SNL589749:SNL589750 SXH589749:SXH589750 THD589749:THD589750 TQZ589749:TQZ589750 UAV589749:UAV589750 UKR589749:UKR589750 UUN589749:UUN589750 VEJ589749:VEJ589750 VOF589749:VOF589750 VYB589749:VYB589750 WHX589749:WHX589750 WRT589749:WRT589750 FH655285:FH655286 PD655285:PD655286 YZ655285:YZ655286 AIV655285:AIV655286 ASR655285:ASR655286 BCN655285:BCN655286 BMJ655285:BMJ655286 BWF655285:BWF655286 CGB655285:CGB655286 CPX655285:CPX655286 CZT655285:CZT655286 DJP655285:DJP655286 DTL655285:DTL655286 EDH655285:EDH655286 END655285:END655286 EWZ655285:EWZ655286 FGV655285:FGV655286 FQR655285:FQR655286 GAN655285:GAN655286 GKJ655285:GKJ655286 GUF655285:GUF655286 HEB655285:HEB655286 HNX655285:HNX655286 HXT655285:HXT655286 IHP655285:IHP655286 IRL655285:IRL655286 JBH655285:JBH655286 JLD655285:JLD655286 JUZ655285:JUZ655286 KEV655285:KEV655286 KOR655285:KOR655286 KYN655285:KYN655286 LIJ655285:LIJ655286 LSF655285:LSF655286 MCB655285:MCB655286 MLX655285:MLX655286 MVT655285:MVT655286 NFP655285:NFP655286 NPL655285:NPL655286 NZH655285:NZH655286 OJD655285:OJD655286 OSZ655285:OSZ655286 PCV655285:PCV655286 PMR655285:PMR655286 PWN655285:PWN655286 QGJ655285:QGJ655286 QQF655285:QQF655286 RAB655285:RAB655286 RJX655285:RJX655286 RTT655285:RTT655286 SDP655285:SDP655286 SNL655285:SNL655286 SXH655285:SXH655286 THD655285:THD655286 TQZ655285:TQZ655286 UAV655285:UAV655286 UKR655285:UKR655286 UUN655285:UUN655286 VEJ655285:VEJ655286 VOF655285:VOF655286 VYB655285:VYB655286 WHX655285:WHX655286 WRT655285:WRT655286 FH720821:FH720822 PD720821:PD720822 YZ720821:YZ720822 AIV720821:AIV720822 ASR720821:ASR720822 BCN720821:BCN720822 BMJ720821:BMJ720822 BWF720821:BWF720822 CGB720821:CGB720822 CPX720821:CPX720822 CZT720821:CZT720822 DJP720821:DJP720822 DTL720821:DTL720822 EDH720821:EDH720822 END720821:END720822 EWZ720821:EWZ720822 FGV720821:FGV720822 FQR720821:FQR720822 GAN720821:GAN720822 GKJ720821:GKJ720822 GUF720821:GUF720822 HEB720821:HEB720822 HNX720821:HNX720822 HXT720821:HXT720822 IHP720821:IHP720822 IRL720821:IRL720822 JBH720821:JBH720822 JLD720821:JLD720822 JUZ720821:JUZ720822 KEV720821:KEV720822 KOR720821:KOR720822 KYN720821:KYN720822 LIJ720821:LIJ720822 LSF720821:LSF720822 MCB720821:MCB720822 MLX720821:MLX720822 MVT720821:MVT720822 NFP720821:NFP720822 NPL720821:NPL720822 NZH720821:NZH720822 OJD720821:OJD720822 OSZ720821:OSZ720822 PCV720821:PCV720822 PMR720821:PMR720822 PWN720821:PWN720822 QGJ720821:QGJ720822 QQF720821:QQF720822 RAB720821:RAB720822 RJX720821:RJX720822 RTT720821:RTT720822 SDP720821:SDP720822 SNL720821:SNL720822 SXH720821:SXH720822 THD720821:THD720822 TQZ720821:TQZ720822 UAV720821:UAV720822 UKR720821:UKR720822 UUN720821:UUN720822 VEJ720821:VEJ720822 VOF720821:VOF720822 VYB720821:VYB720822 WHX720821:WHX720822 WRT720821:WRT720822 FH786357:FH786358 PD786357:PD786358 YZ786357:YZ786358 AIV786357:AIV786358 ASR786357:ASR786358 BCN786357:BCN786358 BMJ786357:BMJ786358 BWF786357:BWF786358 CGB786357:CGB786358 CPX786357:CPX786358 CZT786357:CZT786358 DJP786357:DJP786358 DTL786357:DTL786358 EDH786357:EDH786358 END786357:END786358 EWZ786357:EWZ786358 FGV786357:FGV786358 FQR786357:FQR786358 GAN786357:GAN786358 GKJ786357:GKJ786358 GUF786357:GUF786358 HEB786357:HEB786358 HNX786357:HNX786358 HXT786357:HXT786358 IHP786357:IHP786358 IRL786357:IRL786358 JBH786357:JBH786358 JLD786357:JLD786358 JUZ786357:JUZ786358 KEV786357:KEV786358 KOR786357:KOR786358 KYN786357:KYN786358 LIJ786357:LIJ786358 LSF786357:LSF786358 MCB786357:MCB786358 MLX786357:MLX786358 MVT786357:MVT786358 NFP786357:NFP786358 NPL786357:NPL786358 NZH786357:NZH786358 OJD786357:OJD786358 OSZ786357:OSZ786358 PCV786357:PCV786358 PMR786357:PMR786358 PWN786357:PWN786358 QGJ786357:QGJ786358 QQF786357:QQF786358 RAB786357:RAB786358 RJX786357:RJX786358 RTT786357:RTT786358 SDP786357:SDP786358 SNL786357:SNL786358 SXH786357:SXH786358 THD786357:THD786358 TQZ786357:TQZ786358 UAV786357:UAV786358 UKR786357:UKR786358 UUN786357:UUN786358 VEJ786357:VEJ786358 VOF786357:VOF786358 VYB786357:VYB786358 WHX786357:WHX786358 WRT786357:WRT786358 FH851893:FH851894 PD851893:PD851894 YZ851893:YZ851894 AIV851893:AIV851894 ASR851893:ASR851894 BCN851893:BCN851894 BMJ851893:BMJ851894 BWF851893:BWF851894 CGB851893:CGB851894 CPX851893:CPX851894 CZT851893:CZT851894 DJP851893:DJP851894 DTL851893:DTL851894 EDH851893:EDH851894 END851893:END851894 EWZ851893:EWZ851894 FGV851893:FGV851894 FQR851893:FQR851894 GAN851893:GAN851894 GKJ851893:GKJ851894 GUF851893:GUF851894 HEB851893:HEB851894 HNX851893:HNX851894 HXT851893:HXT851894 IHP851893:IHP851894 IRL851893:IRL851894 JBH851893:JBH851894 JLD851893:JLD851894 JUZ851893:JUZ851894 KEV851893:KEV851894 KOR851893:KOR851894 KYN851893:KYN851894 LIJ851893:LIJ851894 LSF851893:LSF851894 MCB851893:MCB851894 MLX851893:MLX851894 MVT851893:MVT851894 NFP851893:NFP851894 NPL851893:NPL851894 NZH851893:NZH851894 OJD851893:OJD851894 OSZ851893:OSZ851894 PCV851893:PCV851894 PMR851893:PMR851894 PWN851893:PWN851894 QGJ851893:QGJ851894 QQF851893:QQF851894 RAB851893:RAB851894 RJX851893:RJX851894 RTT851893:RTT851894 SDP851893:SDP851894 SNL851893:SNL851894 SXH851893:SXH851894 THD851893:THD851894 TQZ851893:TQZ851894 UAV851893:UAV851894 UKR851893:UKR851894 UUN851893:UUN851894 VEJ851893:VEJ851894 VOF851893:VOF851894 VYB851893:VYB851894 WHX851893:WHX851894 WRT851893:WRT851894 FH917429:FH917430 PD917429:PD917430 YZ917429:YZ917430 AIV917429:AIV917430 ASR917429:ASR917430 BCN917429:BCN917430 BMJ917429:BMJ917430 BWF917429:BWF917430 CGB917429:CGB917430 CPX917429:CPX917430 CZT917429:CZT917430 DJP917429:DJP917430 DTL917429:DTL917430 EDH917429:EDH917430 END917429:END917430 EWZ917429:EWZ917430 FGV917429:FGV917430 FQR917429:FQR917430 GAN917429:GAN917430 GKJ917429:GKJ917430 GUF917429:GUF917430 HEB917429:HEB917430 HNX917429:HNX917430 HXT917429:HXT917430 IHP917429:IHP917430 IRL917429:IRL917430 JBH917429:JBH917430 JLD917429:JLD917430 JUZ917429:JUZ917430 KEV917429:KEV917430 KOR917429:KOR917430 KYN917429:KYN917430 LIJ917429:LIJ917430 LSF917429:LSF917430 MCB917429:MCB917430 MLX917429:MLX917430 MVT917429:MVT917430 NFP917429:NFP917430 NPL917429:NPL917430 NZH917429:NZH917430 OJD917429:OJD917430 OSZ917429:OSZ917430 PCV917429:PCV917430 PMR917429:PMR917430 PWN917429:PWN917430 QGJ917429:QGJ917430 QQF917429:QQF917430 RAB917429:RAB917430 RJX917429:RJX917430 RTT917429:RTT917430 SDP917429:SDP917430 SNL917429:SNL917430 SXH917429:SXH917430 THD917429:THD917430 TQZ917429:TQZ917430 UAV917429:UAV917430 UKR917429:UKR917430 UUN917429:UUN917430 VEJ917429:VEJ917430 VOF917429:VOF917430 VYB917429:VYB917430 WHX917429:WHX917430 WRT917429:WRT917430 FH982965:FH982966 PD982965:PD982966 YZ982965:YZ982966 AIV982965:AIV982966 ASR982965:ASR982966 BCN982965:BCN982966 BMJ982965:BMJ982966 BWF982965:BWF982966 CGB982965:CGB982966 CPX982965:CPX982966 CZT982965:CZT982966 DJP982965:DJP982966 DTL982965:DTL982966 EDH982965:EDH982966 END982965:END982966 EWZ982965:EWZ982966 FGV982965:FGV982966 FQR982965:FQR982966 GAN982965:GAN982966 GKJ982965:GKJ982966 GUF982965:GUF982966 HEB982965:HEB982966 HNX982965:HNX982966 HXT982965:HXT982966 IHP982965:IHP982966 IRL982965:IRL982966 JBH982965:JBH982966 JLD982965:JLD982966 JUZ982965:JUZ982966 KEV982965:KEV982966 KOR982965:KOR982966 KYN982965:KYN982966 LIJ982965:LIJ982966 LSF982965:LSF982966 MCB982965:MCB982966 MLX982965:MLX982966 MVT982965:MVT982966 NFP982965:NFP982966 NPL982965:NPL982966 NZH982965:NZH982966 OJD982965:OJD982966 OSZ982965:OSZ982966 PCV982965:PCV982966 PMR982965:PMR982966 PWN982965:PWN982966 QGJ982965:QGJ982966 QQF982965:QQF982966 RAB982965:RAB982966 RJX982965:RJX982966 RTT982965:RTT982966 SDP982965:SDP982966 SNL982965:SNL982966 SXH982965:SXH982966 THD982965:THD982966 TQZ982965:TQZ982966 UAV982965:UAV982966 UKR982965:UKR982966 UUN982965:UUN982966 VEJ982965:VEJ982966 VOF982965:VOF982966 VYB982965:VYB982966 WHX982965:WHX982966 WRT982965:WRT982966 FH65468:FH65471 PD65468:PD65471 YZ65468:YZ65471 AIV65468:AIV65471 ASR65468:ASR65471 BCN65468:BCN65471 BMJ65468:BMJ65471 BWF65468:BWF65471 CGB65468:CGB65471 CPX65468:CPX65471 CZT65468:CZT65471 DJP65468:DJP65471 DTL65468:DTL65471 EDH65468:EDH65471 END65468:END65471 EWZ65468:EWZ65471 FGV65468:FGV65471 FQR65468:FQR65471 GAN65468:GAN65471 GKJ65468:GKJ65471 GUF65468:GUF65471 HEB65468:HEB65471 HNX65468:HNX65471 HXT65468:HXT65471 IHP65468:IHP65471 IRL65468:IRL65471 JBH65468:JBH65471 JLD65468:JLD65471 JUZ65468:JUZ65471 KEV65468:KEV65471 KOR65468:KOR65471 KYN65468:KYN65471 LIJ65468:LIJ65471 LSF65468:LSF65471 MCB65468:MCB65471 MLX65468:MLX65471 MVT65468:MVT65471 NFP65468:NFP65471 NPL65468:NPL65471 NZH65468:NZH65471 OJD65468:OJD65471 OSZ65468:OSZ65471 PCV65468:PCV65471 PMR65468:PMR65471 PWN65468:PWN65471 QGJ65468:QGJ65471 QQF65468:QQF65471 RAB65468:RAB65471 RJX65468:RJX65471 RTT65468:RTT65471 SDP65468:SDP65471 SNL65468:SNL65471 SXH65468:SXH65471 THD65468:THD65471 TQZ65468:TQZ65471 UAV65468:UAV65471 UKR65468:UKR65471 UUN65468:UUN65471 VEJ65468:VEJ65471 VOF65468:VOF65471 VYB65468:VYB65471 WHX65468:WHX65471 WRT65468:WRT65471 FH131004:FH131007 PD131004:PD131007 YZ131004:YZ131007 AIV131004:AIV131007 ASR131004:ASR131007 BCN131004:BCN131007 BMJ131004:BMJ131007 BWF131004:BWF131007 CGB131004:CGB131007 CPX131004:CPX131007 CZT131004:CZT131007 DJP131004:DJP131007 DTL131004:DTL131007 EDH131004:EDH131007 END131004:END131007 EWZ131004:EWZ131007 FGV131004:FGV131007 FQR131004:FQR131007 GAN131004:GAN131007 GKJ131004:GKJ131007 GUF131004:GUF131007 HEB131004:HEB131007 HNX131004:HNX131007 HXT131004:HXT131007 IHP131004:IHP131007 IRL131004:IRL131007 JBH131004:JBH131007 JLD131004:JLD131007 JUZ131004:JUZ131007 KEV131004:KEV131007 KOR131004:KOR131007 KYN131004:KYN131007 LIJ131004:LIJ131007 LSF131004:LSF131007 MCB131004:MCB131007 MLX131004:MLX131007 MVT131004:MVT131007 NFP131004:NFP131007 NPL131004:NPL131007 NZH131004:NZH131007 OJD131004:OJD131007 OSZ131004:OSZ131007 PCV131004:PCV131007 PMR131004:PMR131007 PWN131004:PWN131007 QGJ131004:QGJ131007 QQF131004:QQF131007 RAB131004:RAB131007 RJX131004:RJX131007 RTT131004:RTT131007 SDP131004:SDP131007 SNL131004:SNL131007 SXH131004:SXH131007 THD131004:THD131007 TQZ131004:TQZ131007 UAV131004:UAV131007 UKR131004:UKR131007 UUN131004:UUN131007 VEJ131004:VEJ131007 VOF131004:VOF131007 VYB131004:VYB131007 WHX131004:WHX131007 WRT131004:WRT131007 FH196540:FH196543 PD196540:PD196543 YZ196540:YZ196543 AIV196540:AIV196543 ASR196540:ASR196543 BCN196540:BCN196543 BMJ196540:BMJ196543 BWF196540:BWF196543 CGB196540:CGB196543 CPX196540:CPX196543 CZT196540:CZT196543 DJP196540:DJP196543 DTL196540:DTL196543 EDH196540:EDH196543 END196540:END196543 EWZ196540:EWZ196543 FGV196540:FGV196543 FQR196540:FQR196543 GAN196540:GAN196543 GKJ196540:GKJ196543 GUF196540:GUF196543 HEB196540:HEB196543 HNX196540:HNX196543 HXT196540:HXT196543 IHP196540:IHP196543 IRL196540:IRL196543 JBH196540:JBH196543 JLD196540:JLD196543 JUZ196540:JUZ196543 KEV196540:KEV196543 KOR196540:KOR196543 KYN196540:KYN196543 LIJ196540:LIJ196543 LSF196540:LSF196543 MCB196540:MCB196543 MLX196540:MLX196543 MVT196540:MVT196543 NFP196540:NFP196543 NPL196540:NPL196543 NZH196540:NZH196543 OJD196540:OJD196543 OSZ196540:OSZ196543 PCV196540:PCV196543 PMR196540:PMR196543 PWN196540:PWN196543 QGJ196540:QGJ196543 QQF196540:QQF196543 RAB196540:RAB196543 RJX196540:RJX196543 RTT196540:RTT196543 SDP196540:SDP196543 SNL196540:SNL196543 SXH196540:SXH196543 THD196540:THD196543 TQZ196540:TQZ196543 UAV196540:UAV196543 UKR196540:UKR196543 UUN196540:UUN196543 VEJ196540:VEJ196543 VOF196540:VOF196543 VYB196540:VYB196543 WHX196540:WHX196543 WRT196540:WRT196543 FH262076:FH262079 PD262076:PD262079 YZ262076:YZ262079 AIV262076:AIV262079 ASR262076:ASR262079 BCN262076:BCN262079 BMJ262076:BMJ262079 BWF262076:BWF262079 CGB262076:CGB262079 CPX262076:CPX262079 CZT262076:CZT262079 DJP262076:DJP262079 DTL262076:DTL262079 EDH262076:EDH262079 END262076:END262079 EWZ262076:EWZ262079 FGV262076:FGV262079 FQR262076:FQR262079 GAN262076:GAN262079 GKJ262076:GKJ262079 GUF262076:GUF262079 HEB262076:HEB262079 HNX262076:HNX262079 HXT262076:HXT262079 IHP262076:IHP262079 IRL262076:IRL262079 JBH262076:JBH262079 JLD262076:JLD262079 JUZ262076:JUZ262079 KEV262076:KEV262079 KOR262076:KOR262079 KYN262076:KYN262079 LIJ262076:LIJ262079 LSF262076:LSF262079 MCB262076:MCB262079 MLX262076:MLX262079 MVT262076:MVT262079 NFP262076:NFP262079 NPL262076:NPL262079 NZH262076:NZH262079 OJD262076:OJD262079 OSZ262076:OSZ262079 PCV262076:PCV262079 PMR262076:PMR262079 PWN262076:PWN262079 QGJ262076:QGJ262079 QQF262076:QQF262079 RAB262076:RAB262079 RJX262076:RJX262079 RTT262076:RTT262079 SDP262076:SDP262079 SNL262076:SNL262079 SXH262076:SXH262079 THD262076:THD262079 TQZ262076:TQZ262079 UAV262076:UAV262079 UKR262076:UKR262079 UUN262076:UUN262079 VEJ262076:VEJ262079 VOF262076:VOF262079 VYB262076:VYB262079 WHX262076:WHX262079 WRT262076:WRT262079 FH327612:FH327615 PD327612:PD327615 YZ327612:YZ327615 AIV327612:AIV327615 ASR327612:ASR327615 BCN327612:BCN327615 BMJ327612:BMJ327615 BWF327612:BWF327615 CGB327612:CGB327615 CPX327612:CPX327615 CZT327612:CZT327615 DJP327612:DJP327615 DTL327612:DTL327615 EDH327612:EDH327615 END327612:END327615 EWZ327612:EWZ327615 FGV327612:FGV327615 FQR327612:FQR327615 GAN327612:GAN327615 GKJ327612:GKJ327615 GUF327612:GUF327615 HEB327612:HEB327615 HNX327612:HNX327615 HXT327612:HXT327615 IHP327612:IHP327615 IRL327612:IRL327615 JBH327612:JBH327615 JLD327612:JLD327615 JUZ327612:JUZ327615 KEV327612:KEV327615 KOR327612:KOR327615 KYN327612:KYN327615 LIJ327612:LIJ327615 LSF327612:LSF327615 MCB327612:MCB327615 MLX327612:MLX327615 MVT327612:MVT327615 NFP327612:NFP327615 NPL327612:NPL327615 NZH327612:NZH327615 OJD327612:OJD327615 OSZ327612:OSZ327615 PCV327612:PCV327615 PMR327612:PMR327615 PWN327612:PWN327615 QGJ327612:QGJ327615 QQF327612:QQF327615 RAB327612:RAB327615 RJX327612:RJX327615 RTT327612:RTT327615 SDP327612:SDP327615 SNL327612:SNL327615 SXH327612:SXH327615 THD327612:THD327615 TQZ327612:TQZ327615 UAV327612:UAV327615 UKR327612:UKR327615 UUN327612:UUN327615 VEJ327612:VEJ327615 VOF327612:VOF327615 VYB327612:VYB327615 WHX327612:WHX327615 WRT327612:WRT327615 FH393148:FH393151 PD393148:PD393151 YZ393148:YZ393151 AIV393148:AIV393151 ASR393148:ASR393151 BCN393148:BCN393151 BMJ393148:BMJ393151 BWF393148:BWF393151 CGB393148:CGB393151 CPX393148:CPX393151 CZT393148:CZT393151 DJP393148:DJP393151 DTL393148:DTL393151 EDH393148:EDH393151 END393148:END393151 EWZ393148:EWZ393151 FGV393148:FGV393151 FQR393148:FQR393151 GAN393148:GAN393151 GKJ393148:GKJ393151 GUF393148:GUF393151 HEB393148:HEB393151 HNX393148:HNX393151 HXT393148:HXT393151 IHP393148:IHP393151 IRL393148:IRL393151 JBH393148:JBH393151 JLD393148:JLD393151 JUZ393148:JUZ393151 KEV393148:KEV393151 KOR393148:KOR393151 KYN393148:KYN393151 LIJ393148:LIJ393151 LSF393148:LSF393151 MCB393148:MCB393151 MLX393148:MLX393151 MVT393148:MVT393151 NFP393148:NFP393151 NPL393148:NPL393151 NZH393148:NZH393151 OJD393148:OJD393151 OSZ393148:OSZ393151 PCV393148:PCV393151 PMR393148:PMR393151 PWN393148:PWN393151 QGJ393148:QGJ393151 QQF393148:QQF393151 RAB393148:RAB393151 RJX393148:RJX393151 RTT393148:RTT393151 SDP393148:SDP393151 SNL393148:SNL393151 SXH393148:SXH393151 THD393148:THD393151 TQZ393148:TQZ393151 UAV393148:UAV393151 UKR393148:UKR393151 UUN393148:UUN393151 VEJ393148:VEJ393151 VOF393148:VOF393151 VYB393148:VYB393151 WHX393148:WHX393151 WRT393148:WRT393151 FH458684:FH458687 PD458684:PD458687 YZ458684:YZ458687 AIV458684:AIV458687 ASR458684:ASR458687 BCN458684:BCN458687 BMJ458684:BMJ458687 BWF458684:BWF458687 CGB458684:CGB458687 CPX458684:CPX458687 CZT458684:CZT458687 DJP458684:DJP458687 DTL458684:DTL458687 EDH458684:EDH458687 END458684:END458687 EWZ458684:EWZ458687 FGV458684:FGV458687 FQR458684:FQR458687 GAN458684:GAN458687 GKJ458684:GKJ458687 GUF458684:GUF458687 HEB458684:HEB458687 HNX458684:HNX458687 HXT458684:HXT458687 IHP458684:IHP458687 IRL458684:IRL458687 JBH458684:JBH458687 JLD458684:JLD458687 JUZ458684:JUZ458687 KEV458684:KEV458687 KOR458684:KOR458687 KYN458684:KYN458687 LIJ458684:LIJ458687 LSF458684:LSF458687 MCB458684:MCB458687 MLX458684:MLX458687 MVT458684:MVT458687 NFP458684:NFP458687 NPL458684:NPL458687 NZH458684:NZH458687 OJD458684:OJD458687 OSZ458684:OSZ458687 PCV458684:PCV458687 PMR458684:PMR458687 PWN458684:PWN458687 QGJ458684:QGJ458687 QQF458684:QQF458687 RAB458684:RAB458687 RJX458684:RJX458687 RTT458684:RTT458687 SDP458684:SDP458687 SNL458684:SNL458687 SXH458684:SXH458687 THD458684:THD458687 TQZ458684:TQZ458687 UAV458684:UAV458687 UKR458684:UKR458687 UUN458684:UUN458687 VEJ458684:VEJ458687 VOF458684:VOF458687 VYB458684:VYB458687 WHX458684:WHX458687 WRT458684:WRT458687 FH524220:FH524223 PD524220:PD524223 YZ524220:YZ524223 AIV524220:AIV524223 ASR524220:ASR524223 BCN524220:BCN524223 BMJ524220:BMJ524223 BWF524220:BWF524223 CGB524220:CGB524223 CPX524220:CPX524223 CZT524220:CZT524223 DJP524220:DJP524223 DTL524220:DTL524223 EDH524220:EDH524223 END524220:END524223 EWZ524220:EWZ524223 FGV524220:FGV524223 FQR524220:FQR524223 GAN524220:GAN524223 GKJ524220:GKJ524223 GUF524220:GUF524223 HEB524220:HEB524223 HNX524220:HNX524223 HXT524220:HXT524223 IHP524220:IHP524223 IRL524220:IRL524223 JBH524220:JBH524223 JLD524220:JLD524223 JUZ524220:JUZ524223 KEV524220:KEV524223 KOR524220:KOR524223 KYN524220:KYN524223 LIJ524220:LIJ524223 LSF524220:LSF524223 MCB524220:MCB524223 MLX524220:MLX524223 MVT524220:MVT524223 NFP524220:NFP524223 NPL524220:NPL524223 NZH524220:NZH524223 OJD524220:OJD524223 OSZ524220:OSZ524223 PCV524220:PCV524223 PMR524220:PMR524223 PWN524220:PWN524223 QGJ524220:QGJ524223 QQF524220:QQF524223 RAB524220:RAB524223 RJX524220:RJX524223 RTT524220:RTT524223 SDP524220:SDP524223 SNL524220:SNL524223 SXH524220:SXH524223 THD524220:THD524223 TQZ524220:TQZ524223 UAV524220:UAV524223 UKR524220:UKR524223 UUN524220:UUN524223 VEJ524220:VEJ524223 VOF524220:VOF524223 VYB524220:VYB524223 WHX524220:WHX524223 WRT524220:WRT524223 FH589756:FH589759 PD589756:PD589759 YZ589756:YZ589759 AIV589756:AIV589759 ASR589756:ASR589759 BCN589756:BCN589759 BMJ589756:BMJ589759 BWF589756:BWF589759 CGB589756:CGB589759 CPX589756:CPX589759 CZT589756:CZT589759 DJP589756:DJP589759 DTL589756:DTL589759 EDH589756:EDH589759 END589756:END589759 EWZ589756:EWZ589759 FGV589756:FGV589759 FQR589756:FQR589759 GAN589756:GAN589759 GKJ589756:GKJ589759 GUF589756:GUF589759 HEB589756:HEB589759 HNX589756:HNX589759 HXT589756:HXT589759 IHP589756:IHP589759 IRL589756:IRL589759 JBH589756:JBH589759 JLD589756:JLD589759 JUZ589756:JUZ589759 KEV589756:KEV589759 KOR589756:KOR589759 KYN589756:KYN589759 LIJ589756:LIJ589759 LSF589756:LSF589759 MCB589756:MCB589759 MLX589756:MLX589759 MVT589756:MVT589759 NFP589756:NFP589759 NPL589756:NPL589759 NZH589756:NZH589759 OJD589756:OJD589759 OSZ589756:OSZ589759 PCV589756:PCV589759 PMR589756:PMR589759 PWN589756:PWN589759 QGJ589756:QGJ589759 QQF589756:QQF589759 RAB589756:RAB589759 RJX589756:RJX589759 RTT589756:RTT589759 SDP589756:SDP589759 SNL589756:SNL589759 SXH589756:SXH589759 THD589756:THD589759 TQZ589756:TQZ589759 UAV589756:UAV589759 UKR589756:UKR589759 UUN589756:UUN589759 VEJ589756:VEJ589759 VOF589756:VOF589759 VYB589756:VYB589759 WHX589756:WHX589759 WRT589756:WRT589759 FH655292:FH655295 PD655292:PD655295 YZ655292:YZ655295 AIV655292:AIV655295 ASR655292:ASR655295 BCN655292:BCN655295 BMJ655292:BMJ655295 BWF655292:BWF655295 CGB655292:CGB655295 CPX655292:CPX655295 CZT655292:CZT655295 DJP655292:DJP655295 DTL655292:DTL655295 EDH655292:EDH655295 END655292:END655295 EWZ655292:EWZ655295 FGV655292:FGV655295 FQR655292:FQR655295 GAN655292:GAN655295 GKJ655292:GKJ655295 GUF655292:GUF655295 HEB655292:HEB655295 HNX655292:HNX655295 HXT655292:HXT655295 IHP655292:IHP655295 IRL655292:IRL655295 JBH655292:JBH655295 JLD655292:JLD655295 JUZ655292:JUZ655295 KEV655292:KEV655295 KOR655292:KOR655295 KYN655292:KYN655295 LIJ655292:LIJ655295 LSF655292:LSF655295 MCB655292:MCB655295 MLX655292:MLX655295 MVT655292:MVT655295 NFP655292:NFP655295 NPL655292:NPL655295 NZH655292:NZH655295 OJD655292:OJD655295 OSZ655292:OSZ655295 PCV655292:PCV655295 PMR655292:PMR655295 PWN655292:PWN655295 QGJ655292:QGJ655295 QQF655292:QQF655295 RAB655292:RAB655295 RJX655292:RJX655295 RTT655292:RTT655295 SDP655292:SDP655295 SNL655292:SNL655295 SXH655292:SXH655295 THD655292:THD655295 TQZ655292:TQZ655295 UAV655292:UAV655295 UKR655292:UKR655295 UUN655292:UUN655295 VEJ655292:VEJ655295 VOF655292:VOF655295 VYB655292:VYB655295 WHX655292:WHX655295 WRT655292:WRT655295 FH720828:FH720831 PD720828:PD720831 YZ720828:YZ720831 AIV720828:AIV720831 ASR720828:ASR720831 BCN720828:BCN720831 BMJ720828:BMJ720831 BWF720828:BWF720831 CGB720828:CGB720831 CPX720828:CPX720831 CZT720828:CZT720831 DJP720828:DJP720831 DTL720828:DTL720831 EDH720828:EDH720831 END720828:END720831 EWZ720828:EWZ720831 FGV720828:FGV720831 FQR720828:FQR720831 GAN720828:GAN720831 GKJ720828:GKJ720831 GUF720828:GUF720831 HEB720828:HEB720831 HNX720828:HNX720831 HXT720828:HXT720831 IHP720828:IHP720831 IRL720828:IRL720831 JBH720828:JBH720831 JLD720828:JLD720831 JUZ720828:JUZ720831 KEV720828:KEV720831 KOR720828:KOR720831 KYN720828:KYN720831 LIJ720828:LIJ720831 LSF720828:LSF720831 MCB720828:MCB720831 MLX720828:MLX720831 MVT720828:MVT720831 NFP720828:NFP720831 NPL720828:NPL720831 NZH720828:NZH720831 OJD720828:OJD720831 OSZ720828:OSZ720831 PCV720828:PCV720831 PMR720828:PMR720831 PWN720828:PWN720831 QGJ720828:QGJ720831 QQF720828:QQF720831 RAB720828:RAB720831 RJX720828:RJX720831 RTT720828:RTT720831 SDP720828:SDP720831 SNL720828:SNL720831 SXH720828:SXH720831 THD720828:THD720831 TQZ720828:TQZ720831 UAV720828:UAV720831 UKR720828:UKR720831 UUN720828:UUN720831 VEJ720828:VEJ720831 VOF720828:VOF720831 VYB720828:VYB720831 WHX720828:WHX720831 WRT720828:WRT720831 FH786364:FH786367 PD786364:PD786367 YZ786364:YZ786367 AIV786364:AIV786367 ASR786364:ASR786367 BCN786364:BCN786367 BMJ786364:BMJ786367 BWF786364:BWF786367 CGB786364:CGB786367 CPX786364:CPX786367 CZT786364:CZT786367 DJP786364:DJP786367 DTL786364:DTL786367 EDH786364:EDH786367 END786364:END786367 EWZ786364:EWZ786367 FGV786364:FGV786367 FQR786364:FQR786367 GAN786364:GAN786367 GKJ786364:GKJ786367 GUF786364:GUF786367 HEB786364:HEB786367 HNX786364:HNX786367 HXT786364:HXT786367 IHP786364:IHP786367 IRL786364:IRL786367 JBH786364:JBH786367 JLD786364:JLD786367 JUZ786364:JUZ786367 KEV786364:KEV786367 KOR786364:KOR786367 KYN786364:KYN786367 LIJ786364:LIJ786367 LSF786364:LSF786367 MCB786364:MCB786367 MLX786364:MLX786367 MVT786364:MVT786367 NFP786364:NFP786367 NPL786364:NPL786367 NZH786364:NZH786367 OJD786364:OJD786367 OSZ786364:OSZ786367 PCV786364:PCV786367 PMR786364:PMR786367 PWN786364:PWN786367 QGJ786364:QGJ786367 QQF786364:QQF786367 RAB786364:RAB786367 RJX786364:RJX786367 RTT786364:RTT786367 SDP786364:SDP786367 SNL786364:SNL786367 SXH786364:SXH786367 THD786364:THD786367 TQZ786364:TQZ786367 UAV786364:UAV786367 UKR786364:UKR786367 UUN786364:UUN786367 VEJ786364:VEJ786367 VOF786364:VOF786367 VYB786364:VYB786367 WHX786364:WHX786367 WRT786364:WRT786367 FH851900:FH851903 PD851900:PD851903 YZ851900:YZ851903 AIV851900:AIV851903 ASR851900:ASR851903 BCN851900:BCN851903 BMJ851900:BMJ851903 BWF851900:BWF851903 CGB851900:CGB851903 CPX851900:CPX851903 CZT851900:CZT851903 DJP851900:DJP851903 DTL851900:DTL851903 EDH851900:EDH851903 END851900:END851903 EWZ851900:EWZ851903 FGV851900:FGV851903 FQR851900:FQR851903 GAN851900:GAN851903 GKJ851900:GKJ851903 GUF851900:GUF851903 HEB851900:HEB851903 HNX851900:HNX851903 HXT851900:HXT851903 IHP851900:IHP851903 IRL851900:IRL851903 JBH851900:JBH851903 JLD851900:JLD851903 JUZ851900:JUZ851903 KEV851900:KEV851903 KOR851900:KOR851903 KYN851900:KYN851903 LIJ851900:LIJ851903 LSF851900:LSF851903 MCB851900:MCB851903 MLX851900:MLX851903 MVT851900:MVT851903 NFP851900:NFP851903 NPL851900:NPL851903 NZH851900:NZH851903 OJD851900:OJD851903 OSZ851900:OSZ851903 PCV851900:PCV851903 PMR851900:PMR851903 PWN851900:PWN851903 QGJ851900:QGJ851903 QQF851900:QQF851903 RAB851900:RAB851903 RJX851900:RJX851903 RTT851900:RTT851903 SDP851900:SDP851903 SNL851900:SNL851903 SXH851900:SXH851903 THD851900:THD851903 TQZ851900:TQZ851903 UAV851900:UAV851903 UKR851900:UKR851903 UUN851900:UUN851903 VEJ851900:VEJ851903 VOF851900:VOF851903 VYB851900:VYB851903 WHX851900:WHX851903 WRT851900:WRT851903 FH917436:FH917439 PD917436:PD917439 YZ917436:YZ917439 AIV917436:AIV917439 ASR917436:ASR917439 BCN917436:BCN917439 BMJ917436:BMJ917439 BWF917436:BWF917439 CGB917436:CGB917439 CPX917436:CPX917439 CZT917436:CZT917439 DJP917436:DJP917439 DTL917436:DTL917439 EDH917436:EDH917439 END917436:END917439 EWZ917436:EWZ917439 FGV917436:FGV917439 FQR917436:FQR917439 GAN917436:GAN917439 GKJ917436:GKJ917439 GUF917436:GUF917439 HEB917436:HEB917439 HNX917436:HNX917439 HXT917436:HXT917439 IHP917436:IHP917439 IRL917436:IRL917439 JBH917436:JBH917439 JLD917436:JLD917439 JUZ917436:JUZ917439 KEV917436:KEV917439 KOR917436:KOR917439 KYN917436:KYN917439 LIJ917436:LIJ917439 LSF917436:LSF917439 MCB917436:MCB917439 MLX917436:MLX917439 MVT917436:MVT917439 NFP917436:NFP917439 NPL917436:NPL917439 NZH917436:NZH917439 OJD917436:OJD917439 OSZ917436:OSZ917439 PCV917436:PCV917439 PMR917436:PMR917439 PWN917436:PWN917439 QGJ917436:QGJ917439 QQF917436:QQF917439 RAB917436:RAB917439 RJX917436:RJX917439 RTT917436:RTT917439 SDP917436:SDP917439 SNL917436:SNL917439 SXH917436:SXH917439 THD917436:THD917439 TQZ917436:TQZ917439 UAV917436:UAV917439 UKR917436:UKR917439 UUN917436:UUN917439 VEJ917436:VEJ917439 VOF917436:VOF917439 VYB917436:VYB917439 WHX917436:WHX917439 WRT917436:WRT917439 FH982972:FH982975 PD982972:PD982975 YZ982972:YZ982975 AIV982972:AIV982975 ASR982972:ASR982975 BCN982972:BCN982975 BMJ982972:BMJ982975 BWF982972:BWF982975 CGB982972:CGB982975 CPX982972:CPX982975 CZT982972:CZT982975 DJP982972:DJP982975 DTL982972:DTL982975 EDH982972:EDH982975 END982972:END982975 EWZ982972:EWZ982975 FGV982972:FGV982975 FQR982972:FQR982975 GAN982972:GAN982975 GKJ982972:GKJ982975 GUF982972:GUF982975 HEB982972:HEB982975 HNX982972:HNX982975 HXT982972:HXT982975 IHP982972:IHP982975 IRL982972:IRL982975 JBH982972:JBH982975 JLD982972:JLD982975 JUZ982972:JUZ982975 KEV982972:KEV982975 KOR982972:KOR982975 KYN982972:KYN982975 LIJ982972:LIJ982975 LSF982972:LSF982975 MCB982972:MCB982975 MLX982972:MLX982975 MVT982972:MVT982975 NFP982972:NFP982975 NPL982972:NPL982975 NZH982972:NZH982975 OJD982972:OJD982975 OSZ982972:OSZ982975 PCV982972:PCV982975 PMR982972:PMR982975 PWN982972:PWN982975 QGJ982972:QGJ982975 QQF982972:QQF982975 RAB982972:RAB982975 RJX982972:RJX982975 RTT982972:RTT982975 SDP982972:SDP982975 SNL982972:SNL982975 SXH982972:SXH982975 THD982972:THD982975 TQZ982972:TQZ982975 UAV982972:UAV982975 UKR982972:UKR982975 UUN982972:UUN982975 VEJ982972:VEJ982975 VOF982972:VOF982975 VYB982972:VYB982975 WHX982972:WHX982975 WRT982972:WRT982975 FJ65468:FJ65471 PF65468:PF65471 ZB65468:ZB65471 AIX65468:AIX65471 AST65468:AST65471 BCP65468:BCP65471 BML65468:BML65471 BWH65468:BWH65471 CGD65468:CGD65471 CPZ65468:CPZ65471 CZV65468:CZV65471 DJR65468:DJR65471 DTN65468:DTN65471 EDJ65468:EDJ65471 ENF65468:ENF65471 EXB65468:EXB65471 FGX65468:FGX65471 FQT65468:FQT65471 GAP65468:GAP65471 GKL65468:GKL65471 GUH65468:GUH65471 HED65468:HED65471 HNZ65468:HNZ65471 HXV65468:HXV65471 IHR65468:IHR65471 IRN65468:IRN65471 JBJ65468:JBJ65471 JLF65468:JLF65471 JVB65468:JVB65471 KEX65468:KEX65471 KOT65468:KOT65471 KYP65468:KYP65471 LIL65468:LIL65471 LSH65468:LSH65471 MCD65468:MCD65471 MLZ65468:MLZ65471 MVV65468:MVV65471 NFR65468:NFR65471 NPN65468:NPN65471 NZJ65468:NZJ65471 OJF65468:OJF65471 OTB65468:OTB65471 PCX65468:PCX65471 PMT65468:PMT65471 PWP65468:PWP65471 QGL65468:QGL65471 QQH65468:QQH65471 RAD65468:RAD65471 RJZ65468:RJZ65471 RTV65468:RTV65471 SDR65468:SDR65471 SNN65468:SNN65471 SXJ65468:SXJ65471 THF65468:THF65471 TRB65468:TRB65471 UAX65468:UAX65471 UKT65468:UKT65471 UUP65468:UUP65471 VEL65468:VEL65471 VOH65468:VOH65471 VYD65468:VYD65471 WHZ65468:WHZ65471 WRV65468:WRV65471 FJ131004:FJ131007 PF131004:PF131007 ZB131004:ZB131007 AIX131004:AIX131007 AST131004:AST131007 BCP131004:BCP131007 BML131004:BML131007 BWH131004:BWH131007 CGD131004:CGD131007 CPZ131004:CPZ131007 CZV131004:CZV131007 DJR131004:DJR131007 DTN131004:DTN131007 EDJ131004:EDJ131007 ENF131004:ENF131007 EXB131004:EXB131007 FGX131004:FGX131007 FQT131004:FQT131007 GAP131004:GAP131007 GKL131004:GKL131007 GUH131004:GUH131007 HED131004:HED131007 HNZ131004:HNZ131007 HXV131004:HXV131007 IHR131004:IHR131007 IRN131004:IRN131007 JBJ131004:JBJ131007 JLF131004:JLF131007 JVB131004:JVB131007 KEX131004:KEX131007 KOT131004:KOT131007 KYP131004:KYP131007 LIL131004:LIL131007 LSH131004:LSH131007 MCD131004:MCD131007 MLZ131004:MLZ131007 MVV131004:MVV131007 NFR131004:NFR131007 NPN131004:NPN131007 NZJ131004:NZJ131007 OJF131004:OJF131007 OTB131004:OTB131007 PCX131004:PCX131007 PMT131004:PMT131007 PWP131004:PWP131007 QGL131004:QGL131007 QQH131004:QQH131007 RAD131004:RAD131007 RJZ131004:RJZ131007 RTV131004:RTV131007 SDR131004:SDR131007 SNN131004:SNN131007 SXJ131004:SXJ131007 THF131004:THF131007 TRB131004:TRB131007 UAX131004:UAX131007 UKT131004:UKT131007 UUP131004:UUP131007 VEL131004:VEL131007 VOH131004:VOH131007 VYD131004:VYD131007 WHZ131004:WHZ131007 WRV131004:WRV131007 FJ196540:FJ196543 PF196540:PF196543 ZB196540:ZB196543 AIX196540:AIX196543 AST196540:AST196543 BCP196540:BCP196543 BML196540:BML196543 BWH196540:BWH196543 CGD196540:CGD196543 CPZ196540:CPZ196543 CZV196540:CZV196543 DJR196540:DJR196543 DTN196540:DTN196543 EDJ196540:EDJ196543 ENF196540:ENF196543 EXB196540:EXB196543 FGX196540:FGX196543 FQT196540:FQT196543 GAP196540:GAP196543 GKL196540:GKL196543 GUH196540:GUH196543 HED196540:HED196543 HNZ196540:HNZ196543 HXV196540:HXV196543 IHR196540:IHR196543 IRN196540:IRN196543 JBJ196540:JBJ196543 JLF196540:JLF196543 JVB196540:JVB196543 KEX196540:KEX196543 KOT196540:KOT196543 KYP196540:KYP196543 LIL196540:LIL196543 LSH196540:LSH196543 MCD196540:MCD196543 MLZ196540:MLZ196543 MVV196540:MVV196543 NFR196540:NFR196543 NPN196540:NPN196543 NZJ196540:NZJ196543 OJF196540:OJF196543 OTB196540:OTB196543 PCX196540:PCX196543 PMT196540:PMT196543 PWP196540:PWP196543 QGL196540:QGL196543 QQH196540:QQH196543 RAD196540:RAD196543 RJZ196540:RJZ196543 RTV196540:RTV196543 SDR196540:SDR196543 SNN196540:SNN196543 SXJ196540:SXJ196543 THF196540:THF196543 TRB196540:TRB196543 UAX196540:UAX196543 UKT196540:UKT196543 UUP196540:UUP196543 VEL196540:VEL196543 VOH196540:VOH196543 VYD196540:VYD196543 WHZ196540:WHZ196543 WRV196540:WRV196543 FJ262076:FJ262079 PF262076:PF262079 ZB262076:ZB262079 AIX262076:AIX262079 AST262076:AST262079 BCP262076:BCP262079 BML262076:BML262079 BWH262076:BWH262079 CGD262076:CGD262079 CPZ262076:CPZ262079 CZV262076:CZV262079 DJR262076:DJR262079 DTN262076:DTN262079 EDJ262076:EDJ262079 ENF262076:ENF262079 EXB262076:EXB262079 FGX262076:FGX262079 FQT262076:FQT262079 GAP262076:GAP262079 GKL262076:GKL262079 GUH262076:GUH262079 HED262076:HED262079 HNZ262076:HNZ262079 HXV262076:HXV262079 IHR262076:IHR262079 IRN262076:IRN262079 JBJ262076:JBJ262079 JLF262076:JLF262079 JVB262076:JVB262079 KEX262076:KEX262079 KOT262076:KOT262079 KYP262076:KYP262079 LIL262076:LIL262079 LSH262076:LSH262079 MCD262076:MCD262079 MLZ262076:MLZ262079 MVV262076:MVV262079 NFR262076:NFR262079 NPN262076:NPN262079 NZJ262076:NZJ262079 OJF262076:OJF262079 OTB262076:OTB262079 PCX262076:PCX262079 PMT262076:PMT262079 PWP262076:PWP262079 QGL262076:QGL262079 QQH262076:QQH262079 RAD262076:RAD262079 RJZ262076:RJZ262079 RTV262076:RTV262079 SDR262076:SDR262079 SNN262076:SNN262079 SXJ262076:SXJ262079 THF262076:THF262079 TRB262076:TRB262079 UAX262076:UAX262079 UKT262076:UKT262079 UUP262076:UUP262079 VEL262076:VEL262079 VOH262076:VOH262079 VYD262076:VYD262079 WHZ262076:WHZ262079 WRV262076:WRV262079 FJ327612:FJ327615 PF327612:PF327615 ZB327612:ZB327615 AIX327612:AIX327615 AST327612:AST327615 BCP327612:BCP327615 BML327612:BML327615 BWH327612:BWH327615 CGD327612:CGD327615 CPZ327612:CPZ327615 CZV327612:CZV327615 DJR327612:DJR327615 DTN327612:DTN327615 EDJ327612:EDJ327615 ENF327612:ENF327615 EXB327612:EXB327615 FGX327612:FGX327615 FQT327612:FQT327615 GAP327612:GAP327615 GKL327612:GKL327615 GUH327612:GUH327615 HED327612:HED327615 HNZ327612:HNZ327615 HXV327612:HXV327615 IHR327612:IHR327615 IRN327612:IRN327615 JBJ327612:JBJ327615 JLF327612:JLF327615 JVB327612:JVB327615 KEX327612:KEX327615 KOT327612:KOT327615 KYP327612:KYP327615 LIL327612:LIL327615 LSH327612:LSH327615 MCD327612:MCD327615 MLZ327612:MLZ327615 MVV327612:MVV327615 NFR327612:NFR327615 NPN327612:NPN327615 NZJ327612:NZJ327615 OJF327612:OJF327615 OTB327612:OTB327615 PCX327612:PCX327615 PMT327612:PMT327615 PWP327612:PWP327615 QGL327612:QGL327615 QQH327612:QQH327615 RAD327612:RAD327615 RJZ327612:RJZ327615 RTV327612:RTV327615 SDR327612:SDR327615 SNN327612:SNN327615 SXJ327612:SXJ327615 THF327612:THF327615 TRB327612:TRB327615 UAX327612:UAX327615 UKT327612:UKT327615 UUP327612:UUP327615 VEL327612:VEL327615 VOH327612:VOH327615 VYD327612:VYD327615 WHZ327612:WHZ327615 WRV327612:WRV327615 FJ393148:FJ393151 PF393148:PF393151 ZB393148:ZB393151 AIX393148:AIX393151 AST393148:AST393151 BCP393148:BCP393151 BML393148:BML393151 BWH393148:BWH393151 CGD393148:CGD393151 CPZ393148:CPZ393151 CZV393148:CZV393151 DJR393148:DJR393151 DTN393148:DTN393151 EDJ393148:EDJ393151 ENF393148:ENF393151 EXB393148:EXB393151 FGX393148:FGX393151 FQT393148:FQT393151 GAP393148:GAP393151 GKL393148:GKL393151 GUH393148:GUH393151 HED393148:HED393151 HNZ393148:HNZ393151 HXV393148:HXV393151 IHR393148:IHR393151 IRN393148:IRN393151 JBJ393148:JBJ393151 JLF393148:JLF393151 JVB393148:JVB393151 KEX393148:KEX393151 KOT393148:KOT393151 KYP393148:KYP393151 LIL393148:LIL393151 LSH393148:LSH393151 MCD393148:MCD393151 MLZ393148:MLZ393151 MVV393148:MVV393151 NFR393148:NFR393151 NPN393148:NPN393151 NZJ393148:NZJ393151 OJF393148:OJF393151 OTB393148:OTB393151 PCX393148:PCX393151 PMT393148:PMT393151 PWP393148:PWP393151 QGL393148:QGL393151 QQH393148:QQH393151 RAD393148:RAD393151 RJZ393148:RJZ393151 RTV393148:RTV393151 SDR393148:SDR393151 SNN393148:SNN393151 SXJ393148:SXJ393151 THF393148:THF393151 TRB393148:TRB393151 UAX393148:UAX393151 UKT393148:UKT393151 UUP393148:UUP393151 VEL393148:VEL393151 VOH393148:VOH393151 VYD393148:VYD393151 WHZ393148:WHZ393151 WRV393148:WRV393151 FJ458684:FJ458687 PF458684:PF458687 ZB458684:ZB458687 AIX458684:AIX458687 AST458684:AST458687 BCP458684:BCP458687 BML458684:BML458687 BWH458684:BWH458687 CGD458684:CGD458687 CPZ458684:CPZ458687 CZV458684:CZV458687 DJR458684:DJR458687 DTN458684:DTN458687 EDJ458684:EDJ458687 ENF458684:ENF458687 EXB458684:EXB458687 FGX458684:FGX458687 FQT458684:FQT458687 GAP458684:GAP458687 GKL458684:GKL458687 GUH458684:GUH458687 HED458684:HED458687 HNZ458684:HNZ458687 HXV458684:HXV458687 IHR458684:IHR458687 IRN458684:IRN458687 JBJ458684:JBJ458687 JLF458684:JLF458687 JVB458684:JVB458687 KEX458684:KEX458687 KOT458684:KOT458687 KYP458684:KYP458687 LIL458684:LIL458687 LSH458684:LSH458687 MCD458684:MCD458687 MLZ458684:MLZ458687 MVV458684:MVV458687 NFR458684:NFR458687 NPN458684:NPN458687 NZJ458684:NZJ458687 OJF458684:OJF458687 OTB458684:OTB458687 PCX458684:PCX458687 PMT458684:PMT458687 PWP458684:PWP458687 QGL458684:QGL458687 QQH458684:QQH458687 RAD458684:RAD458687 RJZ458684:RJZ458687 RTV458684:RTV458687 SDR458684:SDR458687 SNN458684:SNN458687 SXJ458684:SXJ458687 THF458684:THF458687 TRB458684:TRB458687 UAX458684:UAX458687 UKT458684:UKT458687 UUP458684:UUP458687 VEL458684:VEL458687 VOH458684:VOH458687 VYD458684:VYD458687 WHZ458684:WHZ458687 WRV458684:WRV458687 FJ524220:FJ524223 PF524220:PF524223 ZB524220:ZB524223 AIX524220:AIX524223 AST524220:AST524223 BCP524220:BCP524223 BML524220:BML524223 BWH524220:BWH524223 CGD524220:CGD524223 CPZ524220:CPZ524223 CZV524220:CZV524223 DJR524220:DJR524223 DTN524220:DTN524223 EDJ524220:EDJ524223 ENF524220:ENF524223 EXB524220:EXB524223 FGX524220:FGX524223 FQT524220:FQT524223 GAP524220:GAP524223 GKL524220:GKL524223 GUH524220:GUH524223 HED524220:HED524223 HNZ524220:HNZ524223 HXV524220:HXV524223 IHR524220:IHR524223 IRN524220:IRN524223 JBJ524220:JBJ524223 JLF524220:JLF524223 JVB524220:JVB524223 KEX524220:KEX524223 KOT524220:KOT524223 KYP524220:KYP524223 LIL524220:LIL524223 LSH524220:LSH524223 MCD524220:MCD524223 MLZ524220:MLZ524223 MVV524220:MVV524223 NFR524220:NFR524223 NPN524220:NPN524223 NZJ524220:NZJ524223 OJF524220:OJF524223 OTB524220:OTB524223 PCX524220:PCX524223 PMT524220:PMT524223 PWP524220:PWP524223 QGL524220:QGL524223 QQH524220:QQH524223 RAD524220:RAD524223 RJZ524220:RJZ524223 RTV524220:RTV524223 SDR524220:SDR524223 SNN524220:SNN524223 SXJ524220:SXJ524223 THF524220:THF524223 TRB524220:TRB524223 UAX524220:UAX524223 UKT524220:UKT524223 UUP524220:UUP524223 VEL524220:VEL524223 VOH524220:VOH524223 VYD524220:VYD524223 WHZ524220:WHZ524223 WRV524220:WRV524223 FJ589756:FJ589759 PF589756:PF589759 ZB589756:ZB589759 AIX589756:AIX589759 AST589756:AST589759 BCP589756:BCP589759 BML589756:BML589759 BWH589756:BWH589759 CGD589756:CGD589759 CPZ589756:CPZ589759 CZV589756:CZV589759 DJR589756:DJR589759 DTN589756:DTN589759 EDJ589756:EDJ589759 ENF589756:ENF589759 EXB589756:EXB589759 FGX589756:FGX589759 FQT589756:FQT589759 GAP589756:GAP589759 GKL589756:GKL589759 GUH589756:GUH589759 HED589756:HED589759 HNZ589756:HNZ589759 HXV589756:HXV589759 IHR589756:IHR589759 IRN589756:IRN589759 JBJ589756:JBJ589759 JLF589756:JLF589759 JVB589756:JVB589759 KEX589756:KEX589759 KOT589756:KOT589759 KYP589756:KYP589759 LIL589756:LIL589759 LSH589756:LSH589759 MCD589756:MCD589759 MLZ589756:MLZ589759 MVV589756:MVV589759 NFR589756:NFR589759 NPN589756:NPN589759 NZJ589756:NZJ589759 OJF589756:OJF589759 OTB589756:OTB589759 PCX589756:PCX589759 PMT589756:PMT589759 PWP589756:PWP589759 QGL589756:QGL589759 QQH589756:QQH589759 RAD589756:RAD589759 RJZ589756:RJZ589759 RTV589756:RTV589759 SDR589756:SDR589759 SNN589756:SNN589759 SXJ589756:SXJ589759 THF589756:THF589759 TRB589756:TRB589759 UAX589756:UAX589759 UKT589756:UKT589759 UUP589756:UUP589759 VEL589756:VEL589759 VOH589756:VOH589759 VYD589756:VYD589759 WHZ589756:WHZ589759 WRV589756:WRV589759 FJ655292:FJ655295 PF655292:PF655295 ZB655292:ZB655295 AIX655292:AIX655295 AST655292:AST655295 BCP655292:BCP655295 BML655292:BML655295 BWH655292:BWH655295 CGD655292:CGD655295 CPZ655292:CPZ655295 CZV655292:CZV655295 DJR655292:DJR655295 DTN655292:DTN655295 EDJ655292:EDJ655295 ENF655292:ENF655295 EXB655292:EXB655295 FGX655292:FGX655295 FQT655292:FQT655295 GAP655292:GAP655295 GKL655292:GKL655295 GUH655292:GUH655295 HED655292:HED655295 HNZ655292:HNZ655295 HXV655292:HXV655295 IHR655292:IHR655295 IRN655292:IRN655295 JBJ655292:JBJ655295 JLF655292:JLF655295 JVB655292:JVB655295 KEX655292:KEX655295 KOT655292:KOT655295 KYP655292:KYP655295 LIL655292:LIL655295 LSH655292:LSH655295 MCD655292:MCD655295 MLZ655292:MLZ655295 MVV655292:MVV655295 NFR655292:NFR655295 NPN655292:NPN655295 NZJ655292:NZJ655295 OJF655292:OJF655295 OTB655292:OTB655295 PCX655292:PCX655295 PMT655292:PMT655295 PWP655292:PWP655295 QGL655292:QGL655295 QQH655292:QQH655295 RAD655292:RAD655295 RJZ655292:RJZ655295 RTV655292:RTV655295 SDR655292:SDR655295 SNN655292:SNN655295 SXJ655292:SXJ655295 THF655292:THF655295 TRB655292:TRB655295 UAX655292:UAX655295 UKT655292:UKT655295 UUP655292:UUP655295 VEL655292:VEL655295 VOH655292:VOH655295 VYD655292:VYD655295 WHZ655292:WHZ655295 WRV655292:WRV655295 FJ720828:FJ720831 PF720828:PF720831 ZB720828:ZB720831 AIX720828:AIX720831 AST720828:AST720831 BCP720828:BCP720831 BML720828:BML720831 BWH720828:BWH720831 CGD720828:CGD720831 CPZ720828:CPZ720831 CZV720828:CZV720831 DJR720828:DJR720831 DTN720828:DTN720831 EDJ720828:EDJ720831 ENF720828:ENF720831 EXB720828:EXB720831 FGX720828:FGX720831 FQT720828:FQT720831 GAP720828:GAP720831 GKL720828:GKL720831 GUH720828:GUH720831 HED720828:HED720831 HNZ720828:HNZ720831 HXV720828:HXV720831 IHR720828:IHR720831 IRN720828:IRN720831 JBJ720828:JBJ720831 JLF720828:JLF720831 JVB720828:JVB720831 KEX720828:KEX720831 KOT720828:KOT720831 KYP720828:KYP720831 LIL720828:LIL720831 LSH720828:LSH720831 MCD720828:MCD720831 MLZ720828:MLZ720831 MVV720828:MVV720831 NFR720828:NFR720831 NPN720828:NPN720831 NZJ720828:NZJ720831 OJF720828:OJF720831 OTB720828:OTB720831 PCX720828:PCX720831 PMT720828:PMT720831 PWP720828:PWP720831 QGL720828:QGL720831 QQH720828:QQH720831 RAD720828:RAD720831 RJZ720828:RJZ720831 RTV720828:RTV720831 SDR720828:SDR720831 SNN720828:SNN720831 SXJ720828:SXJ720831 THF720828:THF720831 TRB720828:TRB720831 UAX720828:UAX720831 UKT720828:UKT720831 UUP720828:UUP720831 VEL720828:VEL720831 VOH720828:VOH720831 VYD720828:VYD720831 WHZ720828:WHZ720831 WRV720828:WRV720831 FJ786364:FJ786367 PF786364:PF786367 ZB786364:ZB786367 AIX786364:AIX786367 AST786364:AST786367 BCP786364:BCP786367 BML786364:BML786367 BWH786364:BWH786367 CGD786364:CGD786367 CPZ786364:CPZ786367 CZV786364:CZV786367 DJR786364:DJR786367 DTN786364:DTN786367 EDJ786364:EDJ786367 ENF786364:ENF786367 EXB786364:EXB786367 FGX786364:FGX786367 FQT786364:FQT786367 GAP786364:GAP786367 GKL786364:GKL786367 GUH786364:GUH786367 HED786364:HED786367 HNZ786364:HNZ786367 HXV786364:HXV786367 IHR786364:IHR786367 IRN786364:IRN786367 JBJ786364:JBJ786367 JLF786364:JLF786367 JVB786364:JVB786367 KEX786364:KEX786367 KOT786364:KOT786367 KYP786364:KYP786367 LIL786364:LIL786367 LSH786364:LSH786367 MCD786364:MCD786367 MLZ786364:MLZ786367 MVV786364:MVV786367 NFR786364:NFR786367 NPN786364:NPN786367 NZJ786364:NZJ786367 OJF786364:OJF786367 OTB786364:OTB786367 PCX786364:PCX786367 PMT786364:PMT786367 PWP786364:PWP786367 QGL786364:QGL786367 QQH786364:QQH786367 RAD786364:RAD786367 RJZ786364:RJZ786367 RTV786364:RTV786367 SDR786364:SDR786367 SNN786364:SNN786367 SXJ786364:SXJ786367 THF786364:THF786367 TRB786364:TRB786367 UAX786364:UAX786367 UKT786364:UKT786367 UUP786364:UUP786367 VEL786364:VEL786367 VOH786364:VOH786367 VYD786364:VYD786367 WHZ786364:WHZ786367 WRV786364:WRV786367 FJ851900:FJ851903 PF851900:PF851903 ZB851900:ZB851903 AIX851900:AIX851903 AST851900:AST851903 BCP851900:BCP851903 BML851900:BML851903 BWH851900:BWH851903 CGD851900:CGD851903 CPZ851900:CPZ851903 CZV851900:CZV851903 DJR851900:DJR851903 DTN851900:DTN851903 EDJ851900:EDJ851903 ENF851900:ENF851903 EXB851900:EXB851903 FGX851900:FGX851903 FQT851900:FQT851903 GAP851900:GAP851903 GKL851900:GKL851903 GUH851900:GUH851903 HED851900:HED851903 HNZ851900:HNZ851903 HXV851900:HXV851903 IHR851900:IHR851903 IRN851900:IRN851903 JBJ851900:JBJ851903 JLF851900:JLF851903 JVB851900:JVB851903 KEX851900:KEX851903 KOT851900:KOT851903 KYP851900:KYP851903 LIL851900:LIL851903 LSH851900:LSH851903 MCD851900:MCD851903 MLZ851900:MLZ851903 MVV851900:MVV851903 NFR851900:NFR851903 NPN851900:NPN851903 NZJ851900:NZJ851903 OJF851900:OJF851903 OTB851900:OTB851903 PCX851900:PCX851903 PMT851900:PMT851903 PWP851900:PWP851903 QGL851900:QGL851903 QQH851900:QQH851903 RAD851900:RAD851903 RJZ851900:RJZ851903 RTV851900:RTV851903 SDR851900:SDR851903 SNN851900:SNN851903 SXJ851900:SXJ851903 THF851900:THF851903 TRB851900:TRB851903 UAX851900:UAX851903 UKT851900:UKT851903 UUP851900:UUP851903 VEL851900:VEL851903 VOH851900:VOH851903 VYD851900:VYD851903 WHZ851900:WHZ851903 WRV851900:WRV851903 FJ917436:FJ917439 PF917436:PF917439 ZB917436:ZB917439 AIX917436:AIX917439 AST917436:AST917439 BCP917436:BCP917439 BML917436:BML917439 BWH917436:BWH917439 CGD917436:CGD917439 CPZ917436:CPZ917439 CZV917436:CZV917439 DJR917436:DJR917439 DTN917436:DTN917439 EDJ917436:EDJ917439 ENF917436:ENF917439 EXB917436:EXB917439 FGX917436:FGX917439 FQT917436:FQT917439 GAP917436:GAP917439 GKL917436:GKL917439 GUH917436:GUH917439 HED917436:HED917439 HNZ917436:HNZ917439 HXV917436:HXV917439 IHR917436:IHR917439 IRN917436:IRN917439 JBJ917436:JBJ917439 JLF917436:JLF917439 JVB917436:JVB917439 KEX917436:KEX917439 KOT917436:KOT917439 KYP917436:KYP917439 LIL917436:LIL917439 LSH917436:LSH917439 MCD917436:MCD917439 MLZ917436:MLZ917439 MVV917436:MVV917439 NFR917436:NFR917439 NPN917436:NPN917439 NZJ917436:NZJ917439 OJF917436:OJF917439 OTB917436:OTB917439 PCX917436:PCX917439 PMT917436:PMT917439 PWP917436:PWP917439 QGL917436:QGL917439 QQH917436:QQH917439 RAD917436:RAD917439 RJZ917436:RJZ917439 RTV917436:RTV917439 SDR917436:SDR917439 SNN917436:SNN917439 SXJ917436:SXJ917439 THF917436:THF917439 TRB917436:TRB917439 UAX917436:UAX917439 UKT917436:UKT917439 UUP917436:UUP917439 VEL917436:VEL917439 VOH917436:VOH917439 VYD917436:VYD917439 WHZ917436:WHZ917439 WRV917436:WRV917439 FJ982972:FJ982975 PF982972:PF982975 ZB982972:ZB982975 AIX982972:AIX982975 AST982972:AST982975 BCP982972:BCP982975 BML982972:BML982975 BWH982972:BWH982975 CGD982972:CGD982975 CPZ982972:CPZ982975 CZV982972:CZV982975 DJR982972:DJR982975 DTN982972:DTN982975 EDJ982972:EDJ982975 ENF982972:ENF982975 EXB982972:EXB982975 FGX982972:FGX982975 FQT982972:FQT982975 GAP982972:GAP982975 GKL982972:GKL982975 GUH982972:GUH982975 HED982972:HED982975 HNZ982972:HNZ982975 HXV982972:HXV982975 IHR982972:IHR982975 IRN982972:IRN982975 JBJ982972:JBJ982975 JLF982972:JLF982975 JVB982972:JVB982975 KEX982972:KEX982975 KOT982972:KOT982975 KYP982972:KYP982975 LIL982972:LIL982975 LSH982972:LSH982975 MCD982972:MCD982975 MLZ982972:MLZ982975 MVV982972:MVV982975 NFR982972:NFR982975 NPN982972:NPN982975 NZJ982972:NZJ982975 OJF982972:OJF982975 OTB982972:OTB982975 PCX982972:PCX982975 PMT982972:PMT982975 PWP982972:PWP982975 QGL982972:QGL982975 QQH982972:QQH982975 RAD982972:RAD982975 RJZ982972:RJZ982975 RTV982972:RTV982975 SDR982972:SDR982975 SNN982972:SNN982975 SXJ982972:SXJ982975 THF982972:THF982975 TRB982972:TRB982975 UAX982972:UAX982975 UKT982972:UKT982975 UUP982972:UUP982975 VEL982972:VEL982975 VOH982972:VOH982975 VYD982972:VYD982975 WHZ982972:WHZ982975 WRV982972:WRV982975 FS65468:FS65471 PO65468:PO65471 ZK65468:ZK65471 AJG65468:AJG65471 ATC65468:ATC65471 BCY65468:BCY65471 BMU65468:BMU65471 BWQ65468:BWQ65471 CGM65468:CGM65471 CQI65468:CQI65471 DAE65468:DAE65471 DKA65468:DKA65471 DTW65468:DTW65471 EDS65468:EDS65471 ENO65468:ENO65471 EXK65468:EXK65471 FHG65468:FHG65471 FRC65468:FRC65471 GAY65468:GAY65471 GKU65468:GKU65471 GUQ65468:GUQ65471 HEM65468:HEM65471 HOI65468:HOI65471 HYE65468:HYE65471 IIA65468:IIA65471 IRW65468:IRW65471 JBS65468:JBS65471 JLO65468:JLO65471 JVK65468:JVK65471 KFG65468:KFG65471 KPC65468:KPC65471 KYY65468:KYY65471 LIU65468:LIU65471 LSQ65468:LSQ65471 MCM65468:MCM65471 MMI65468:MMI65471 MWE65468:MWE65471 NGA65468:NGA65471 NPW65468:NPW65471 NZS65468:NZS65471 OJO65468:OJO65471 OTK65468:OTK65471 PDG65468:PDG65471 PNC65468:PNC65471 PWY65468:PWY65471 QGU65468:QGU65471 QQQ65468:QQQ65471 RAM65468:RAM65471 RKI65468:RKI65471 RUE65468:RUE65471 SEA65468:SEA65471 SNW65468:SNW65471 SXS65468:SXS65471 THO65468:THO65471 TRK65468:TRK65471 UBG65468:UBG65471 ULC65468:ULC65471 UUY65468:UUY65471 VEU65468:VEU65471 VOQ65468:VOQ65471 VYM65468:VYM65471 WII65468:WII65471 WSE65468:WSE65471 FS131004:FS131007 PO131004:PO131007 ZK131004:ZK131007 AJG131004:AJG131007 ATC131004:ATC131007 BCY131004:BCY131007 BMU131004:BMU131007 BWQ131004:BWQ131007 CGM131004:CGM131007 CQI131004:CQI131007 DAE131004:DAE131007 DKA131004:DKA131007 DTW131004:DTW131007 EDS131004:EDS131007 ENO131004:ENO131007 EXK131004:EXK131007 FHG131004:FHG131007 FRC131004:FRC131007 GAY131004:GAY131007 GKU131004:GKU131007 GUQ131004:GUQ131007 HEM131004:HEM131007 HOI131004:HOI131007 HYE131004:HYE131007 IIA131004:IIA131007 IRW131004:IRW131007 JBS131004:JBS131007 JLO131004:JLO131007 JVK131004:JVK131007 KFG131004:KFG131007 KPC131004:KPC131007 KYY131004:KYY131007 LIU131004:LIU131007 LSQ131004:LSQ131007 MCM131004:MCM131007 MMI131004:MMI131007 MWE131004:MWE131007 NGA131004:NGA131007 NPW131004:NPW131007 NZS131004:NZS131007 OJO131004:OJO131007 OTK131004:OTK131007 PDG131004:PDG131007 PNC131004:PNC131007 PWY131004:PWY131007 QGU131004:QGU131007 QQQ131004:QQQ131007 RAM131004:RAM131007 RKI131004:RKI131007 RUE131004:RUE131007 SEA131004:SEA131007 SNW131004:SNW131007 SXS131004:SXS131007 THO131004:THO131007 TRK131004:TRK131007 UBG131004:UBG131007 ULC131004:ULC131007 UUY131004:UUY131007 VEU131004:VEU131007 VOQ131004:VOQ131007 VYM131004:VYM131007 WII131004:WII131007 WSE131004:WSE131007 FS196540:FS196543 PO196540:PO196543 ZK196540:ZK196543 AJG196540:AJG196543 ATC196540:ATC196543 BCY196540:BCY196543 BMU196540:BMU196543 BWQ196540:BWQ196543 CGM196540:CGM196543 CQI196540:CQI196543 DAE196540:DAE196543 DKA196540:DKA196543 DTW196540:DTW196543 EDS196540:EDS196543 ENO196540:ENO196543 EXK196540:EXK196543 FHG196540:FHG196543 FRC196540:FRC196543 GAY196540:GAY196543 GKU196540:GKU196543 GUQ196540:GUQ196543 HEM196540:HEM196543 HOI196540:HOI196543 HYE196540:HYE196543 IIA196540:IIA196543 IRW196540:IRW196543 JBS196540:JBS196543 JLO196540:JLO196543 JVK196540:JVK196543 KFG196540:KFG196543 KPC196540:KPC196543 KYY196540:KYY196543 LIU196540:LIU196543 LSQ196540:LSQ196543 MCM196540:MCM196543 MMI196540:MMI196543 MWE196540:MWE196543 NGA196540:NGA196543 NPW196540:NPW196543 NZS196540:NZS196543 OJO196540:OJO196543 OTK196540:OTK196543 PDG196540:PDG196543 PNC196540:PNC196543 PWY196540:PWY196543 QGU196540:QGU196543 QQQ196540:QQQ196543 RAM196540:RAM196543 RKI196540:RKI196543 RUE196540:RUE196543 SEA196540:SEA196543 SNW196540:SNW196543 SXS196540:SXS196543 THO196540:THO196543 TRK196540:TRK196543 UBG196540:UBG196543 ULC196540:ULC196543 UUY196540:UUY196543 VEU196540:VEU196543 VOQ196540:VOQ196543 VYM196540:VYM196543 WII196540:WII196543 WSE196540:WSE196543 FS262076:FS262079 PO262076:PO262079 ZK262076:ZK262079 AJG262076:AJG262079 ATC262076:ATC262079 BCY262076:BCY262079 BMU262076:BMU262079 BWQ262076:BWQ262079 CGM262076:CGM262079 CQI262076:CQI262079 DAE262076:DAE262079 DKA262076:DKA262079 DTW262076:DTW262079 EDS262076:EDS262079 ENO262076:ENO262079 EXK262076:EXK262079 FHG262076:FHG262079 FRC262076:FRC262079 GAY262076:GAY262079 GKU262076:GKU262079 GUQ262076:GUQ262079 HEM262076:HEM262079 HOI262076:HOI262079 HYE262076:HYE262079 IIA262076:IIA262079 IRW262076:IRW262079 JBS262076:JBS262079 JLO262076:JLO262079 JVK262076:JVK262079 KFG262076:KFG262079 KPC262076:KPC262079 KYY262076:KYY262079 LIU262076:LIU262079 LSQ262076:LSQ262079 MCM262076:MCM262079 MMI262076:MMI262079 MWE262076:MWE262079 NGA262076:NGA262079 NPW262076:NPW262079 NZS262076:NZS262079 OJO262076:OJO262079 OTK262076:OTK262079 PDG262076:PDG262079 PNC262076:PNC262079 PWY262076:PWY262079 QGU262076:QGU262079 QQQ262076:QQQ262079 RAM262076:RAM262079 RKI262076:RKI262079 RUE262076:RUE262079 SEA262076:SEA262079 SNW262076:SNW262079 SXS262076:SXS262079 THO262076:THO262079 TRK262076:TRK262079 UBG262076:UBG262079 ULC262076:ULC262079 UUY262076:UUY262079 VEU262076:VEU262079 VOQ262076:VOQ262079 VYM262076:VYM262079 WII262076:WII262079 WSE262076:WSE262079 FS327612:FS327615 PO327612:PO327615 ZK327612:ZK327615 AJG327612:AJG327615 ATC327612:ATC327615 BCY327612:BCY327615 BMU327612:BMU327615 BWQ327612:BWQ327615 CGM327612:CGM327615 CQI327612:CQI327615 DAE327612:DAE327615 DKA327612:DKA327615 DTW327612:DTW327615 EDS327612:EDS327615 ENO327612:ENO327615 EXK327612:EXK327615 FHG327612:FHG327615 FRC327612:FRC327615 GAY327612:GAY327615 GKU327612:GKU327615 GUQ327612:GUQ327615 HEM327612:HEM327615 HOI327612:HOI327615 HYE327612:HYE327615 IIA327612:IIA327615 IRW327612:IRW327615 JBS327612:JBS327615 JLO327612:JLO327615 JVK327612:JVK327615 KFG327612:KFG327615 KPC327612:KPC327615 KYY327612:KYY327615 LIU327612:LIU327615 LSQ327612:LSQ327615 MCM327612:MCM327615 MMI327612:MMI327615 MWE327612:MWE327615 NGA327612:NGA327615 NPW327612:NPW327615 NZS327612:NZS327615 OJO327612:OJO327615 OTK327612:OTK327615 PDG327612:PDG327615 PNC327612:PNC327615 PWY327612:PWY327615 QGU327612:QGU327615 QQQ327612:QQQ327615 RAM327612:RAM327615 RKI327612:RKI327615 RUE327612:RUE327615 SEA327612:SEA327615 SNW327612:SNW327615 SXS327612:SXS327615 THO327612:THO327615 TRK327612:TRK327615 UBG327612:UBG327615 ULC327612:ULC327615 UUY327612:UUY327615 VEU327612:VEU327615 VOQ327612:VOQ327615 VYM327612:VYM327615 WII327612:WII327615 WSE327612:WSE327615 FS393148:FS393151 PO393148:PO393151 ZK393148:ZK393151 AJG393148:AJG393151 ATC393148:ATC393151 BCY393148:BCY393151 BMU393148:BMU393151 BWQ393148:BWQ393151 CGM393148:CGM393151 CQI393148:CQI393151 DAE393148:DAE393151 DKA393148:DKA393151 DTW393148:DTW393151 EDS393148:EDS393151 ENO393148:ENO393151 EXK393148:EXK393151 FHG393148:FHG393151 FRC393148:FRC393151 GAY393148:GAY393151 GKU393148:GKU393151 GUQ393148:GUQ393151 HEM393148:HEM393151 HOI393148:HOI393151 HYE393148:HYE393151 IIA393148:IIA393151 IRW393148:IRW393151 JBS393148:JBS393151 JLO393148:JLO393151 JVK393148:JVK393151 KFG393148:KFG393151 KPC393148:KPC393151 KYY393148:KYY393151 LIU393148:LIU393151 LSQ393148:LSQ393151 MCM393148:MCM393151 MMI393148:MMI393151 MWE393148:MWE393151 NGA393148:NGA393151 NPW393148:NPW393151 NZS393148:NZS393151 OJO393148:OJO393151 OTK393148:OTK393151 PDG393148:PDG393151 PNC393148:PNC393151 PWY393148:PWY393151 QGU393148:QGU393151 QQQ393148:QQQ393151 RAM393148:RAM393151 RKI393148:RKI393151 RUE393148:RUE393151 SEA393148:SEA393151 SNW393148:SNW393151 SXS393148:SXS393151 THO393148:THO393151 TRK393148:TRK393151 UBG393148:UBG393151 ULC393148:ULC393151 UUY393148:UUY393151 VEU393148:VEU393151 VOQ393148:VOQ393151 VYM393148:VYM393151 WII393148:WII393151 WSE393148:WSE393151 FS458684:FS458687 PO458684:PO458687 ZK458684:ZK458687 AJG458684:AJG458687 ATC458684:ATC458687 BCY458684:BCY458687 BMU458684:BMU458687 BWQ458684:BWQ458687 CGM458684:CGM458687 CQI458684:CQI458687 DAE458684:DAE458687 DKA458684:DKA458687 DTW458684:DTW458687 EDS458684:EDS458687 ENO458684:ENO458687 EXK458684:EXK458687 FHG458684:FHG458687 FRC458684:FRC458687 GAY458684:GAY458687 GKU458684:GKU458687 GUQ458684:GUQ458687 HEM458684:HEM458687 HOI458684:HOI458687 HYE458684:HYE458687 IIA458684:IIA458687 IRW458684:IRW458687 JBS458684:JBS458687 JLO458684:JLO458687 JVK458684:JVK458687 KFG458684:KFG458687 KPC458684:KPC458687 KYY458684:KYY458687 LIU458684:LIU458687 LSQ458684:LSQ458687 MCM458684:MCM458687 MMI458684:MMI458687 MWE458684:MWE458687 NGA458684:NGA458687 NPW458684:NPW458687 NZS458684:NZS458687 OJO458684:OJO458687 OTK458684:OTK458687 PDG458684:PDG458687 PNC458684:PNC458687 PWY458684:PWY458687 QGU458684:QGU458687 QQQ458684:QQQ458687 RAM458684:RAM458687 RKI458684:RKI458687 RUE458684:RUE458687 SEA458684:SEA458687 SNW458684:SNW458687 SXS458684:SXS458687 THO458684:THO458687 TRK458684:TRK458687 UBG458684:UBG458687 ULC458684:ULC458687 UUY458684:UUY458687 VEU458684:VEU458687 VOQ458684:VOQ458687 VYM458684:VYM458687 WII458684:WII458687 WSE458684:WSE458687 FS524220:FS524223 PO524220:PO524223 ZK524220:ZK524223 AJG524220:AJG524223 ATC524220:ATC524223 BCY524220:BCY524223 BMU524220:BMU524223 BWQ524220:BWQ524223 CGM524220:CGM524223 CQI524220:CQI524223 DAE524220:DAE524223 DKA524220:DKA524223 DTW524220:DTW524223 EDS524220:EDS524223 ENO524220:ENO524223 EXK524220:EXK524223 FHG524220:FHG524223 FRC524220:FRC524223 GAY524220:GAY524223 GKU524220:GKU524223 GUQ524220:GUQ524223 HEM524220:HEM524223 HOI524220:HOI524223 HYE524220:HYE524223 IIA524220:IIA524223 IRW524220:IRW524223 JBS524220:JBS524223 JLO524220:JLO524223 JVK524220:JVK524223 KFG524220:KFG524223 KPC524220:KPC524223 KYY524220:KYY524223 LIU524220:LIU524223 LSQ524220:LSQ524223 MCM524220:MCM524223 MMI524220:MMI524223 MWE524220:MWE524223 NGA524220:NGA524223 NPW524220:NPW524223 NZS524220:NZS524223 OJO524220:OJO524223 OTK524220:OTK524223 PDG524220:PDG524223 PNC524220:PNC524223 PWY524220:PWY524223 QGU524220:QGU524223 QQQ524220:QQQ524223 RAM524220:RAM524223 RKI524220:RKI524223 RUE524220:RUE524223 SEA524220:SEA524223 SNW524220:SNW524223 SXS524220:SXS524223 THO524220:THO524223 TRK524220:TRK524223 UBG524220:UBG524223 ULC524220:ULC524223 UUY524220:UUY524223 VEU524220:VEU524223 VOQ524220:VOQ524223 VYM524220:VYM524223 WII524220:WII524223 WSE524220:WSE524223 FS589756:FS589759 PO589756:PO589759 ZK589756:ZK589759 AJG589756:AJG589759 ATC589756:ATC589759 BCY589756:BCY589759 BMU589756:BMU589759 BWQ589756:BWQ589759 CGM589756:CGM589759 CQI589756:CQI589759 DAE589756:DAE589759 DKA589756:DKA589759 DTW589756:DTW589759 EDS589756:EDS589759 ENO589756:ENO589759 EXK589756:EXK589759 FHG589756:FHG589759 FRC589756:FRC589759 GAY589756:GAY589759 GKU589756:GKU589759 GUQ589756:GUQ589759 HEM589756:HEM589759 HOI589756:HOI589759 HYE589756:HYE589759 IIA589756:IIA589759 IRW589756:IRW589759 JBS589756:JBS589759 JLO589756:JLO589759 JVK589756:JVK589759 KFG589756:KFG589759 KPC589756:KPC589759 KYY589756:KYY589759 LIU589756:LIU589759 LSQ589756:LSQ589759 MCM589756:MCM589759 MMI589756:MMI589759 MWE589756:MWE589759 NGA589756:NGA589759 NPW589756:NPW589759 NZS589756:NZS589759 OJO589756:OJO589759 OTK589756:OTK589759 PDG589756:PDG589759 PNC589756:PNC589759 PWY589756:PWY589759 QGU589756:QGU589759 QQQ589756:QQQ589759 RAM589756:RAM589759 RKI589756:RKI589759 RUE589756:RUE589759 SEA589756:SEA589759 SNW589756:SNW589759 SXS589756:SXS589759 THO589756:THO589759 TRK589756:TRK589759 UBG589756:UBG589759 ULC589756:ULC589759 UUY589756:UUY589759 VEU589756:VEU589759 VOQ589756:VOQ589759 VYM589756:VYM589759 WII589756:WII589759 WSE589756:WSE589759 FS655292:FS655295 PO655292:PO655295 ZK655292:ZK655295 AJG655292:AJG655295 ATC655292:ATC655295 BCY655292:BCY655295 BMU655292:BMU655295 BWQ655292:BWQ655295 CGM655292:CGM655295 CQI655292:CQI655295 DAE655292:DAE655295 DKA655292:DKA655295 DTW655292:DTW655295 EDS655292:EDS655295 ENO655292:ENO655295 EXK655292:EXK655295 FHG655292:FHG655295 FRC655292:FRC655295 GAY655292:GAY655295 GKU655292:GKU655295 GUQ655292:GUQ655295 HEM655292:HEM655295 HOI655292:HOI655295 HYE655292:HYE655295 IIA655292:IIA655295 IRW655292:IRW655295 JBS655292:JBS655295 JLO655292:JLO655295 JVK655292:JVK655295 KFG655292:KFG655295 KPC655292:KPC655295 KYY655292:KYY655295 LIU655292:LIU655295 LSQ655292:LSQ655295 MCM655292:MCM655295 MMI655292:MMI655295 MWE655292:MWE655295 NGA655292:NGA655295 NPW655292:NPW655295 NZS655292:NZS655295 OJO655292:OJO655295 OTK655292:OTK655295 PDG655292:PDG655295 PNC655292:PNC655295 PWY655292:PWY655295 QGU655292:QGU655295 QQQ655292:QQQ655295 RAM655292:RAM655295 RKI655292:RKI655295 RUE655292:RUE655295 SEA655292:SEA655295 SNW655292:SNW655295 SXS655292:SXS655295 THO655292:THO655295 TRK655292:TRK655295 UBG655292:UBG655295 ULC655292:ULC655295 UUY655292:UUY655295 VEU655292:VEU655295 VOQ655292:VOQ655295 VYM655292:VYM655295 WII655292:WII655295 WSE655292:WSE655295 FS720828:FS720831 PO720828:PO720831 ZK720828:ZK720831 AJG720828:AJG720831 ATC720828:ATC720831 BCY720828:BCY720831 BMU720828:BMU720831 BWQ720828:BWQ720831 CGM720828:CGM720831 CQI720828:CQI720831 DAE720828:DAE720831 DKA720828:DKA720831 DTW720828:DTW720831 EDS720828:EDS720831 ENO720828:ENO720831 EXK720828:EXK720831 FHG720828:FHG720831 FRC720828:FRC720831 GAY720828:GAY720831 GKU720828:GKU720831 GUQ720828:GUQ720831 HEM720828:HEM720831 HOI720828:HOI720831 HYE720828:HYE720831 IIA720828:IIA720831 IRW720828:IRW720831 JBS720828:JBS720831 JLO720828:JLO720831 JVK720828:JVK720831 KFG720828:KFG720831 KPC720828:KPC720831 KYY720828:KYY720831 LIU720828:LIU720831 LSQ720828:LSQ720831 MCM720828:MCM720831 MMI720828:MMI720831 MWE720828:MWE720831 NGA720828:NGA720831 NPW720828:NPW720831 NZS720828:NZS720831 OJO720828:OJO720831 OTK720828:OTK720831 PDG720828:PDG720831 PNC720828:PNC720831 PWY720828:PWY720831 QGU720828:QGU720831 QQQ720828:QQQ720831 RAM720828:RAM720831 RKI720828:RKI720831 RUE720828:RUE720831 SEA720828:SEA720831 SNW720828:SNW720831 SXS720828:SXS720831 THO720828:THO720831 TRK720828:TRK720831 UBG720828:UBG720831 ULC720828:ULC720831 UUY720828:UUY720831 VEU720828:VEU720831 VOQ720828:VOQ720831 VYM720828:VYM720831 WII720828:WII720831 WSE720828:WSE720831 FS786364:FS786367 PO786364:PO786367 ZK786364:ZK786367 AJG786364:AJG786367 ATC786364:ATC786367 BCY786364:BCY786367 BMU786364:BMU786367 BWQ786364:BWQ786367 CGM786364:CGM786367 CQI786364:CQI786367 DAE786364:DAE786367 DKA786364:DKA786367 DTW786364:DTW786367 EDS786364:EDS786367 ENO786364:ENO786367 EXK786364:EXK786367 FHG786364:FHG786367 FRC786364:FRC786367 GAY786364:GAY786367 GKU786364:GKU786367 GUQ786364:GUQ786367 HEM786364:HEM786367 HOI786364:HOI786367 HYE786364:HYE786367 IIA786364:IIA786367 IRW786364:IRW786367 JBS786364:JBS786367 JLO786364:JLO786367 JVK786364:JVK786367 KFG786364:KFG786367 KPC786364:KPC786367 KYY786364:KYY786367 LIU786364:LIU786367 LSQ786364:LSQ786367 MCM786364:MCM786367 MMI786364:MMI786367 MWE786364:MWE786367 NGA786364:NGA786367 NPW786364:NPW786367 NZS786364:NZS786367 OJO786364:OJO786367 OTK786364:OTK786367 PDG786364:PDG786367 PNC786364:PNC786367 PWY786364:PWY786367 QGU786364:QGU786367 QQQ786364:QQQ786367 RAM786364:RAM786367 RKI786364:RKI786367 RUE786364:RUE786367 SEA786364:SEA786367 SNW786364:SNW786367 SXS786364:SXS786367 THO786364:THO786367 TRK786364:TRK786367 UBG786364:UBG786367 ULC786364:ULC786367 UUY786364:UUY786367 VEU786364:VEU786367 VOQ786364:VOQ786367 VYM786364:VYM786367 WII786364:WII786367 WSE786364:WSE786367 FS851900:FS851903 PO851900:PO851903 ZK851900:ZK851903 AJG851900:AJG851903 ATC851900:ATC851903 BCY851900:BCY851903 BMU851900:BMU851903 BWQ851900:BWQ851903 CGM851900:CGM851903 CQI851900:CQI851903 DAE851900:DAE851903 DKA851900:DKA851903 DTW851900:DTW851903 EDS851900:EDS851903 ENO851900:ENO851903 EXK851900:EXK851903 FHG851900:FHG851903 FRC851900:FRC851903 GAY851900:GAY851903 GKU851900:GKU851903 GUQ851900:GUQ851903 HEM851900:HEM851903 HOI851900:HOI851903 HYE851900:HYE851903 IIA851900:IIA851903 IRW851900:IRW851903 JBS851900:JBS851903 JLO851900:JLO851903 JVK851900:JVK851903 KFG851900:KFG851903 KPC851900:KPC851903 KYY851900:KYY851903 LIU851900:LIU851903 LSQ851900:LSQ851903 MCM851900:MCM851903 MMI851900:MMI851903 MWE851900:MWE851903 NGA851900:NGA851903 NPW851900:NPW851903 NZS851900:NZS851903 OJO851900:OJO851903 OTK851900:OTK851903 PDG851900:PDG851903 PNC851900:PNC851903 PWY851900:PWY851903 QGU851900:QGU851903 QQQ851900:QQQ851903 RAM851900:RAM851903 RKI851900:RKI851903 RUE851900:RUE851903 SEA851900:SEA851903 SNW851900:SNW851903 SXS851900:SXS851903 THO851900:THO851903 TRK851900:TRK851903 UBG851900:UBG851903 ULC851900:ULC851903 UUY851900:UUY851903 VEU851900:VEU851903 VOQ851900:VOQ851903 VYM851900:VYM851903 WII851900:WII851903 WSE851900:WSE851903 FS917436:FS917439 PO917436:PO917439 ZK917436:ZK917439 AJG917436:AJG917439 ATC917436:ATC917439 BCY917436:BCY917439 BMU917436:BMU917439 BWQ917436:BWQ917439 CGM917436:CGM917439 CQI917436:CQI917439 DAE917436:DAE917439 DKA917436:DKA917439 DTW917436:DTW917439 EDS917436:EDS917439 ENO917436:ENO917439 EXK917436:EXK917439 FHG917436:FHG917439 FRC917436:FRC917439 GAY917436:GAY917439 GKU917436:GKU917439 GUQ917436:GUQ917439 HEM917436:HEM917439 HOI917436:HOI917439 HYE917436:HYE917439 IIA917436:IIA917439 IRW917436:IRW917439 JBS917436:JBS917439 JLO917436:JLO917439 JVK917436:JVK917439 KFG917436:KFG917439 KPC917436:KPC917439 KYY917436:KYY917439 LIU917436:LIU917439 LSQ917436:LSQ917439 MCM917436:MCM917439 MMI917436:MMI917439 MWE917436:MWE917439 NGA917436:NGA917439 NPW917436:NPW917439 NZS917436:NZS917439 OJO917436:OJO917439 OTK917436:OTK917439 PDG917436:PDG917439 PNC917436:PNC917439 PWY917436:PWY917439 QGU917436:QGU917439 QQQ917436:QQQ917439 RAM917436:RAM917439 RKI917436:RKI917439 RUE917436:RUE917439 SEA917436:SEA917439 SNW917436:SNW917439 SXS917436:SXS917439 THO917436:THO917439 TRK917436:TRK917439 UBG917436:UBG917439 ULC917436:ULC917439 UUY917436:UUY917439 VEU917436:VEU917439 VOQ917436:VOQ917439 VYM917436:VYM917439 WII917436:WII917439 WSE917436:WSE917439 FS982972:FS982975 PO982972:PO982975 ZK982972:ZK982975 AJG982972:AJG982975 ATC982972:ATC982975 BCY982972:BCY982975 BMU982972:BMU982975 BWQ982972:BWQ982975 CGM982972:CGM982975 CQI982972:CQI982975 DAE982972:DAE982975 DKA982972:DKA982975 DTW982972:DTW982975 EDS982972:EDS982975 ENO982972:ENO982975 EXK982972:EXK982975 FHG982972:FHG982975 FRC982972:FRC982975 GAY982972:GAY982975 GKU982972:GKU982975 GUQ982972:GUQ982975 HEM982972:HEM982975 HOI982972:HOI982975 HYE982972:HYE982975 IIA982972:IIA982975 IRW982972:IRW982975 JBS982972:JBS982975 JLO982972:JLO982975 JVK982972:JVK982975 KFG982972:KFG982975 KPC982972:KPC982975 KYY982972:KYY982975 LIU982972:LIU982975 LSQ982972:LSQ982975 MCM982972:MCM982975 MMI982972:MMI982975 MWE982972:MWE982975 NGA982972:NGA982975 NPW982972:NPW982975 NZS982972:NZS982975 OJO982972:OJO982975 OTK982972:OTK982975 PDG982972:PDG982975 PNC982972:PNC982975 PWY982972:PWY982975 QGU982972:QGU982975 QQQ982972:QQQ982975 RAM982972:RAM982975 RKI982972:RKI982975 RUE982972:RUE982975 SEA982972:SEA982975 SNW982972:SNW982975 SXS982972:SXS982975 THO982972:THO982975 TRK982972:TRK982975 UBG982972:UBG982975 ULC982972:ULC982975 UUY982972:UUY982975 VEU982972:VEU982975 VOQ982972:VOQ982975 VYM982972:VYM982975 WII982972:WII982975 WSE982972:WSE982975 FQ65468:FQ65471 PM65468:PM65471 ZI65468:ZI65471 AJE65468:AJE65471 ATA65468:ATA65471 BCW65468:BCW65471 BMS65468:BMS65471 BWO65468:BWO65471 CGK65468:CGK65471 CQG65468:CQG65471 DAC65468:DAC65471 DJY65468:DJY65471 DTU65468:DTU65471 EDQ65468:EDQ65471 ENM65468:ENM65471 EXI65468:EXI65471 FHE65468:FHE65471 FRA65468:FRA65471 GAW65468:GAW65471 GKS65468:GKS65471 GUO65468:GUO65471 HEK65468:HEK65471 HOG65468:HOG65471 HYC65468:HYC65471 IHY65468:IHY65471 IRU65468:IRU65471 JBQ65468:JBQ65471 JLM65468:JLM65471 JVI65468:JVI65471 KFE65468:KFE65471 KPA65468:KPA65471 KYW65468:KYW65471 LIS65468:LIS65471 LSO65468:LSO65471 MCK65468:MCK65471 MMG65468:MMG65471 MWC65468:MWC65471 NFY65468:NFY65471 NPU65468:NPU65471 NZQ65468:NZQ65471 OJM65468:OJM65471 OTI65468:OTI65471 PDE65468:PDE65471 PNA65468:PNA65471 PWW65468:PWW65471 QGS65468:QGS65471 QQO65468:QQO65471 RAK65468:RAK65471 RKG65468:RKG65471 RUC65468:RUC65471 SDY65468:SDY65471 SNU65468:SNU65471 SXQ65468:SXQ65471 THM65468:THM65471 TRI65468:TRI65471 UBE65468:UBE65471 ULA65468:ULA65471 UUW65468:UUW65471 VES65468:VES65471 VOO65468:VOO65471 VYK65468:VYK65471 WIG65468:WIG65471 WSC65468:WSC65471 FQ131004:FQ131007 PM131004:PM131007 ZI131004:ZI131007 AJE131004:AJE131007 ATA131004:ATA131007 BCW131004:BCW131007 BMS131004:BMS131007 BWO131004:BWO131007 CGK131004:CGK131007 CQG131004:CQG131007 DAC131004:DAC131007 DJY131004:DJY131007 DTU131004:DTU131007 EDQ131004:EDQ131007 ENM131004:ENM131007 EXI131004:EXI131007 FHE131004:FHE131007 FRA131004:FRA131007 GAW131004:GAW131007 GKS131004:GKS131007 GUO131004:GUO131007 HEK131004:HEK131007 HOG131004:HOG131007 HYC131004:HYC131007 IHY131004:IHY131007 IRU131004:IRU131007 JBQ131004:JBQ131007 JLM131004:JLM131007 JVI131004:JVI131007 KFE131004:KFE131007 KPA131004:KPA131007 KYW131004:KYW131007 LIS131004:LIS131007 LSO131004:LSO131007 MCK131004:MCK131007 MMG131004:MMG131007 MWC131004:MWC131007 NFY131004:NFY131007 NPU131004:NPU131007 NZQ131004:NZQ131007 OJM131004:OJM131007 OTI131004:OTI131007 PDE131004:PDE131007 PNA131004:PNA131007 PWW131004:PWW131007 QGS131004:QGS131007 QQO131004:QQO131007 RAK131004:RAK131007 RKG131004:RKG131007 RUC131004:RUC131007 SDY131004:SDY131007 SNU131004:SNU131007 SXQ131004:SXQ131007 THM131004:THM131007 TRI131004:TRI131007 UBE131004:UBE131007 ULA131004:ULA131007 UUW131004:UUW131007 VES131004:VES131007 VOO131004:VOO131007 VYK131004:VYK131007 WIG131004:WIG131007 WSC131004:WSC131007 FQ196540:FQ196543 PM196540:PM196543 ZI196540:ZI196543 AJE196540:AJE196543 ATA196540:ATA196543 BCW196540:BCW196543 BMS196540:BMS196543 BWO196540:BWO196543 CGK196540:CGK196543 CQG196540:CQG196543 DAC196540:DAC196543 DJY196540:DJY196543 DTU196540:DTU196543 EDQ196540:EDQ196543 ENM196540:ENM196543 EXI196540:EXI196543 FHE196540:FHE196543 FRA196540:FRA196543 GAW196540:GAW196543 GKS196540:GKS196543 GUO196540:GUO196543 HEK196540:HEK196543 HOG196540:HOG196543 HYC196540:HYC196543 IHY196540:IHY196543 IRU196540:IRU196543 JBQ196540:JBQ196543 JLM196540:JLM196543 JVI196540:JVI196543 KFE196540:KFE196543 KPA196540:KPA196543 KYW196540:KYW196543 LIS196540:LIS196543 LSO196540:LSO196543 MCK196540:MCK196543 MMG196540:MMG196543 MWC196540:MWC196543 NFY196540:NFY196543 NPU196540:NPU196543 NZQ196540:NZQ196543 OJM196540:OJM196543 OTI196540:OTI196543 PDE196540:PDE196543 PNA196540:PNA196543 PWW196540:PWW196543 QGS196540:QGS196543 QQO196540:QQO196543 RAK196540:RAK196543 RKG196540:RKG196543 RUC196540:RUC196543 SDY196540:SDY196543 SNU196540:SNU196543 SXQ196540:SXQ196543 THM196540:THM196543 TRI196540:TRI196543 UBE196540:UBE196543 ULA196540:ULA196543 UUW196540:UUW196543 VES196540:VES196543 VOO196540:VOO196543 VYK196540:VYK196543 WIG196540:WIG196543 WSC196540:WSC196543 FQ262076:FQ262079 PM262076:PM262079 ZI262076:ZI262079 AJE262076:AJE262079 ATA262076:ATA262079 BCW262076:BCW262079 BMS262076:BMS262079 BWO262076:BWO262079 CGK262076:CGK262079 CQG262076:CQG262079 DAC262076:DAC262079 DJY262076:DJY262079 DTU262076:DTU262079 EDQ262076:EDQ262079 ENM262076:ENM262079 EXI262076:EXI262079 FHE262076:FHE262079 FRA262076:FRA262079 GAW262076:GAW262079 GKS262076:GKS262079 GUO262076:GUO262079 HEK262076:HEK262079 HOG262076:HOG262079 HYC262076:HYC262079 IHY262076:IHY262079 IRU262076:IRU262079 JBQ262076:JBQ262079 JLM262076:JLM262079 JVI262076:JVI262079 KFE262076:KFE262079 KPA262076:KPA262079 KYW262076:KYW262079 LIS262076:LIS262079 LSO262076:LSO262079 MCK262076:MCK262079 MMG262076:MMG262079 MWC262076:MWC262079 NFY262076:NFY262079 NPU262076:NPU262079 NZQ262076:NZQ262079 OJM262076:OJM262079 OTI262076:OTI262079 PDE262076:PDE262079 PNA262076:PNA262079 PWW262076:PWW262079 QGS262076:QGS262079 QQO262076:QQO262079 RAK262076:RAK262079 RKG262076:RKG262079 RUC262076:RUC262079 SDY262076:SDY262079 SNU262076:SNU262079 SXQ262076:SXQ262079 THM262076:THM262079 TRI262076:TRI262079 UBE262076:UBE262079 ULA262076:ULA262079 UUW262076:UUW262079 VES262076:VES262079 VOO262076:VOO262079 VYK262076:VYK262079 WIG262076:WIG262079 WSC262076:WSC262079 FQ327612:FQ327615 PM327612:PM327615 ZI327612:ZI327615 AJE327612:AJE327615 ATA327612:ATA327615 BCW327612:BCW327615 BMS327612:BMS327615 BWO327612:BWO327615 CGK327612:CGK327615 CQG327612:CQG327615 DAC327612:DAC327615 DJY327612:DJY327615 DTU327612:DTU327615 EDQ327612:EDQ327615 ENM327612:ENM327615 EXI327612:EXI327615 FHE327612:FHE327615 FRA327612:FRA327615 GAW327612:GAW327615 GKS327612:GKS327615 GUO327612:GUO327615 HEK327612:HEK327615 HOG327612:HOG327615 HYC327612:HYC327615 IHY327612:IHY327615 IRU327612:IRU327615 JBQ327612:JBQ327615 JLM327612:JLM327615 JVI327612:JVI327615 KFE327612:KFE327615 KPA327612:KPA327615 KYW327612:KYW327615 LIS327612:LIS327615 LSO327612:LSO327615 MCK327612:MCK327615 MMG327612:MMG327615 MWC327612:MWC327615 NFY327612:NFY327615 NPU327612:NPU327615 NZQ327612:NZQ327615 OJM327612:OJM327615 OTI327612:OTI327615 PDE327612:PDE327615 PNA327612:PNA327615 PWW327612:PWW327615 QGS327612:QGS327615 QQO327612:QQO327615 RAK327612:RAK327615 RKG327612:RKG327615 RUC327612:RUC327615 SDY327612:SDY327615 SNU327612:SNU327615 SXQ327612:SXQ327615 THM327612:THM327615 TRI327612:TRI327615 UBE327612:UBE327615 ULA327612:ULA327615 UUW327612:UUW327615 VES327612:VES327615 VOO327612:VOO327615 VYK327612:VYK327615 WIG327612:WIG327615 WSC327612:WSC327615 FQ393148:FQ393151 PM393148:PM393151 ZI393148:ZI393151 AJE393148:AJE393151 ATA393148:ATA393151 BCW393148:BCW393151 BMS393148:BMS393151 BWO393148:BWO393151 CGK393148:CGK393151 CQG393148:CQG393151 DAC393148:DAC393151 DJY393148:DJY393151 DTU393148:DTU393151 EDQ393148:EDQ393151 ENM393148:ENM393151 EXI393148:EXI393151 FHE393148:FHE393151 FRA393148:FRA393151 GAW393148:GAW393151 GKS393148:GKS393151 GUO393148:GUO393151 HEK393148:HEK393151 HOG393148:HOG393151 HYC393148:HYC393151 IHY393148:IHY393151 IRU393148:IRU393151 JBQ393148:JBQ393151 JLM393148:JLM393151 JVI393148:JVI393151 KFE393148:KFE393151 KPA393148:KPA393151 KYW393148:KYW393151 LIS393148:LIS393151 LSO393148:LSO393151 MCK393148:MCK393151 MMG393148:MMG393151 MWC393148:MWC393151 NFY393148:NFY393151 NPU393148:NPU393151 NZQ393148:NZQ393151 OJM393148:OJM393151 OTI393148:OTI393151 PDE393148:PDE393151 PNA393148:PNA393151 PWW393148:PWW393151 QGS393148:QGS393151 QQO393148:QQO393151 RAK393148:RAK393151 RKG393148:RKG393151 RUC393148:RUC393151 SDY393148:SDY393151 SNU393148:SNU393151 SXQ393148:SXQ393151 THM393148:THM393151 TRI393148:TRI393151 UBE393148:UBE393151 ULA393148:ULA393151 UUW393148:UUW393151 VES393148:VES393151 VOO393148:VOO393151 VYK393148:VYK393151 WIG393148:WIG393151 WSC393148:WSC393151 FQ458684:FQ458687 PM458684:PM458687 ZI458684:ZI458687 AJE458684:AJE458687 ATA458684:ATA458687 BCW458684:BCW458687 BMS458684:BMS458687 BWO458684:BWO458687 CGK458684:CGK458687 CQG458684:CQG458687 DAC458684:DAC458687 DJY458684:DJY458687 DTU458684:DTU458687 EDQ458684:EDQ458687 ENM458684:ENM458687 EXI458684:EXI458687 FHE458684:FHE458687 FRA458684:FRA458687 GAW458684:GAW458687 GKS458684:GKS458687 GUO458684:GUO458687 HEK458684:HEK458687 HOG458684:HOG458687 HYC458684:HYC458687 IHY458684:IHY458687 IRU458684:IRU458687 JBQ458684:JBQ458687 JLM458684:JLM458687 JVI458684:JVI458687 KFE458684:KFE458687 KPA458684:KPA458687 KYW458684:KYW458687 LIS458684:LIS458687 LSO458684:LSO458687 MCK458684:MCK458687 MMG458684:MMG458687 MWC458684:MWC458687 NFY458684:NFY458687 NPU458684:NPU458687 NZQ458684:NZQ458687 OJM458684:OJM458687 OTI458684:OTI458687 PDE458684:PDE458687 PNA458684:PNA458687 PWW458684:PWW458687 QGS458684:QGS458687 QQO458684:QQO458687 RAK458684:RAK458687 RKG458684:RKG458687 RUC458684:RUC458687 SDY458684:SDY458687 SNU458684:SNU458687 SXQ458684:SXQ458687 THM458684:THM458687 TRI458684:TRI458687 UBE458684:UBE458687 ULA458684:ULA458687 UUW458684:UUW458687 VES458684:VES458687 VOO458684:VOO458687 VYK458684:VYK458687 WIG458684:WIG458687 WSC458684:WSC458687 FQ524220:FQ524223 PM524220:PM524223 ZI524220:ZI524223 AJE524220:AJE524223 ATA524220:ATA524223 BCW524220:BCW524223 BMS524220:BMS524223 BWO524220:BWO524223 CGK524220:CGK524223 CQG524220:CQG524223 DAC524220:DAC524223 DJY524220:DJY524223 DTU524220:DTU524223 EDQ524220:EDQ524223 ENM524220:ENM524223 EXI524220:EXI524223 FHE524220:FHE524223 FRA524220:FRA524223 GAW524220:GAW524223 GKS524220:GKS524223 GUO524220:GUO524223 HEK524220:HEK524223 HOG524220:HOG524223 HYC524220:HYC524223 IHY524220:IHY524223 IRU524220:IRU524223 JBQ524220:JBQ524223 JLM524220:JLM524223 JVI524220:JVI524223 KFE524220:KFE524223 KPA524220:KPA524223 KYW524220:KYW524223 LIS524220:LIS524223 LSO524220:LSO524223 MCK524220:MCK524223 MMG524220:MMG524223 MWC524220:MWC524223 NFY524220:NFY524223 NPU524220:NPU524223 NZQ524220:NZQ524223 OJM524220:OJM524223 OTI524220:OTI524223 PDE524220:PDE524223 PNA524220:PNA524223 PWW524220:PWW524223 QGS524220:QGS524223 QQO524220:QQO524223 RAK524220:RAK524223 RKG524220:RKG524223 RUC524220:RUC524223 SDY524220:SDY524223 SNU524220:SNU524223 SXQ524220:SXQ524223 THM524220:THM524223 TRI524220:TRI524223 UBE524220:UBE524223 ULA524220:ULA524223 UUW524220:UUW524223 VES524220:VES524223 VOO524220:VOO524223 VYK524220:VYK524223 WIG524220:WIG524223 WSC524220:WSC524223 FQ589756:FQ589759 PM589756:PM589759 ZI589756:ZI589759 AJE589756:AJE589759 ATA589756:ATA589759 BCW589756:BCW589759 BMS589756:BMS589759 BWO589756:BWO589759 CGK589756:CGK589759 CQG589756:CQG589759 DAC589756:DAC589759 DJY589756:DJY589759 DTU589756:DTU589759 EDQ589756:EDQ589759 ENM589756:ENM589759 EXI589756:EXI589759 FHE589756:FHE589759 FRA589756:FRA589759 GAW589756:GAW589759 GKS589756:GKS589759 GUO589756:GUO589759 HEK589756:HEK589759 HOG589756:HOG589759 HYC589756:HYC589759 IHY589756:IHY589759 IRU589756:IRU589759 JBQ589756:JBQ589759 JLM589756:JLM589759 JVI589756:JVI589759 KFE589756:KFE589759 KPA589756:KPA589759 KYW589756:KYW589759 LIS589756:LIS589759 LSO589756:LSO589759 MCK589756:MCK589759 MMG589756:MMG589759 MWC589756:MWC589759 NFY589756:NFY589759 NPU589756:NPU589759 NZQ589756:NZQ589759 OJM589756:OJM589759 OTI589756:OTI589759 PDE589756:PDE589759 PNA589756:PNA589759 PWW589756:PWW589759 QGS589756:QGS589759 QQO589756:QQO589759 RAK589756:RAK589759 RKG589756:RKG589759 RUC589756:RUC589759 SDY589756:SDY589759 SNU589756:SNU589759 SXQ589756:SXQ589759 THM589756:THM589759 TRI589756:TRI589759 UBE589756:UBE589759 ULA589756:ULA589759 UUW589756:UUW589759 VES589756:VES589759 VOO589756:VOO589759 VYK589756:VYK589759 WIG589756:WIG589759 WSC589756:WSC589759 FQ655292:FQ655295 PM655292:PM655295 ZI655292:ZI655295 AJE655292:AJE655295 ATA655292:ATA655295 BCW655292:BCW655295 BMS655292:BMS655295 BWO655292:BWO655295 CGK655292:CGK655295 CQG655292:CQG655295 DAC655292:DAC655295 DJY655292:DJY655295 DTU655292:DTU655295 EDQ655292:EDQ655295 ENM655292:ENM655295 EXI655292:EXI655295 FHE655292:FHE655295 FRA655292:FRA655295 GAW655292:GAW655295 GKS655292:GKS655295 GUO655292:GUO655295 HEK655292:HEK655295 HOG655292:HOG655295 HYC655292:HYC655295 IHY655292:IHY655295 IRU655292:IRU655295 JBQ655292:JBQ655295 JLM655292:JLM655295 JVI655292:JVI655295 KFE655292:KFE655295 KPA655292:KPA655295 KYW655292:KYW655295 LIS655292:LIS655295 LSO655292:LSO655295 MCK655292:MCK655295 MMG655292:MMG655295 MWC655292:MWC655295 NFY655292:NFY655295 NPU655292:NPU655295 NZQ655292:NZQ655295 OJM655292:OJM655295 OTI655292:OTI655295 PDE655292:PDE655295 PNA655292:PNA655295 PWW655292:PWW655295 QGS655292:QGS655295 QQO655292:QQO655295 RAK655292:RAK655295 RKG655292:RKG655295 RUC655292:RUC655295 SDY655292:SDY655295 SNU655292:SNU655295 SXQ655292:SXQ655295 THM655292:THM655295 TRI655292:TRI655295 UBE655292:UBE655295 ULA655292:ULA655295 UUW655292:UUW655295 VES655292:VES655295 VOO655292:VOO655295 VYK655292:VYK655295 WIG655292:WIG655295 WSC655292:WSC655295 FQ720828:FQ720831 PM720828:PM720831 ZI720828:ZI720831 AJE720828:AJE720831 ATA720828:ATA720831 BCW720828:BCW720831 BMS720828:BMS720831 BWO720828:BWO720831 CGK720828:CGK720831 CQG720828:CQG720831 DAC720828:DAC720831 DJY720828:DJY720831 DTU720828:DTU720831 EDQ720828:EDQ720831 ENM720828:ENM720831 EXI720828:EXI720831 FHE720828:FHE720831 FRA720828:FRA720831 GAW720828:GAW720831 GKS720828:GKS720831 GUO720828:GUO720831 HEK720828:HEK720831 HOG720828:HOG720831 HYC720828:HYC720831 IHY720828:IHY720831 IRU720828:IRU720831 JBQ720828:JBQ720831 JLM720828:JLM720831 JVI720828:JVI720831 KFE720828:KFE720831 KPA720828:KPA720831 KYW720828:KYW720831 LIS720828:LIS720831 LSO720828:LSO720831 MCK720828:MCK720831 MMG720828:MMG720831 MWC720828:MWC720831 NFY720828:NFY720831 NPU720828:NPU720831 NZQ720828:NZQ720831 OJM720828:OJM720831 OTI720828:OTI720831 PDE720828:PDE720831 PNA720828:PNA720831 PWW720828:PWW720831 QGS720828:QGS720831 QQO720828:QQO720831 RAK720828:RAK720831 RKG720828:RKG720831 RUC720828:RUC720831 SDY720828:SDY720831 SNU720828:SNU720831 SXQ720828:SXQ720831 THM720828:THM720831 TRI720828:TRI720831 UBE720828:UBE720831 ULA720828:ULA720831 UUW720828:UUW720831 VES720828:VES720831 VOO720828:VOO720831 VYK720828:VYK720831 WIG720828:WIG720831 WSC720828:WSC720831 FQ786364:FQ786367 PM786364:PM786367 ZI786364:ZI786367 AJE786364:AJE786367 ATA786364:ATA786367 BCW786364:BCW786367 BMS786364:BMS786367 BWO786364:BWO786367 CGK786364:CGK786367 CQG786364:CQG786367 DAC786364:DAC786367 DJY786364:DJY786367 DTU786364:DTU786367 EDQ786364:EDQ786367 ENM786364:ENM786367 EXI786364:EXI786367 FHE786364:FHE786367 FRA786364:FRA786367 GAW786364:GAW786367 GKS786364:GKS786367 GUO786364:GUO786367 HEK786364:HEK786367 HOG786364:HOG786367 HYC786364:HYC786367 IHY786364:IHY786367 IRU786364:IRU786367 JBQ786364:JBQ786367 JLM786364:JLM786367 JVI786364:JVI786367 KFE786364:KFE786367 KPA786364:KPA786367 KYW786364:KYW786367 LIS786364:LIS786367 LSO786364:LSO786367 MCK786364:MCK786367 MMG786364:MMG786367 MWC786364:MWC786367 NFY786364:NFY786367 NPU786364:NPU786367 NZQ786364:NZQ786367 OJM786364:OJM786367 OTI786364:OTI786367 PDE786364:PDE786367 PNA786364:PNA786367 PWW786364:PWW786367 QGS786364:QGS786367 QQO786364:QQO786367 RAK786364:RAK786367 RKG786364:RKG786367 RUC786364:RUC786367 SDY786364:SDY786367 SNU786364:SNU786367 SXQ786364:SXQ786367 THM786364:THM786367 TRI786364:TRI786367 UBE786364:UBE786367 ULA786364:ULA786367 UUW786364:UUW786367 VES786364:VES786367 VOO786364:VOO786367 VYK786364:VYK786367 WIG786364:WIG786367 WSC786364:WSC786367 FQ851900:FQ851903 PM851900:PM851903 ZI851900:ZI851903 AJE851900:AJE851903 ATA851900:ATA851903 BCW851900:BCW851903 BMS851900:BMS851903 BWO851900:BWO851903 CGK851900:CGK851903 CQG851900:CQG851903 DAC851900:DAC851903 DJY851900:DJY851903 DTU851900:DTU851903 EDQ851900:EDQ851903 ENM851900:ENM851903 EXI851900:EXI851903 FHE851900:FHE851903 FRA851900:FRA851903 GAW851900:GAW851903 GKS851900:GKS851903 GUO851900:GUO851903 HEK851900:HEK851903 HOG851900:HOG851903 HYC851900:HYC851903 IHY851900:IHY851903 IRU851900:IRU851903 JBQ851900:JBQ851903 JLM851900:JLM851903 JVI851900:JVI851903 KFE851900:KFE851903 KPA851900:KPA851903 KYW851900:KYW851903 LIS851900:LIS851903 LSO851900:LSO851903 MCK851900:MCK851903 MMG851900:MMG851903 MWC851900:MWC851903 NFY851900:NFY851903 NPU851900:NPU851903 NZQ851900:NZQ851903 OJM851900:OJM851903 OTI851900:OTI851903 PDE851900:PDE851903 PNA851900:PNA851903 PWW851900:PWW851903 QGS851900:QGS851903 QQO851900:QQO851903 RAK851900:RAK851903 RKG851900:RKG851903 RUC851900:RUC851903 SDY851900:SDY851903 SNU851900:SNU851903 SXQ851900:SXQ851903 THM851900:THM851903 TRI851900:TRI851903 UBE851900:UBE851903 ULA851900:ULA851903 UUW851900:UUW851903 VES851900:VES851903 VOO851900:VOO851903 VYK851900:VYK851903 WIG851900:WIG851903 WSC851900:WSC851903 FQ917436:FQ917439 PM917436:PM917439 ZI917436:ZI917439 AJE917436:AJE917439 ATA917436:ATA917439 BCW917436:BCW917439 BMS917436:BMS917439 BWO917436:BWO917439 CGK917436:CGK917439 CQG917436:CQG917439 DAC917436:DAC917439 DJY917436:DJY917439 DTU917436:DTU917439 EDQ917436:EDQ917439 ENM917436:ENM917439 EXI917436:EXI917439 FHE917436:FHE917439 FRA917436:FRA917439 GAW917436:GAW917439 GKS917436:GKS917439 GUO917436:GUO917439 HEK917436:HEK917439 HOG917436:HOG917439 HYC917436:HYC917439 IHY917436:IHY917439 IRU917436:IRU917439 JBQ917436:JBQ917439 JLM917436:JLM917439 JVI917436:JVI917439 KFE917436:KFE917439 KPA917436:KPA917439 KYW917436:KYW917439 LIS917436:LIS917439 LSO917436:LSO917439 MCK917436:MCK917439 MMG917436:MMG917439 MWC917436:MWC917439 NFY917436:NFY917439 NPU917436:NPU917439 NZQ917436:NZQ917439 OJM917436:OJM917439 OTI917436:OTI917439 PDE917436:PDE917439 PNA917436:PNA917439 PWW917436:PWW917439 QGS917436:QGS917439 QQO917436:QQO917439 RAK917436:RAK917439 RKG917436:RKG917439 RUC917436:RUC917439 SDY917436:SDY917439 SNU917436:SNU917439 SXQ917436:SXQ917439 THM917436:THM917439 TRI917436:TRI917439 UBE917436:UBE917439 ULA917436:ULA917439 UUW917436:UUW917439 VES917436:VES917439 VOO917436:VOO917439 VYK917436:VYK917439 WIG917436:WIG917439 WSC917436:WSC917439 FQ982972:FQ982975 PM982972:PM982975 ZI982972:ZI982975 AJE982972:AJE982975 ATA982972:ATA982975 BCW982972:BCW982975 BMS982972:BMS982975 BWO982972:BWO982975 CGK982972:CGK982975 CQG982972:CQG982975 DAC982972:DAC982975 DJY982972:DJY982975 DTU982972:DTU982975 EDQ982972:EDQ982975 ENM982972:ENM982975 EXI982972:EXI982975 FHE982972:FHE982975 FRA982972:FRA982975 GAW982972:GAW982975 GKS982972:GKS982975 GUO982972:GUO982975 HEK982972:HEK982975 HOG982972:HOG982975 HYC982972:HYC982975 IHY982972:IHY982975 IRU982972:IRU982975 JBQ982972:JBQ982975 JLM982972:JLM982975 JVI982972:JVI982975 KFE982972:KFE982975 KPA982972:KPA982975 KYW982972:KYW982975 LIS982972:LIS982975 LSO982972:LSO982975 MCK982972:MCK982975 MMG982972:MMG982975 MWC982972:MWC982975 NFY982972:NFY982975 NPU982972:NPU982975 NZQ982972:NZQ982975 OJM982972:OJM982975 OTI982972:OTI982975 PDE982972:PDE982975 PNA982972:PNA982975 PWW982972:PWW982975 QGS982972:QGS982975 QQO982972:QQO982975 RAK982972:RAK982975 RKG982972:RKG982975 RUC982972:RUC982975 SDY982972:SDY982975 SNU982972:SNU982975 SXQ982972:SXQ982975 THM982972:THM982975 TRI982972:TRI982975 UBE982972:UBE982975 ULA982972:ULA982975 UUW982972:UUW982975 VES982972:VES982975 VOO982972:VOO982975 VYK982972:VYK982975 WIG982972:WIG982975 WSC982972:WSC982975 FJ65480:FJ65489 PF65480:PF65489 ZB65480:ZB65489 AIX65480:AIX65489 AST65480:AST65489 BCP65480:BCP65489 BML65480:BML65489 BWH65480:BWH65489 CGD65480:CGD65489 CPZ65480:CPZ65489 CZV65480:CZV65489 DJR65480:DJR65489 DTN65480:DTN65489 EDJ65480:EDJ65489 ENF65480:ENF65489 EXB65480:EXB65489 FGX65480:FGX65489 FQT65480:FQT65489 GAP65480:GAP65489 GKL65480:GKL65489 GUH65480:GUH65489 HED65480:HED65489 HNZ65480:HNZ65489 HXV65480:HXV65489 IHR65480:IHR65489 IRN65480:IRN65489 JBJ65480:JBJ65489 JLF65480:JLF65489 JVB65480:JVB65489 KEX65480:KEX65489 KOT65480:KOT65489 KYP65480:KYP65489 LIL65480:LIL65489 LSH65480:LSH65489 MCD65480:MCD65489 MLZ65480:MLZ65489 MVV65480:MVV65489 NFR65480:NFR65489 NPN65480:NPN65489 NZJ65480:NZJ65489 OJF65480:OJF65489 OTB65480:OTB65489 PCX65480:PCX65489 PMT65480:PMT65489 PWP65480:PWP65489 QGL65480:QGL65489 QQH65480:QQH65489 RAD65480:RAD65489 RJZ65480:RJZ65489 RTV65480:RTV65489 SDR65480:SDR65489 SNN65480:SNN65489 SXJ65480:SXJ65489 THF65480:THF65489 TRB65480:TRB65489 UAX65480:UAX65489 UKT65480:UKT65489 UUP65480:UUP65489 VEL65480:VEL65489 VOH65480:VOH65489 VYD65480:VYD65489 WHZ65480:WHZ65489 WRV65480:WRV65489 FJ131016:FJ131025 PF131016:PF131025 ZB131016:ZB131025 AIX131016:AIX131025 AST131016:AST131025 BCP131016:BCP131025 BML131016:BML131025 BWH131016:BWH131025 CGD131016:CGD131025 CPZ131016:CPZ131025 CZV131016:CZV131025 DJR131016:DJR131025 DTN131016:DTN131025 EDJ131016:EDJ131025 ENF131016:ENF131025 EXB131016:EXB131025 FGX131016:FGX131025 FQT131016:FQT131025 GAP131016:GAP131025 GKL131016:GKL131025 GUH131016:GUH131025 HED131016:HED131025 HNZ131016:HNZ131025 HXV131016:HXV131025 IHR131016:IHR131025 IRN131016:IRN131025 JBJ131016:JBJ131025 JLF131016:JLF131025 JVB131016:JVB131025 KEX131016:KEX131025 KOT131016:KOT131025 KYP131016:KYP131025 LIL131016:LIL131025 LSH131016:LSH131025 MCD131016:MCD131025 MLZ131016:MLZ131025 MVV131016:MVV131025 NFR131016:NFR131025 NPN131016:NPN131025 NZJ131016:NZJ131025 OJF131016:OJF131025 OTB131016:OTB131025 PCX131016:PCX131025 PMT131016:PMT131025 PWP131016:PWP131025 QGL131016:QGL131025 QQH131016:QQH131025 RAD131016:RAD131025 RJZ131016:RJZ131025 RTV131016:RTV131025 SDR131016:SDR131025 SNN131016:SNN131025 SXJ131016:SXJ131025 THF131016:THF131025 TRB131016:TRB131025 UAX131016:UAX131025 UKT131016:UKT131025 UUP131016:UUP131025 VEL131016:VEL131025 VOH131016:VOH131025 VYD131016:VYD131025 WHZ131016:WHZ131025 WRV131016:WRV131025 FJ196552:FJ196561 PF196552:PF196561 ZB196552:ZB196561 AIX196552:AIX196561 AST196552:AST196561 BCP196552:BCP196561 BML196552:BML196561 BWH196552:BWH196561 CGD196552:CGD196561 CPZ196552:CPZ196561 CZV196552:CZV196561 DJR196552:DJR196561 DTN196552:DTN196561 EDJ196552:EDJ196561 ENF196552:ENF196561 EXB196552:EXB196561 FGX196552:FGX196561 FQT196552:FQT196561 GAP196552:GAP196561 GKL196552:GKL196561 GUH196552:GUH196561 HED196552:HED196561 HNZ196552:HNZ196561 HXV196552:HXV196561 IHR196552:IHR196561 IRN196552:IRN196561 JBJ196552:JBJ196561 JLF196552:JLF196561 JVB196552:JVB196561 KEX196552:KEX196561 KOT196552:KOT196561 KYP196552:KYP196561 LIL196552:LIL196561 LSH196552:LSH196561 MCD196552:MCD196561 MLZ196552:MLZ196561 MVV196552:MVV196561 NFR196552:NFR196561 NPN196552:NPN196561 NZJ196552:NZJ196561 OJF196552:OJF196561 OTB196552:OTB196561 PCX196552:PCX196561 PMT196552:PMT196561 PWP196552:PWP196561 QGL196552:QGL196561 QQH196552:QQH196561 RAD196552:RAD196561 RJZ196552:RJZ196561 RTV196552:RTV196561 SDR196552:SDR196561 SNN196552:SNN196561 SXJ196552:SXJ196561 THF196552:THF196561 TRB196552:TRB196561 UAX196552:UAX196561 UKT196552:UKT196561 UUP196552:UUP196561 VEL196552:VEL196561 VOH196552:VOH196561 VYD196552:VYD196561 WHZ196552:WHZ196561 WRV196552:WRV196561 FJ262088:FJ262097 PF262088:PF262097 ZB262088:ZB262097 AIX262088:AIX262097 AST262088:AST262097 BCP262088:BCP262097 BML262088:BML262097 BWH262088:BWH262097 CGD262088:CGD262097 CPZ262088:CPZ262097 CZV262088:CZV262097 DJR262088:DJR262097 DTN262088:DTN262097 EDJ262088:EDJ262097 ENF262088:ENF262097 EXB262088:EXB262097 FGX262088:FGX262097 FQT262088:FQT262097 GAP262088:GAP262097 GKL262088:GKL262097 GUH262088:GUH262097 HED262088:HED262097 HNZ262088:HNZ262097 HXV262088:HXV262097 IHR262088:IHR262097 IRN262088:IRN262097 JBJ262088:JBJ262097 JLF262088:JLF262097 JVB262088:JVB262097 KEX262088:KEX262097 KOT262088:KOT262097 KYP262088:KYP262097 LIL262088:LIL262097 LSH262088:LSH262097 MCD262088:MCD262097 MLZ262088:MLZ262097 MVV262088:MVV262097 NFR262088:NFR262097 NPN262088:NPN262097 NZJ262088:NZJ262097 OJF262088:OJF262097 OTB262088:OTB262097 PCX262088:PCX262097 PMT262088:PMT262097 PWP262088:PWP262097 QGL262088:QGL262097 QQH262088:QQH262097 RAD262088:RAD262097 RJZ262088:RJZ262097 RTV262088:RTV262097 SDR262088:SDR262097 SNN262088:SNN262097 SXJ262088:SXJ262097 THF262088:THF262097 TRB262088:TRB262097 UAX262088:UAX262097 UKT262088:UKT262097 UUP262088:UUP262097 VEL262088:VEL262097 VOH262088:VOH262097 VYD262088:VYD262097 WHZ262088:WHZ262097 WRV262088:WRV262097 FJ327624:FJ327633 PF327624:PF327633 ZB327624:ZB327633 AIX327624:AIX327633 AST327624:AST327633 BCP327624:BCP327633 BML327624:BML327633 BWH327624:BWH327633 CGD327624:CGD327633 CPZ327624:CPZ327633 CZV327624:CZV327633 DJR327624:DJR327633 DTN327624:DTN327633 EDJ327624:EDJ327633 ENF327624:ENF327633 EXB327624:EXB327633 FGX327624:FGX327633 FQT327624:FQT327633 GAP327624:GAP327633 GKL327624:GKL327633 GUH327624:GUH327633 HED327624:HED327633 HNZ327624:HNZ327633 HXV327624:HXV327633 IHR327624:IHR327633 IRN327624:IRN327633 JBJ327624:JBJ327633 JLF327624:JLF327633 JVB327624:JVB327633 KEX327624:KEX327633 KOT327624:KOT327633 KYP327624:KYP327633 LIL327624:LIL327633 LSH327624:LSH327633 MCD327624:MCD327633 MLZ327624:MLZ327633 MVV327624:MVV327633 NFR327624:NFR327633 NPN327624:NPN327633 NZJ327624:NZJ327633 OJF327624:OJF327633 OTB327624:OTB327633 PCX327624:PCX327633 PMT327624:PMT327633 PWP327624:PWP327633 QGL327624:QGL327633 QQH327624:QQH327633 RAD327624:RAD327633 RJZ327624:RJZ327633 RTV327624:RTV327633 SDR327624:SDR327633 SNN327624:SNN327633 SXJ327624:SXJ327633 THF327624:THF327633 TRB327624:TRB327633 UAX327624:UAX327633 UKT327624:UKT327633 UUP327624:UUP327633 VEL327624:VEL327633 VOH327624:VOH327633 VYD327624:VYD327633 WHZ327624:WHZ327633 WRV327624:WRV327633 FJ393160:FJ393169 PF393160:PF393169 ZB393160:ZB393169 AIX393160:AIX393169 AST393160:AST393169 BCP393160:BCP393169 BML393160:BML393169 BWH393160:BWH393169 CGD393160:CGD393169 CPZ393160:CPZ393169 CZV393160:CZV393169 DJR393160:DJR393169 DTN393160:DTN393169 EDJ393160:EDJ393169 ENF393160:ENF393169 EXB393160:EXB393169 FGX393160:FGX393169 FQT393160:FQT393169 GAP393160:GAP393169 GKL393160:GKL393169 GUH393160:GUH393169 HED393160:HED393169 HNZ393160:HNZ393169 HXV393160:HXV393169 IHR393160:IHR393169 IRN393160:IRN393169 JBJ393160:JBJ393169 JLF393160:JLF393169 JVB393160:JVB393169 KEX393160:KEX393169 KOT393160:KOT393169 KYP393160:KYP393169 LIL393160:LIL393169 LSH393160:LSH393169 MCD393160:MCD393169 MLZ393160:MLZ393169 MVV393160:MVV393169 NFR393160:NFR393169 NPN393160:NPN393169 NZJ393160:NZJ393169 OJF393160:OJF393169 OTB393160:OTB393169 PCX393160:PCX393169 PMT393160:PMT393169 PWP393160:PWP393169 QGL393160:QGL393169 QQH393160:QQH393169 RAD393160:RAD393169 RJZ393160:RJZ393169 RTV393160:RTV393169 SDR393160:SDR393169 SNN393160:SNN393169 SXJ393160:SXJ393169 THF393160:THF393169 TRB393160:TRB393169 UAX393160:UAX393169 UKT393160:UKT393169 UUP393160:UUP393169 VEL393160:VEL393169 VOH393160:VOH393169 VYD393160:VYD393169 WHZ393160:WHZ393169 WRV393160:WRV393169 FJ458696:FJ458705 PF458696:PF458705 ZB458696:ZB458705 AIX458696:AIX458705 AST458696:AST458705 BCP458696:BCP458705 BML458696:BML458705 BWH458696:BWH458705 CGD458696:CGD458705 CPZ458696:CPZ458705 CZV458696:CZV458705 DJR458696:DJR458705 DTN458696:DTN458705 EDJ458696:EDJ458705 ENF458696:ENF458705 EXB458696:EXB458705 FGX458696:FGX458705 FQT458696:FQT458705 GAP458696:GAP458705 GKL458696:GKL458705 GUH458696:GUH458705 HED458696:HED458705 HNZ458696:HNZ458705 HXV458696:HXV458705 IHR458696:IHR458705 IRN458696:IRN458705 JBJ458696:JBJ458705 JLF458696:JLF458705 JVB458696:JVB458705 KEX458696:KEX458705 KOT458696:KOT458705 KYP458696:KYP458705 LIL458696:LIL458705 LSH458696:LSH458705 MCD458696:MCD458705 MLZ458696:MLZ458705 MVV458696:MVV458705 NFR458696:NFR458705 NPN458696:NPN458705 NZJ458696:NZJ458705 OJF458696:OJF458705 OTB458696:OTB458705 PCX458696:PCX458705 PMT458696:PMT458705 PWP458696:PWP458705 QGL458696:QGL458705 QQH458696:QQH458705 RAD458696:RAD458705 RJZ458696:RJZ458705 RTV458696:RTV458705 SDR458696:SDR458705 SNN458696:SNN458705 SXJ458696:SXJ458705 THF458696:THF458705 TRB458696:TRB458705 UAX458696:UAX458705 UKT458696:UKT458705 UUP458696:UUP458705 VEL458696:VEL458705 VOH458696:VOH458705 VYD458696:VYD458705 WHZ458696:WHZ458705 WRV458696:WRV458705 FJ524232:FJ524241 PF524232:PF524241 ZB524232:ZB524241 AIX524232:AIX524241 AST524232:AST524241 BCP524232:BCP524241 BML524232:BML524241 BWH524232:BWH524241 CGD524232:CGD524241 CPZ524232:CPZ524241 CZV524232:CZV524241 DJR524232:DJR524241 DTN524232:DTN524241 EDJ524232:EDJ524241 ENF524232:ENF524241 EXB524232:EXB524241 FGX524232:FGX524241 FQT524232:FQT524241 GAP524232:GAP524241 GKL524232:GKL524241 GUH524232:GUH524241 HED524232:HED524241 HNZ524232:HNZ524241 HXV524232:HXV524241 IHR524232:IHR524241 IRN524232:IRN524241 JBJ524232:JBJ524241 JLF524232:JLF524241 JVB524232:JVB524241 KEX524232:KEX524241 KOT524232:KOT524241 KYP524232:KYP524241 LIL524232:LIL524241 LSH524232:LSH524241 MCD524232:MCD524241 MLZ524232:MLZ524241 MVV524232:MVV524241 NFR524232:NFR524241 NPN524232:NPN524241 NZJ524232:NZJ524241 OJF524232:OJF524241 OTB524232:OTB524241 PCX524232:PCX524241 PMT524232:PMT524241 PWP524232:PWP524241 QGL524232:QGL524241 QQH524232:QQH524241 RAD524232:RAD524241 RJZ524232:RJZ524241 RTV524232:RTV524241 SDR524232:SDR524241 SNN524232:SNN524241 SXJ524232:SXJ524241 THF524232:THF524241 TRB524232:TRB524241 UAX524232:UAX524241 UKT524232:UKT524241 UUP524232:UUP524241 VEL524232:VEL524241 VOH524232:VOH524241 VYD524232:VYD524241 WHZ524232:WHZ524241 WRV524232:WRV524241 FJ589768:FJ589777 PF589768:PF589777 ZB589768:ZB589777 AIX589768:AIX589777 AST589768:AST589777 BCP589768:BCP589777 BML589768:BML589777 BWH589768:BWH589777 CGD589768:CGD589777 CPZ589768:CPZ589777 CZV589768:CZV589777 DJR589768:DJR589777 DTN589768:DTN589777 EDJ589768:EDJ589777 ENF589768:ENF589777 EXB589768:EXB589777 FGX589768:FGX589777 FQT589768:FQT589777 GAP589768:GAP589777 GKL589768:GKL589777 GUH589768:GUH589777 HED589768:HED589777 HNZ589768:HNZ589777 HXV589768:HXV589777 IHR589768:IHR589777 IRN589768:IRN589777 JBJ589768:JBJ589777 JLF589768:JLF589777 JVB589768:JVB589777 KEX589768:KEX589777 KOT589768:KOT589777 KYP589768:KYP589777 LIL589768:LIL589777 LSH589768:LSH589777 MCD589768:MCD589777 MLZ589768:MLZ589777 MVV589768:MVV589777 NFR589768:NFR589777 NPN589768:NPN589777 NZJ589768:NZJ589777 OJF589768:OJF589777 OTB589768:OTB589777 PCX589768:PCX589777 PMT589768:PMT589777 PWP589768:PWP589777 QGL589768:QGL589777 QQH589768:QQH589777 RAD589768:RAD589777 RJZ589768:RJZ589777 RTV589768:RTV589777 SDR589768:SDR589777 SNN589768:SNN589777 SXJ589768:SXJ589777 THF589768:THF589777 TRB589768:TRB589777 UAX589768:UAX589777 UKT589768:UKT589777 UUP589768:UUP589777 VEL589768:VEL589777 VOH589768:VOH589777 VYD589768:VYD589777 WHZ589768:WHZ589777 WRV589768:WRV589777 FJ655304:FJ655313 PF655304:PF655313 ZB655304:ZB655313 AIX655304:AIX655313 AST655304:AST655313 BCP655304:BCP655313 BML655304:BML655313 BWH655304:BWH655313 CGD655304:CGD655313 CPZ655304:CPZ655313 CZV655304:CZV655313 DJR655304:DJR655313 DTN655304:DTN655313 EDJ655304:EDJ655313 ENF655304:ENF655313 EXB655304:EXB655313 FGX655304:FGX655313 FQT655304:FQT655313 GAP655304:GAP655313 GKL655304:GKL655313 GUH655304:GUH655313 HED655304:HED655313 HNZ655304:HNZ655313 HXV655304:HXV655313 IHR655304:IHR655313 IRN655304:IRN655313 JBJ655304:JBJ655313 JLF655304:JLF655313 JVB655304:JVB655313 KEX655304:KEX655313 KOT655304:KOT655313 KYP655304:KYP655313 LIL655304:LIL655313 LSH655304:LSH655313 MCD655304:MCD655313 MLZ655304:MLZ655313 MVV655304:MVV655313 NFR655304:NFR655313 NPN655304:NPN655313 NZJ655304:NZJ655313 OJF655304:OJF655313 OTB655304:OTB655313 PCX655304:PCX655313 PMT655304:PMT655313 PWP655304:PWP655313 QGL655304:QGL655313 QQH655304:QQH655313 RAD655304:RAD655313 RJZ655304:RJZ655313 RTV655304:RTV655313 SDR655304:SDR655313 SNN655304:SNN655313 SXJ655304:SXJ655313 THF655304:THF655313 TRB655304:TRB655313 UAX655304:UAX655313 UKT655304:UKT655313 UUP655304:UUP655313 VEL655304:VEL655313 VOH655304:VOH655313 VYD655304:VYD655313 WHZ655304:WHZ655313 WRV655304:WRV655313 FJ720840:FJ720849 PF720840:PF720849 ZB720840:ZB720849 AIX720840:AIX720849 AST720840:AST720849 BCP720840:BCP720849 BML720840:BML720849 BWH720840:BWH720849 CGD720840:CGD720849 CPZ720840:CPZ720849 CZV720840:CZV720849 DJR720840:DJR720849 DTN720840:DTN720849 EDJ720840:EDJ720849 ENF720840:ENF720849 EXB720840:EXB720849 FGX720840:FGX720849 FQT720840:FQT720849 GAP720840:GAP720849 GKL720840:GKL720849 GUH720840:GUH720849 HED720840:HED720849 HNZ720840:HNZ720849 HXV720840:HXV720849 IHR720840:IHR720849 IRN720840:IRN720849 JBJ720840:JBJ720849 JLF720840:JLF720849 JVB720840:JVB720849 KEX720840:KEX720849 KOT720840:KOT720849 KYP720840:KYP720849 LIL720840:LIL720849 LSH720840:LSH720849 MCD720840:MCD720849 MLZ720840:MLZ720849 MVV720840:MVV720849 NFR720840:NFR720849 NPN720840:NPN720849 NZJ720840:NZJ720849 OJF720840:OJF720849 OTB720840:OTB720849 PCX720840:PCX720849 PMT720840:PMT720849 PWP720840:PWP720849 QGL720840:QGL720849 QQH720840:QQH720849 RAD720840:RAD720849 RJZ720840:RJZ720849 RTV720840:RTV720849 SDR720840:SDR720849 SNN720840:SNN720849 SXJ720840:SXJ720849 THF720840:THF720849 TRB720840:TRB720849 UAX720840:UAX720849 UKT720840:UKT720849 UUP720840:UUP720849 VEL720840:VEL720849 VOH720840:VOH720849 VYD720840:VYD720849 WHZ720840:WHZ720849 WRV720840:WRV720849 FJ786376:FJ786385 PF786376:PF786385 ZB786376:ZB786385 AIX786376:AIX786385 AST786376:AST786385 BCP786376:BCP786385 BML786376:BML786385 BWH786376:BWH786385 CGD786376:CGD786385 CPZ786376:CPZ786385 CZV786376:CZV786385 DJR786376:DJR786385 DTN786376:DTN786385 EDJ786376:EDJ786385 ENF786376:ENF786385 EXB786376:EXB786385 FGX786376:FGX786385 FQT786376:FQT786385 GAP786376:GAP786385 GKL786376:GKL786385 GUH786376:GUH786385 HED786376:HED786385 HNZ786376:HNZ786385 HXV786376:HXV786385 IHR786376:IHR786385 IRN786376:IRN786385 JBJ786376:JBJ786385 JLF786376:JLF786385 JVB786376:JVB786385 KEX786376:KEX786385 KOT786376:KOT786385 KYP786376:KYP786385 LIL786376:LIL786385 LSH786376:LSH786385 MCD786376:MCD786385 MLZ786376:MLZ786385 MVV786376:MVV786385 NFR786376:NFR786385 NPN786376:NPN786385 NZJ786376:NZJ786385 OJF786376:OJF786385 OTB786376:OTB786385 PCX786376:PCX786385 PMT786376:PMT786385 PWP786376:PWP786385 QGL786376:QGL786385 QQH786376:QQH786385 RAD786376:RAD786385 RJZ786376:RJZ786385 RTV786376:RTV786385 SDR786376:SDR786385 SNN786376:SNN786385 SXJ786376:SXJ786385 THF786376:THF786385 TRB786376:TRB786385 UAX786376:UAX786385 UKT786376:UKT786385 UUP786376:UUP786385 VEL786376:VEL786385 VOH786376:VOH786385 VYD786376:VYD786385 WHZ786376:WHZ786385 WRV786376:WRV786385 FJ851912:FJ851921 PF851912:PF851921 ZB851912:ZB851921 AIX851912:AIX851921 AST851912:AST851921 BCP851912:BCP851921 BML851912:BML851921 BWH851912:BWH851921 CGD851912:CGD851921 CPZ851912:CPZ851921 CZV851912:CZV851921 DJR851912:DJR851921 DTN851912:DTN851921 EDJ851912:EDJ851921 ENF851912:ENF851921 EXB851912:EXB851921 FGX851912:FGX851921 FQT851912:FQT851921 GAP851912:GAP851921 GKL851912:GKL851921 GUH851912:GUH851921 HED851912:HED851921 HNZ851912:HNZ851921 HXV851912:HXV851921 IHR851912:IHR851921 IRN851912:IRN851921 JBJ851912:JBJ851921 JLF851912:JLF851921 JVB851912:JVB851921 KEX851912:KEX851921 KOT851912:KOT851921 KYP851912:KYP851921 LIL851912:LIL851921 LSH851912:LSH851921 MCD851912:MCD851921 MLZ851912:MLZ851921 MVV851912:MVV851921 NFR851912:NFR851921 NPN851912:NPN851921 NZJ851912:NZJ851921 OJF851912:OJF851921 OTB851912:OTB851921 PCX851912:PCX851921 PMT851912:PMT851921 PWP851912:PWP851921 QGL851912:QGL851921 QQH851912:QQH851921 RAD851912:RAD851921 RJZ851912:RJZ851921 RTV851912:RTV851921 SDR851912:SDR851921 SNN851912:SNN851921 SXJ851912:SXJ851921 THF851912:THF851921 TRB851912:TRB851921 UAX851912:UAX851921 UKT851912:UKT851921 UUP851912:UUP851921 VEL851912:VEL851921 VOH851912:VOH851921 VYD851912:VYD851921 WHZ851912:WHZ851921 WRV851912:WRV851921 FJ917448:FJ917457 PF917448:PF917457 ZB917448:ZB917457 AIX917448:AIX917457 AST917448:AST917457 BCP917448:BCP917457 BML917448:BML917457 BWH917448:BWH917457 CGD917448:CGD917457 CPZ917448:CPZ917457 CZV917448:CZV917457 DJR917448:DJR917457 DTN917448:DTN917457 EDJ917448:EDJ917457 ENF917448:ENF917457 EXB917448:EXB917457 FGX917448:FGX917457 FQT917448:FQT917457 GAP917448:GAP917457 GKL917448:GKL917457 GUH917448:GUH917457 HED917448:HED917457 HNZ917448:HNZ917457 HXV917448:HXV917457 IHR917448:IHR917457 IRN917448:IRN917457 JBJ917448:JBJ917457 JLF917448:JLF917457 JVB917448:JVB917457 KEX917448:KEX917457 KOT917448:KOT917457 KYP917448:KYP917457 LIL917448:LIL917457 LSH917448:LSH917457 MCD917448:MCD917457 MLZ917448:MLZ917457 MVV917448:MVV917457 NFR917448:NFR917457 NPN917448:NPN917457 NZJ917448:NZJ917457 OJF917448:OJF917457 OTB917448:OTB917457 PCX917448:PCX917457 PMT917448:PMT917457 PWP917448:PWP917457 QGL917448:QGL917457 QQH917448:QQH917457 RAD917448:RAD917457 RJZ917448:RJZ917457 RTV917448:RTV917457 SDR917448:SDR917457 SNN917448:SNN917457 SXJ917448:SXJ917457 THF917448:THF917457 TRB917448:TRB917457 UAX917448:UAX917457 UKT917448:UKT917457 UUP917448:UUP917457 VEL917448:VEL917457 VOH917448:VOH917457 VYD917448:VYD917457 WHZ917448:WHZ917457 WRV917448:WRV917457 FJ982984:FJ982993 PF982984:PF982993 ZB982984:ZB982993 AIX982984:AIX982993 AST982984:AST982993 BCP982984:BCP982993 BML982984:BML982993 BWH982984:BWH982993 CGD982984:CGD982993 CPZ982984:CPZ982993 CZV982984:CZV982993 DJR982984:DJR982993 DTN982984:DTN982993 EDJ982984:EDJ982993 ENF982984:ENF982993 EXB982984:EXB982993 FGX982984:FGX982993 FQT982984:FQT982993 GAP982984:GAP982993 GKL982984:GKL982993 GUH982984:GUH982993 HED982984:HED982993 HNZ982984:HNZ982993 HXV982984:HXV982993 IHR982984:IHR982993 IRN982984:IRN982993 JBJ982984:JBJ982993 JLF982984:JLF982993 JVB982984:JVB982993 KEX982984:KEX982993 KOT982984:KOT982993 KYP982984:KYP982993 LIL982984:LIL982993 LSH982984:LSH982993 MCD982984:MCD982993 MLZ982984:MLZ982993 MVV982984:MVV982993 NFR982984:NFR982993 NPN982984:NPN982993 NZJ982984:NZJ982993 OJF982984:OJF982993 OTB982984:OTB982993 PCX982984:PCX982993 PMT982984:PMT982993 PWP982984:PWP982993 QGL982984:QGL982993 QQH982984:QQH982993 RAD982984:RAD982993 RJZ982984:RJZ982993 RTV982984:RTV982993 SDR982984:SDR982993 SNN982984:SNN982993 SXJ982984:SXJ982993 THF982984:THF982993 TRB982984:TRB982993 UAX982984:UAX982993 UKT982984:UKT982993 UUP982984:UUP982993 VEL982984:VEL982993 VOH982984:VOH982993 VYD982984:VYD982993 WHZ982984:WHZ982993 WRV982984:WRV982993 FH65480:FH65489 PD65480:PD65489 YZ65480:YZ65489 AIV65480:AIV65489 ASR65480:ASR65489 BCN65480:BCN65489 BMJ65480:BMJ65489 BWF65480:BWF65489 CGB65480:CGB65489 CPX65480:CPX65489 CZT65480:CZT65489 DJP65480:DJP65489 DTL65480:DTL65489 EDH65480:EDH65489 END65480:END65489 EWZ65480:EWZ65489 FGV65480:FGV65489 FQR65480:FQR65489 GAN65480:GAN65489 GKJ65480:GKJ65489 GUF65480:GUF65489 HEB65480:HEB65489 HNX65480:HNX65489 HXT65480:HXT65489 IHP65480:IHP65489 IRL65480:IRL65489 JBH65480:JBH65489 JLD65480:JLD65489 JUZ65480:JUZ65489 KEV65480:KEV65489 KOR65480:KOR65489 KYN65480:KYN65489 LIJ65480:LIJ65489 LSF65480:LSF65489 MCB65480:MCB65489 MLX65480:MLX65489 MVT65480:MVT65489 NFP65480:NFP65489 NPL65480:NPL65489 NZH65480:NZH65489 OJD65480:OJD65489 OSZ65480:OSZ65489 PCV65480:PCV65489 PMR65480:PMR65489 PWN65480:PWN65489 QGJ65480:QGJ65489 QQF65480:QQF65489 RAB65480:RAB65489 RJX65480:RJX65489 RTT65480:RTT65489 SDP65480:SDP65489 SNL65480:SNL65489 SXH65480:SXH65489 THD65480:THD65489 TQZ65480:TQZ65489 UAV65480:UAV65489 UKR65480:UKR65489 UUN65480:UUN65489 VEJ65480:VEJ65489 VOF65480:VOF65489 VYB65480:VYB65489 WHX65480:WHX65489 WRT65480:WRT65489 FH131016:FH131025 PD131016:PD131025 YZ131016:YZ131025 AIV131016:AIV131025 ASR131016:ASR131025 BCN131016:BCN131025 BMJ131016:BMJ131025 BWF131016:BWF131025 CGB131016:CGB131025 CPX131016:CPX131025 CZT131016:CZT131025 DJP131016:DJP131025 DTL131016:DTL131025 EDH131016:EDH131025 END131016:END131025 EWZ131016:EWZ131025 FGV131016:FGV131025 FQR131016:FQR131025 GAN131016:GAN131025 GKJ131016:GKJ131025 GUF131016:GUF131025 HEB131016:HEB131025 HNX131016:HNX131025 HXT131016:HXT131025 IHP131016:IHP131025 IRL131016:IRL131025 JBH131016:JBH131025 JLD131016:JLD131025 JUZ131016:JUZ131025 KEV131016:KEV131025 KOR131016:KOR131025 KYN131016:KYN131025 LIJ131016:LIJ131025 LSF131016:LSF131025 MCB131016:MCB131025 MLX131016:MLX131025 MVT131016:MVT131025 NFP131016:NFP131025 NPL131016:NPL131025 NZH131016:NZH131025 OJD131016:OJD131025 OSZ131016:OSZ131025 PCV131016:PCV131025 PMR131016:PMR131025 PWN131016:PWN131025 QGJ131016:QGJ131025 QQF131016:QQF131025 RAB131016:RAB131025 RJX131016:RJX131025 RTT131016:RTT131025 SDP131016:SDP131025 SNL131016:SNL131025 SXH131016:SXH131025 THD131016:THD131025 TQZ131016:TQZ131025 UAV131016:UAV131025 UKR131016:UKR131025 UUN131016:UUN131025 VEJ131016:VEJ131025 VOF131016:VOF131025 VYB131016:VYB131025 WHX131016:WHX131025 WRT131016:WRT131025 FH196552:FH196561 PD196552:PD196561 YZ196552:YZ196561 AIV196552:AIV196561 ASR196552:ASR196561 BCN196552:BCN196561 BMJ196552:BMJ196561 BWF196552:BWF196561 CGB196552:CGB196561 CPX196552:CPX196561 CZT196552:CZT196561 DJP196552:DJP196561 DTL196552:DTL196561 EDH196552:EDH196561 END196552:END196561 EWZ196552:EWZ196561 FGV196552:FGV196561 FQR196552:FQR196561 GAN196552:GAN196561 GKJ196552:GKJ196561 GUF196552:GUF196561 HEB196552:HEB196561 HNX196552:HNX196561 HXT196552:HXT196561 IHP196552:IHP196561 IRL196552:IRL196561 JBH196552:JBH196561 JLD196552:JLD196561 JUZ196552:JUZ196561 KEV196552:KEV196561 KOR196552:KOR196561 KYN196552:KYN196561 LIJ196552:LIJ196561 LSF196552:LSF196561 MCB196552:MCB196561 MLX196552:MLX196561 MVT196552:MVT196561 NFP196552:NFP196561 NPL196552:NPL196561 NZH196552:NZH196561 OJD196552:OJD196561 OSZ196552:OSZ196561 PCV196552:PCV196561 PMR196552:PMR196561 PWN196552:PWN196561 QGJ196552:QGJ196561 QQF196552:QQF196561 RAB196552:RAB196561 RJX196552:RJX196561 RTT196552:RTT196561 SDP196552:SDP196561 SNL196552:SNL196561 SXH196552:SXH196561 THD196552:THD196561 TQZ196552:TQZ196561 UAV196552:UAV196561 UKR196552:UKR196561 UUN196552:UUN196561 VEJ196552:VEJ196561 VOF196552:VOF196561 VYB196552:VYB196561 WHX196552:WHX196561 WRT196552:WRT196561 FH262088:FH262097 PD262088:PD262097 YZ262088:YZ262097 AIV262088:AIV262097 ASR262088:ASR262097 BCN262088:BCN262097 BMJ262088:BMJ262097 BWF262088:BWF262097 CGB262088:CGB262097 CPX262088:CPX262097 CZT262088:CZT262097 DJP262088:DJP262097 DTL262088:DTL262097 EDH262088:EDH262097 END262088:END262097 EWZ262088:EWZ262097 FGV262088:FGV262097 FQR262088:FQR262097 GAN262088:GAN262097 GKJ262088:GKJ262097 GUF262088:GUF262097 HEB262088:HEB262097 HNX262088:HNX262097 HXT262088:HXT262097 IHP262088:IHP262097 IRL262088:IRL262097 JBH262088:JBH262097 JLD262088:JLD262097 JUZ262088:JUZ262097 KEV262088:KEV262097 KOR262088:KOR262097 KYN262088:KYN262097 LIJ262088:LIJ262097 LSF262088:LSF262097 MCB262088:MCB262097 MLX262088:MLX262097 MVT262088:MVT262097 NFP262088:NFP262097 NPL262088:NPL262097 NZH262088:NZH262097 OJD262088:OJD262097 OSZ262088:OSZ262097 PCV262088:PCV262097 PMR262088:PMR262097 PWN262088:PWN262097 QGJ262088:QGJ262097 QQF262088:QQF262097 RAB262088:RAB262097 RJX262088:RJX262097 RTT262088:RTT262097 SDP262088:SDP262097 SNL262088:SNL262097 SXH262088:SXH262097 THD262088:THD262097 TQZ262088:TQZ262097 UAV262088:UAV262097 UKR262088:UKR262097 UUN262088:UUN262097 VEJ262088:VEJ262097 VOF262088:VOF262097 VYB262088:VYB262097 WHX262088:WHX262097 WRT262088:WRT262097 FH327624:FH327633 PD327624:PD327633 YZ327624:YZ327633 AIV327624:AIV327633 ASR327624:ASR327633 BCN327624:BCN327633 BMJ327624:BMJ327633 BWF327624:BWF327633 CGB327624:CGB327633 CPX327624:CPX327633 CZT327624:CZT327633 DJP327624:DJP327633 DTL327624:DTL327633 EDH327624:EDH327633 END327624:END327633 EWZ327624:EWZ327633 FGV327624:FGV327633 FQR327624:FQR327633 GAN327624:GAN327633 GKJ327624:GKJ327633 GUF327624:GUF327633 HEB327624:HEB327633 HNX327624:HNX327633 HXT327624:HXT327633 IHP327624:IHP327633 IRL327624:IRL327633 JBH327624:JBH327633 JLD327624:JLD327633 JUZ327624:JUZ327633 KEV327624:KEV327633 KOR327624:KOR327633 KYN327624:KYN327633 LIJ327624:LIJ327633 LSF327624:LSF327633 MCB327624:MCB327633 MLX327624:MLX327633 MVT327624:MVT327633 NFP327624:NFP327633 NPL327624:NPL327633 NZH327624:NZH327633 OJD327624:OJD327633 OSZ327624:OSZ327633 PCV327624:PCV327633 PMR327624:PMR327633 PWN327624:PWN327633 QGJ327624:QGJ327633 QQF327624:QQF327633 RAB327624:RAB327633 RJX327624:RJX327633 RTT327624:RTT327633 SDP327624:SDP327633 SNL327624:SNL327633 SXH327624:SXH327633 THD327624:THD327633 TQZ327624:TQZ327633 UAV327624:UAV327633 UKR327624:UKR327633 UUN327624:UUN327633 VEJ327624:VEJ327633 VOF327624:VOF327633 VYB327624:VYB327633 WHX327624:WHX327633 WRT327624:WRT327633 FH393160:FH393169 PD393160:PD393169 YZ393160:YZ393169 AIV393160:AIV393169 ASR393160:ASR393169 BCN393160:BCN393169 BMJ393160:BMJ393169 BWF393160:BWF393169 CGB393160:CGB393169 CPX393160:CPX393169 CZT393160:CZT393169 DJP393160:DJP393169 DTL393160:DTL393169 EDH393160:EDH393169 END393160:END393169 EWZ393160:EWZ393169 FGV393160:FGV393169 FQR393160:FQR393169 GAN393160:GAN393169 GKJ393160:GKJ393169 GUF393160:GUF393169 HEB393160:HEB393169 HNX393160:HNX393169 HXT393160:HXT393169 IHP393160:IHP393169 IRL393160:IRL393169 JBH393160:JBH393169 JLD393160:JLD393169 JUZ393160:JUZ393169 KEV393160:KEV393169 KOR393160:KOR393169 KYN393160:KYN393169 LIJ393160:LIJ393169 LSF393160:LSF393169 MCB393160:MCB393169 MLX393160:MLX393169 MVT393160:MVT393169 NFP393160:NFP393169 NPL393160:NPL393169 NZH393160:NZH393169 OJD393160:OJD393169 OSZ393160:OSZ393169 PCV393160:PCV393169 PMR393160:PMR393169 PWN393160:PWN393169 QGJ393160:QGJ393169 QQF393160:QQF393169 RAB393160:RAB393169 RJX393160:RJX393169 RTT393160:RTT393169 SDP393160:SDP393169 SNL393160:SNL393169 SXH393160:SXH393169 THD393160:THD393169 TQZ393160:TQZ393169 UAV393160:UAV393169 UKR393160:UKR393169 UUN393160:UUN393169 VEJ393160:VEJ393169 VOF393160:VOF393169 VYB393160:VYB393169 WHX393160:WHX393169 WRT393160:WRT393169 FH458696:FH458705 PD458696:PD458705 YZ458696:YZ458705 AIV458696:AIV458705 ASR458696:ASR458705 BCN458696:BCN458705 BMJ458696:BMJ458705 BWF458696:BWF458705 CGB458696:CGB458705 CPX458696:CPX458705 CZT458696:CZT458705 DJP458696:DJP458705 DTL458696:DTL458705 EDH458696:EDH458705 END458696:END458705 EWZ458696:EWZ458705 FGV458696:FGV458705 FQR458696:FQR458705 GAN458696:GAN458705 GKJ458696:GKJ458705 GUF458696:GUF458705 HEB458696:HEB458705 HNX458696:HNX458705 HXT458696:HXT458705 IHP458696:IHP458705 IRL458696:IRL458705 JBH458696:JBH458705 JLD458696:JLD458705 JUZ458696:JUZ458705 KEV458696:KEV458705 KOR458696:KOR458705 KYN458696:KYN458705 LIJ458696:LIJ458705 LSF458696:LSF458705 MCB458696:MCB458705 MLX458696:MLX458705 MVT458696:MVT458705 NFP458696:NFP458705 NPL458696:NPL458705 NZH458696:NZH458705 OJD458696:OJD458705 OSZ458696:OSZ458705 PCV458696:PCV458705 PMR458696:PMR458705 PWN458696:PWN458705 QGJ458696:QGJ458705 QQF458696:QQF458705 RAB458696:RAB458705 RJX458696:RJX458705 RTT458696:RTT458705 SDP458696:SDP458705 SNL458696:SNL458705 SXH458696:SXH458705 THD458696:THD458705 TQZ458696:TQZ458705 UAV458696:UAV458705 UKR458696:UKR458705 UUN458696:UUN458705 VEJ458696:VEJ458705 VOF458696:VOF458705 VYB458696:VYB458705 WHX458696:WHX458705 WRT458696:WRT458705 FH524232:FH524241 PD524232:PD524241 YZ524232:YZ524241 AIV524232:AIV524241 ASR524232:ASR524241 BCN524232:BCN524241 BMJ524232:BMJ524241 BWF524232:BWF524241 CGB524232:CGB524241 CPX524232:CPX524241 CZT524232:CZT524241 DJP524232:DJP524241 DTL524232:DTL524241 EDH524232:EDH524241 END524232:END524241 EWZ524232:EWZ524241 FGV524232:FGV524241 FQR524232:FQR524241 GAN524232:GAN524241 GKJ524232:GKJ524241 GUF524232:GUF524241 HEB524232:HEB524241 HNX524232:HNX524241 HXT524232:HXT524241 IHP524232:IHP524241 IRL524232:IRL524241 JBH524232:JBH524241 JLD524232:JLD524241 JUZ524232:JUZ524241 KEV524232:KEV524241 KOR524232:KOR524241 KYN524232:KYN524241 LIJ524232:LIJ524241 LSF524232:LSF524241 MCB524232:MCB524241 MLX524232:MLX524241 MVT524232:MVT524241 NFP524232:NFP524241 NPL524232:NPL524241 NZH524232:NZH524241 OJD524232:OJD524241 OSZ524232:OSZ524241 PCV524232:PCV524241 PMR524232:PMR524241 PWN524232:PWN524241 QGJ524232:QGJ524241 QQF524232:QQF524241 RAB524232:RAB524241 RJX524232:RJX524241 RTT524232:RTT524241 SDP524232:SDP524241 SNL524232:SNL524241 SXH524232:SXH524241 THD524232:THD524241 TQZ524232:TQZ524241 UAV524232:UAV524241 UKR524232:UKR524241 UUN524232:UUN524241 VEJ524232:VEJ524241 VOF524232:VOF524241 VYB524232:VYB524241 WHX524232:WHX524241 WRT524232:WRT524241 FH589768:FH589777 PD589768:PD589777 YZ589768:YZ589777 AIV589768:AIV589777 ASR589768:ASR589777 BCN589768:BCN589777 BMJ589768:BMJ589777 BWF589768:BWF589777 CGB589768:CGB589777 CPX589768:CPX589777 CZT589768:CZT589777 DJP589768:DJP589777 DTL589768:DTL589777 EDH589768:EDH589777 END589768:END589777 EWZ589768:EWZ589777 FGV589768:FGV589777 FQR589768:FQR589777 GAN589768:GAN589777 GKJ589768:GKJ589777 GUF589768:GUF589777 HEB589768:HEB589777 HNX589768:HNX589777 HXT589768:HXT589777 IHP589768:IHP589777 IRL589768:IRL589777 JBH589768:JBH589777 JLD589768:JLD589777 JUZ589768:JUZ589777 KEV589768:KEV589777 KOR589768:KOR589777 KYN589768:KYN589777 LIJ589768:LIJ589777 LSF589768:LSF589777 MCB589768:MCB589777 MLX589768:MLX589777 MVT589768:MVT589777 NFP589768:NFP589777 NPL589768:NPL589777 NZH589768:NZH589777 OJD589768:OJD589777 OSZ589768:OSZ589777 PCV589768:PCV589777 PMR589768:PMR589777 PWN589768:PWN589777 QGJ589768:QGJ589777 QQF589768:QQF589777 RAB589768:RAB589777 RJX589768:RJX589777 RTT589768:RTT589777 SDP589768:SDP589777 SNL589768:SNL589777 SXH589768:SXH589777 THD589768:THD589777 TQZ589768:TQZ589777 UAV589768:UAV589777 UKR589768:UKR589777 UUN589768:UUN589777 VEJ589768:VEJ589777 VOF589768:VOF589777 VYB589768:VYB589777 WHX589768:WHX589777 WRT589768:WRT589777 FH655304:FH655313 PD655304:PD655313 YZ655304:YZ655313 AIV655304:AIV655313 ASR655304:ASR655313 BCN655304:BCN655313 BMJ655304:BMJ655313 BWF655304:BWF655313 CGB655304:CGB655313 CPX655304:CPX655313 CZT655304:CZT655313 DJP655304:DJP655313 DTL655304:DTL655313 EDH655304:EDH655313 END655304:END655313 EWZ655304:EWZ655313 FGV655304:FGV655313 FQR655304:FQR655313 GAN655304:GAN655313 GKJ655304:GKJ655313 GUF655304:GUF655313 HEB655304:HEB655313 HNX655304:HNX655313 HXT655304:HXT655313 IHP655304:IHP655313 IRL655304:IRL655313 JBH655304:JBH655313 JLD655304:JLD655313 JUZ655304:JUZ655313 KEV655304:KEV655313 KOR655304:KOR655313 KYN655304:KYN655313 LIJ655304:LIJ655313 LSF655304:LSF655313 MCB655304:MCB655313 MLX655304:MLX655313 MVT655304:MVT655313 NFP655304:NFP655313 NPL655304:NPL655313 NZH655304:NZH655313 OJD655304:OJD655313 OSZ655304:OSZ655313 PCV655304:PCV655313 PMR655304:PMR655313 PWN655304:PWN655313 QGJ655304:QGJ655313 QQF655304:QQF655313 RAB655304:RAB655313 RJX655304:RJX655313 RTT655304:RTT655313 SDP655304:SDP655313 SNL655304:SNL655313 SXH655304:SXH655313 THD655304:THD655313 TQZ655304:TQZ655313 UAV655304:UAV655313 UKR655304:UKR655313 UUN655304:UUN655313 VEJ655304:VEJ655313 VOF655304:VOF655313 VYB655304:VYB655313 WHX655304:WHX655313 WRT655304:WRT655313 FH720840:FH720849 PD720840:PD720849 YZ720840:YZ720849 AIV720840:AIV720849 ASR720840:ASR720849 BCN720840:BCN720849 BMJ720840:BMJ720849 BWF720840:BWF720849 CGB720840:CGB720849 CPX720840:CPX720849 CZT720840:CZT720849 DJP720840:DJP720849 DTL720840:DTL720849 EDH720840:EDH720849 END720840:END720849 EWZ720840:EWZ720849 FGV720840:FGV720849 FQR720840:FQR720849 GAN720840:GAN720849 GKJ720840:GKJ720849 GUF720840:GUF720849 HEB720840:HEB720849 HNX720840:HNX720849 HXT720840:HXT720849 IHP720840:IHP720849 IRL720840:IRL720849 JBH720840:JBH720849 JLD720840:JLD720849 JUZ720840:JUZ720849 KEV720840:KEV720849 KOR720840:KOR720849 KYN720840:KYN720849 LIJ720840:LIJ720849 LSF720840:LSF720849 MCB720840:MCB720849 MLX720840:MLX720849 MVT720840:MVT720849 NFP720840:NFP720849 NPL720840:NPL720849 NZH720840:NZH720849 OJD720840:OJD720849 OSZ720840:OSZ720849 PCV720840:PCV720849 PMR720840:PMR720849 PWN720840:PWN720849 QGJ720840:QGJ720849 QQF720840:QQF720849 RAB720840:RAB720849 RJX720840:RJX720849 RTT720840:RTT720849 SDP720840:SDP720849 SNL720840:SNL720849 SXH720840:SXH720849 THD720840:THD720849 TQZ720840:TQZ720849 UAV720840:UAV720849 UKR720840:UKR720849 UUN720840:UUN720849 VEJ720840:VEJ720849 VOF720840:VOF720849 VYB720840:VYB720849 WHX720840:WHX720849 WRT720840:WRT720849 FH786376:FH786385 PD786376:PD786385 YZ786376:YZ786385 AIV786376:AIV786385 ASR786376:ASR786385 BCN786376:BCN786385 BMJ786376:BMJ786385 BWF786376:BWF786385 CGB786376:CGB786385 CPX786376:CPX786385 CZT786376:CZT786385 DJP786376:DJP786385 DTL786376:DTL786385 EDH786376:EDH786385 END786376:END786385 EWZ786376:EWZ786385 FGV786376:FGV786385 FQR786376:FQR786385 GAN786376:GAN786385 GKJ786376:GKJ786385 GUF786376:GUF786385 HEB786376:HEB786385 HNX786376:HNX786385 HXT786376:HXT786385 IHP786376:IHP786385 IRL786376:IRL786385 JBH786376:JBH786385 JLD786376:JLD786385 JUZ786376:JUZ786385 KEV786376:KEV786385 KOR786376:KOR786385 KYN786376:KYN786385 LIJ786376:LIJ786385 LSF786376:LSF786385 MCB786376:MCB786385 MLX786376:MLX786385 MVT786376:MVT786385 NFP786376:NFP786385 NPL786376:NPL786385 NZH786376:NZH786385 OJD786376:OJD786385 OSZ786376:OSZ786385 PCV786376:PCV786385 PMR786376:PMR786385 PWN786376:PWN786385 QGJ786376:QGJ786385 QQF786376:QQF786385 RAB786376:RAB786385 RJX786376:RJX786385 RTT786376:RTT786385 SDP786376:SDP786385 SNL786376:SNL786385 SXH786376:SXH786385 THD786376:THD786385 TQZ786376:TQZ786385 UAV786376:UAV786385 UKR786376:UKR786385 UUN786376:UUN786385 VEJ786376:VEJ786385 VOF786376:VOF786385 VYB786376:VYB786385 WHX786376:WHX786385 WRT786376:WRT786385 FH851912:FH851921 PD851912:PD851921 YZ851912:YZ851921 AIV851912:AIV851921 ASR851912:ASR851921 BCN851912:BCN851921 BMJ851912:BMJ851921 BWF851912:BWF851921 CGB851912:CGB851921 CPX851912:CPX851921 CZT851912:CZT851921 DJP851912:DJP851921 DTL851912:DTL851921 EDH851912:EDH851921 END851912:END851921 EWZ851912:EWZ851921 FGV851912:FGV851921 FQR851912:FQR851921 GAN851912:GAN851921 GKJ851912:GKJ851921 GUF851912:GUF851921 HEB851912:HEB851921 HNX851912:HNX851921 HXT851912:HXT851921 IHP851912:IHP851921 IRL851912:IRL851921 JBH851912:JBH851921 JLD851912:JLD851921 JUZ851912:JUZ851921 KEV851912:KEV851921 KOR851912:KOR851921 KYN851912:KYN851921 LIJ851912:LIJ851921 LSF851912:LSF851921 MCB851912:MCB851921 MLX851912:MLX851921 MVT851912:MVT851921 NFP851912:NFP851921 NPL851912:NPL851921 NZH851912:NZH851921 OJD851912:OJD851921 OSZ851912:OSZ851921 PCV851912:PCV851921 PMR851912:PMR851921 PWN851912:PWN851921 QGJ851912:QGJ851921 QQF851912:QQF851921 RAB851912:RAB851921 RJX851912:RJX851921 RTT851912:RTT851921 SDP851912:SDP851921 SNL851912:SNL851921 SXH851912:SXH851921 THD851912:THD851921 TQZ851912:TQZ851921 UAV851912:UAV851921 UKR851912:UKR851921 UUN851912:UUN851921 VEJ851912:VEJ851921 VOF851912:VOF851921 VYB851912:VYB851921 WHX851912:WHX851921 WRT851912:WRT851921 FH917448:FH917457 PD917448:PD917457 YZ917448:YZ917457 AIV917448:AIV917457 ASR917448:ASR917457 BCN917448:BCN917457 BMJ917448:BMJ917457 BWF917448:BWF917457 CGB917448:CGB917457 CPX917448:CPX917457 CZT917448:CZT917457 DJP917448:DJP917457 DTL917448:DTL917457 EDH917448:EDH917457 END917448:END917457 EWZ917448:EWZ917457 FGV917448:FGV917457 FQR917448:FQR917457 GAN917448:GAN917457 GKJ917448:GKJ917457 GUF917448:GUF917457 HEB917448:HEB917457 HNX917448:HNX917457 HXT917448:HXT917457 IHP917448:IHP917457 IRL917448:IRL917457 JBH917448:JBH917457 JLD917448:JLD917457 JUZ917448:JUZ917457 KEV917448:KEV917457 KOR917448:KOR917457 KYN917448:KYN917457 LIJ917448:LIJ917457 LSF917448:LSF917457 MCB917448:MCB917457 MLX917448:MLX917457 MVT917448:MVT917457 NFP917448:NFP917457 NPL917448:NPL917457 NZH917448:NZH917457 OJD917448:OJD917457 OSZ917448:OSZ917457 PCV917448:PCV917457 PMR917448:PMR917457 PWN917448:PWN917457 QGJ917448:QGJ917457 QQF917448:QQF917457 RAB917448:RAB917457 RJX917448:RJX917457 RTT917448:RTT917457 SDP917448:SDP917457 SNL917448:SNL917457 SXH917448:SXH917457 THD917448:THD917457 TQZ917448:TQZ917457 UAV917448:UAV917457 UKR917448:UKR917457 UUN917448:UUN917457 VEJ917448:VEJ917457 VOF917448:VOF917457 VYB917448:VYB917457 WHX917448:WHX917457 WRT917448:WRT917457 FH982984:FH982993 PD982984:PD982993 YZ982984:YZ982993 AIV982984:AIV982993 ASR982984:ASR982993 BCN982984:BCN982993 BMJ982984:BMJ982993 BWF982984:BWF982993 CGB982984:CGB982993 CPX982984:CPX982993 CZT982984:CZT982993 DJP982984:DJP982993 DTL982984:DTL982993 EDH982984:EDH982993 END982984:END982993 EWZ982984:EWZ982993 FGV982984:FGV982993 FQR982984:FQR982993 GAN982984:GAN982993 GKJ982984:GKJ982993 GUF982984:GUF982993 HEB982984:HEB982993 HNX982984:HNX982993 HXT982984:HXT982993 IHP982984:IHP982993 IRL982984:IRL982993 JBH982984:JBH982993 JLD982984:JLD982993 JUZ982984:JUZ982993 KEV982984:KEV982993 KOR982984:KOR982993 KYN982984:KYN982993 LIJ982984:LIJ982993 LSF982984:LSF982993 MCB982984:MCB982993 MLX982984:MLX982993 MVT982984:MVT982993 NFP982984:NFP982993 NPL982984:NPL982993 NZH982984:NZH982993 OJD982984:OJD982993 OSZ982984:OSZ982993 PCV982984:PCV982993 PMR982984:PMR982993 PWN982984:PWN982993 QGJ982984:QGJ982993 QQF982984:QQF982993 RAB982984:RAB982993 RJX982984:RJX982993 RTT982984:RTT982993 SDP982984:SDP982993 SNL982984:SNL982993 SXH982984:SXH982993 THD982984:THD982993 TQZ982984:TQZ982993 UAV982984:UAV982993 UKR982984:UKR982993 UUN982984:UUN982993 VEJ982984:VEJ982993 VOF982984:VOF982993 VYB982984:VYB982993 WHX982984:WHX982993 WRT982984:WRT982993 FH65494:FH65506 PD65494:PD65506 YZ65494:YZ65506 AIV65494:AIV65506 ASR65494:ASR65506 BCN65494:BCN65506 BMJ65494:BMJ65506 BWF65494:BWF65506 CGB65494:CGB65506 CPX65494:CPX65506 CZT65494:CZT65506 DJP65494:DJP65506 DTL65494:DTL65506 EDH65494:EDH65506 END65494:END65506 EWZ65494:EWZ65506 FGV65494:FGV65506 FQR65494:FQR65506 GAN65494:GAN65506 GKJ65494:GKJ65506 GUF65494:GUF65506 HEB65494:HEB65506 HNX65494:HNX65506 HXT65494:HXT65506 IHP65494:IHP65506 IRL65494:IRL65506 JBH65494:JBH65506 JLD65494:JLD65506 JUZ65494:JUZ65506 KEV65494:KEV65506 KOR65494:KOR65506 KYN65494:KYN65506 LIJ65494:LIJ65506 LSF65494:LSF65506 MCB65494:MCB65506 MLX65494:MLX65506 MVT65494:MVT65506 NFP65494:NFP65506 NPL65494:NPL65506 NZH65494:NZH65506 OJD65494:OJD65506 OSZ65494:OSZ65506 PCV65494:PCV65506 PMR65494:PMR65506 PWN65494:PWN65506 QGJ65494:QGJ65506 QQF65494:QQF65506 RAB65494:RAB65506 RJX65494:RJX65506 RTT65494:RTT65506 SDP65494:SDP65506 SNL65494:SNL65506 SXH65494:SXH65506 THD65494:THD65506 TQZ65494:TQZ65506 UAV65494:UAV65506 UKR65494:UKR65506 UUN65494:UUN65506 VEJ65494:VEJ65506 VOF65494:VOF65506 VYB65494:VYB65506 WHX65494:WHX65506 WRT65494:WRT65506 FH131030:FH131042 PD131030:PD131042 YZ131030:YZ131042 AIV131030:AIV131042 ASR131030:ASR131042 BCN131030:BCN131042 BMJ131030:BMJ131042 BWF131030:BWF131042 CGB131030:CGB131042 CPX131030:CPX131042 CZT131030:CZT131042 DJP131030:DJP131042 DTL131030:DTL131042 EDH131030:EDH131042 END131030:END131042 EWZ131030:EWZ131042 FGV131030:FGV131042 FQR131030:FQR131042 GAN131030:GAN131042 GKJ131030:GKJ131042 GUF131030:GUF131042 HEB131030:HEB131042 HNX131030:HNX131042 HXT131030:HXT131042 IHP131030:IHP131042 IRL131030:IRL131042 JBH131030:JBH131042 JLD131030:JLD131042 JUZ131030:JUZ131042 KEV131030:KEV131042 KOR131030:KOR131042 KYN131030:KYN131042 LIJ131030:LIJ131042 LSF131030:LSF131042 MCB131030:MCB131042 MLX131030:MLX131042 MVT131030:MVT131042 NFP131030:NFP131042 NPL131030:NPL131042 NZH131030:NZH131042 OJD131030:OJD131042 OSZ131030:OSZ131042 PCV131030:PCV131042 PMR131030:PMR131042 PWN131030:PWN131042 QGJ131030:QGJ131042 QQF131030:QQF131042 RAB131030:RAB131042 RJX131030:RJX131042 RTT131030:RTT131042 SDP131030:SDP131042 SNL131030:SNL131042 SXH131030:SXH131042 THD131030:THD131042 TQZ131030:TQZ131042 UAV131030:UAV131042 UKR131030:UKR131042 UUN131030:UUN131042 VEJ131030:VEJ131042 VOF131030:VOF131042 VYB131030:VYB131042 WHX131030:WHX131042 WRT131030:WRT131042 FH196566:FH196578 PD196566:PD196578 YZ196566:YZ196578 AIV196566:AIV196578 ASR196566:ASR196578 BCN196566:BCN196578 BMJ196566:BMJ196578 BWF196566:BWF196578 CGB196566:CGB196578 CPX196566:CPX196578 CZT196566:CZT196578 DJP196566:DJP196578 DTL196566:DTL196578 EDH196566:EDH196578 END196566:END196578 EWZ196566:EWZ196578 FGV196566:FGV196578 FQR196566:FQR196578 GAN196566:GAN196578 GKJ196566:GKJ196578 GUF196566:GUF196578 HEB196566:HEB196578 HNX196566:HNX196578 HXT196566:HXT196578 IHP196566:IHP196578 IRL196566:IRL196578 JBH196566:JBH196578 JLD196566:JLD196578 JUZ196566:JUZ196578 KEV196566:KEV196578 KOR196566:KOR196578 KYN196566:KYN196578 LIJ196566:LIJ196578 LSF196566:LSF196578 MCB196566:MCB196578 MLX196566:MLX196578 MVT196566:MVT196578 NFP196566:NFP196578 NPL196566:NPL196578 NZH196566:NZH196578 OJD196566:OJD196578 OSZ196566:OSZ196578 PCV196566:PCV196578 PMR196566:PMR196578 PWN196566:PWN196578 QGJ196566:QGJ196578 QQF196566:QQF196578 RAB196566:RAB196578 RJX196566:RJX196578 RTT196566:RTT196578 SDP196566:SDP196578 SNL196566:SNL196578 SXH196566:SXH196578 THD196566:THD196578 TQZ196566:TQZ196578 UAV196566:UAV196578 UKR196566:UKR196578 UUN196566:UUN196578 VEJ196566:VEJ196578 VOF196566:VOF196578 VYB196566:VYB196578 WHX196566:WHX196578 WRT196566:WRT196578 FH262102:FH262114 PD262102:PD262114 YZ262102:YZ262114 AIV262102:AIV262114 ASR262102:ASR262114 BCN262102:BCN262114 BMJ262102:BMJ262114 BWF262102:BWF262114 CGB262102:CGB262114 CPX262102:CPX262114 CZT262102:CZT262114 DJP262102:DJP262114 DTL262102:DTL262114 EDH262102:EDH262114 END262102:END262114 EWZ262102:EWZ262114 FGV262102:FGV262114 FQR262102:FQR262114 GAN262102:GAN262114 GKJ262102:GKJ262114 GUF262102:GUF262114 HEB262102:HEB262114 HNX262102:HNX262114 HXT262102:HXT262114 IHP262102:IHP262114 IRL262102:IRL262114 JBH262102:JBH262114 JLD262102:JLD262114 JUZ262102:JUZ262114 KEV262102:KEV262114 KOR262102:KOR262114 KYN262102:KYN262114 LIJ262102:LIJ262114 LSF262102:LSF262114 MCB262102:MCB262114 MLX262102:MLX262114 MVT262102:MVT262114 NFP262102:NFP262114 NPL262102:NPL262114 NZH262102:NZH262114 OJD262102:OJD262114 OSZ262102:OSZ262114 PCV262102:PCV262114 PMR262102:PMR262114 PWN262102:PWN262114 QGJ262102:QGJ262114 QQF262102:QQF262114 RAB262102:RAB262114 RJX262102:RJX262114 RTT262102:RTT262114 SDP262102:SDP262114 SNL262102:SNL262114 SXH262102:SXH262114 THD262102:THD262114 TQZ262102:TQZ262114 UAV262102:UAV262114 UKR262102:UKR262114 UUN262102:UUN262114 VEJ262102:VEJ262114 VOF262102:VOF262114 VYB262102:VYB262114 WHX262102:WHX262114 WRT262102:WRT262114 FH327638:FH327650 PD327638:PD327650 YZ327638:YZ327650 AIV327638:AIV327650 ASR327638:ASR327650 BCN327638:BCN327650 BMJ327638:BMJ327650 BWF327638:BWF327650 CGB327638:CGB327650 CPX327638:CPX327650 CZT327638:CZT327650 DJP327638:DJP327650 DTL327638:DTL327650 EDH327638:EDH327650 END327638:END327650 EWZ327638:EWZ327650 FGV327638:FGV327650 FQR327638:FQR327650 GAN327638:GAN327650 GKJ327638:GKJ327650 GUF327638:GUF327650 HEB327638:HEB327650 HNX327638:HNX327650 HXT327638:HXT327650 IHP327638:IHP327650 IRL327638:IRL327650 JBH327638:JBH327650 JLD327638:JLD327650 JUZ327638:JUZ327650 KEV327638:KEV327650 KOR327638:KOR327650 KYN327638:KYN327650 LIJ327638:LIJ327650 LSF327638:LSF327650 MCB327638:MCB327650 MLX327638:MLX327650 MVT327638:MVT327650 NFP327638:NFP327650 NPL327638:NPL327650 NZH327638:NZH327650 OJD327638:OJD327650 OSZ327638:OSZ327650 PCV327638:PCV327650 PMR327638:PMR327650 PWN327638:PWN327650 QGJ327638:QGJ327650 QQF327638:QQF327650 RAB327638:RAB327650 RJX327638:RJX327650 RTT327638:RTT327650 SDP327638:SDP327650 SNL327638:SNL327650 SXH327638:SXH327650 THD327638:THD327650 TQZ327638:TQZ327650 UAV327638:UAV327650 UKR327638:UKR327650 UUN327638:UUN327650 VEJ327638:VEJ327650 VOF327638:VOF327650 VYB327638:VYB327650 WHX327638:WHX327650 WRT327638:WRT327650 FH393174:FH393186 PD393174:PD393186 YZ393174:YZ393186 AIV393174:AIV393186 ASR393174:ASR393186 BCN393174:BCN393186 BMJ393174:BMJ393186 BWF393174:BWF393186 CGB393174:CGB393186 CPX393174:CPX393186 CZT393174:CZT393186 DJP393174:DJP393186 DTL393174:DTL393186 EDH393174:EDH393186 END393174:END393186 EWZ393174:EWZ393186 FGV393174:FGV393186 FQR393174:FQR393186 GAN393174:GAN393186 GKJ393174:GKJ393186 GUF393174:GUF393186 HEB393174:HEB393186 HNX393174:HNX393186 HXT393174:HXT393186 IHP393174:IHP393186 IRL393174:IRL393186 JBH393174:JBH393186 JLD393174:JLD393186 JUZ393174:JUZ393186 KEV393174:KEV393186 KOR393174:KOR393186 KYN393174:KYN393186 LIJ393174:LIJ393186 LSF393174:LSF393186 MCB393174:MCB393186 MLX393174:MLX393186 MVT393174:MVT393186 NFP393174:NFP393186 NPL393174:NPL393186 NZH393174:NZH393186 OJD393174:OJD393186 OSZ393174:OSZ393186 PCV393174:PCV393186 PMR393174:PMR393186 PWN393174:PWN393186 QGJ393174:QGJ393186 QQF393174:QQF393186 RAB393174:RAB393186 RJX393174:RJX393186 RTT393174:RTT393186 SDP393174:SDP393186 SNL393174:SNL393186 SXH393174:SXH393186 THD393174:THD393186 TQZ393174:TQZ393186 UAV393174:UAV393186 UKR393174:UKR393186 UUN393174:UUN393186 VEJ393174:VEJ393186 VOF393174:VOF393186 VYB393174:VYB393186 WHX393174:WHX393186 WRT393174:WRT393186 FH458710:FH458722 PD458710:PD458722 YZ458710:YZ458722 AIV458710:AIV458722 ASR458710:ASR458722 BCN458710:BCN458722 BMJ458710:BMJ458722 BWF458710:BWF458722 CGB458710:CGB458722 CPX458710:CPX458722 CZT458710:CZT458722 DJP458710:DJP458722 DTL458710:DTL458722 EDH458710:EDH458722 END458710:END458722 EWZ458710:EWZ458722 FGV458710:FGV458722 FQR458710:FQR458722 GAN458710:GAN458722 GKJ458710:GKJ458722 GUF458710:GUF458722 HEB458710:HEB458722 HNX458710:HNX458722 HXT458710:HXT458722 IHP458710:IHP458722 IRL458710:IRL458722 JBH458710:JBH458722 JLD458710:JLD458722 JUZ458710:JUZ458722 KEV458710:KEV458722 KOR458710:KOR458722 KYN458710:KYN458722 LIJ458710:LIJ458722 LSF458710:LSF458722 MCB458710:MCB458722 MLX458710:MLX458722 MVT458710:MVT458722 NFP458710:NFP458722 NPL458710:NPL458722 NZH458710:NZH458722 OJD458710:OJD458722 OSZ458710:OSZ458722 PCV458710:PCV458722 PMR458710:PMR458722 PWN458710:PWN458722 QGJ458710:QGJ458722 QQF458710:QQF458722 RAB458710:RAB458722 RJX458710:RJX458722 RTT458710:RTT458722 SDP458710:SDP458722 SNL458710:SNL458722 SXH458710:SXH458722 THD458710:THD458722 TQZ458710:TQZ458722 UAV458710:UAV458722 UKR458710:UKR458722 UUN458710:UUN458722 VEJ458710:VEJ458722 VOF458710:VOF458722 VYB458710:VYB458722 WHX458710:WHX458722 WRT458710:WRT458722 FH524246:FH524258 PD524246:PD524258 YZ524246:YZ524258 AIV524246:AIV524258 ASR524246:ASR524258 BCN524246:BCN524258 BMJ524246:BMJ524258 BWF524246:BWF524258 CGB524246:CGB524258 CPX524246:CPX524258 CZT524246:CZT524258 DJP524246:DJP524258 DTL524246:DTL524258 EDH524246:EDH524258 END524246:END524258 EWZ524246:EWZ524258 FGV524246:FGV524258 FQR524246:FQR524258 GAN524246:GAN524258 GKJ524246:GKJ524258 GUF524246:GUF524258 HEB524246:HEB524258 HNX524246:HNX524258 HXT524246:HXT524258 IHP524246:IHP524258 IRL524246:IRL524258 JBH524246:JBH524258 JLD524246:JLD524258 JUZ524246:JUZ524258 KEV524246:KEV524258 KOR524246:KOR524258 KYN524246:KYN524258 LIJ524246:LIJ524258 LSF524246:LSF524258 MCB524246:MCB524258 MLX524246:MLX524258 MVT524246:MVT524258 NFP524246:NFP524258 NPL524246:NPL524258 NZH524246:NZH524258 OJD524246:OJD524258 OSZ524246:OSZ524258 PCV524246:PCV524258 PMR524246:PMR524258 PWN524246:PWN524258 QGJ524246:QGJ524258 QQF524246:QQF524258 RAB524246:RAB524258 RJX524246:RJX524258 RTT524246:RTT524258 SDP524246:SDP524258 SNL524246:SNL524258 SXH524246:SXH524258 THD524246:THD524258 TQZ524246:TQZ524258 UAV524246:UAV524258 UKR524246:UKR524258 UUN524246:UUN524258 VEJ524246:VEJ524258 VOF524246:VOF524258 VYB524246:VYB524258 WHX524246:WHX524258 WRT524246:WRT524258 FH589782:FH589794 PD589782:PD589794 YZ589782:YZ589794 AIV589782:AIV589794 ASR589782:ASR589794 BCN589782:BCN589794 BMJ589782:BMJ589794 BWF589782:BWF589794 CGB589782:CGB589794 CPX589782:CPX589794 CZT589782:CZT589794 DJP589782:DJP589794 DTL589782:DTL589794 EDH589782:EDH589794 END589782:END589794 EWZ589782:EWZ589794 FGV589782:FGV589794 FQR589782:FQR589794 GAN589782:GAN589794 GKJ589782:GKJ589794 GUF589782:GUF589794 HEB589782:HEB589794 HNX589782:HNX589794 HXT589782:HXT589794 IHP589782:IHP589794 IRL589782:IRL589794 JBH589782:JBH589794 JLD589782:JLD589794 JUZ589782:JUZ589794 KEV589782:KEV589794 KOR589782:KOR589794 KYN589782:KYN589794 LIJ589782:LIJ589794 LSF589782:LSF589794 MCB589782:MCB589794 MLX589782:MLX589794 MVT589782:MVT589794 NFP589782:NFP589794 NPL589782:NPL589794 NZH589782:NZH589794 OJD589782:OJD589794 OSZ589782:OSZ589794 PCV589782:PCV589794 PMR589782:PMR589794 PWN589782:PWN589794 QGJ589782:QGJ589794 QQF589782:QQF589794 RAB589782:RAB589794 RJX589782:RJX589794 RTT589782:RTT589794 SDP589782:SDP589794 SNL589782:SNL589794 SXH589782:SXH589794 THD589782:THD589794 TQZ589782:TQZ589794 UAV589782:UAV589794 UKR589782:UKR589794 UUN589782:UUN589794 VEJ589782:VEJ589794 VOF589782:VOF589794 VYB589782:VYB589794 WHX589782:WHX589794 WRT589782:WRT589794 FH655318:FH655330 PD655318:PD655330 YZ655318:YZ655330 AIV655318:AIV655330 ASR655318:ASR655330 BCN655318:BCN655330 BMJ655318:BMJ655330 BWF655318:BWF655330 CGB655318:CGB655330 CPX655318:CPX655330 CZT655318:CZT655330 DJP655318:DJP655330 DTL655318:DTL655330 EDH655318:EDH655330 END655318:END655330 EWZ655318:EWZ655330 FGV655318:FGV655330 FQR655318:FQR655330 GAN655318:GAN655330 GKJ655318:GKJ655330 GUF655318:GUF655330 HEB655318:HEB655330 HNX655318:HNX655330 HXT655318:HXT655330 IHP655318:IHP655330 IRL655318:IRL655330 JBH655318:JBH655330 JLD655318:JLD655330 JUZ655318:JUZ655330 KEV655318:KEV655330 KOR655318:KOR655330 KYN655318:KYN655330 LIJ655318:LIJ655330 LSF655318:LSF655330 MCB655318:MCB655330 MLX655318:MLX655330 MVT655318:MVT655330 NFP655318:NFP655330 NPL655318:NPL655330 NZH655318:NZH655330 OJD655318:OJD655330 OSZ655318:OSZ655330 PCV655318:PCV655330 PMR655318:PMR655330 PWN655318:PWN655330 QGJ655318:QGJ655330 QQF655318:QQF655330 RAB655318:RAB655330 RJX655318:RJX655330 RTT655318:RTT655330 SDP655318:SDP655330 SNL655318:SNL655330 SXH655318:SXH655330 THD655318:THD655330 TQZ655318:TQZ655330 UAV655318:UAV655330 UKR655318:UKR655330 UUN655318:UUN655330 VEJ655318:VEJ655330 VOF655318:VOF655330 VYB655318:VYB655330 WHX655318:WHX655330 WRT655318:WRT655330 FH720854:FH720866 PD720854:PD720866 YZ720854:YZ720866 AIV720854:AIV720866 ASR720854:ASR720866 BCN720854:BCN720866 BMJ720854:BMJ720866 BWF720854:BWF720866 CGB720854:CGB720866 CPX720854:CPX720866 CZT720854:CZT720866 DJP720854:DJP720866 DTL720854:DTL720866 EDH720854:EDH720866 END720854:END720866 EWZ720854:EWZ720866 FGV720854:FGV720866 FQR720854:FQR720866 GAN720854:GAN720866 GKJ720854:GKJ720866 GUF720854:GUF720866 HEB720854:HEB720866 HNX720854:HNX720866 HXT720854:HXT720866 IHP720854:IHP720866 IRL720854:IRL720866 JBH720854:JBH720866 JLD720854:JLD720866 JUZ720854:JUZ720866 KEV720854:KEV720866 KOR720854:KOR720866 KYN720854:KYN720866 LIJ720854:LIJ720866 LSF720854:LSF720866 MCB720854:MCB720866 MLX720854:MLX720866 MVT720854:MVT720866 NFP720854:NFP720866 NPL720854:NPL720866 NZH720854:NZH720866 OJD720854:OJD720866 OSZ720854:OSZ720866 PCV720854:PCV720866 PMR720854:PMR720866 PWN720854:PWN720866 QGJ720854:QGJ720866 QQF720854:QQF720866 RAB720854:RAB720866 RJX720854:RJX720866 RTT720854:RTT720866 SDP720854:SDP720866 SNL720854:SNL720866 SXH720854:SXH720866 THD720854:THD720866 TQZ720854:TQZ720866 UAV720854:UAV720866 UKR720854:UKR720866 UUN720854:UUN720866 VEJ720854:VEJ720866 VOF720854:VOF720866 VYB720854:VYB720866 WHX720854:WHX720866 WRT720854:WRT720866 FH786390:FH786402 PD786390:PD786402 YZ786390:YZ786402 AIV786390:AIV786402 ASR786390:ASR786402 BCN786390:BCN786402 BMJ786390:BMJ786402 BWF786390:BWF786402 CGB786390:CGB786402 CPX786390:CPX786402 CZT786390:CZT786402 DJP786390:DJP786402 DTL786390:DTL786402 EDH786390:EDH786402 END786390:END786402 EWZ786390:EWZ786402 FGV786390:FGV786402 FQR786390:FQR786402 GAN786390:GAN786402 GKJ786390:GKJ786402 GUF786390:GUF786402 HEB786390:HEB786402 HNX786390:HNX786402 HXT786390:HXT786402 IHP786390:IHP786402 IRL786390:IRL786402 JBH786390:JBH786402 JLD786390:JLD786402 JUZ786390:JUZ786402 KEV786390:KEV786402 KOR786390:KOR786402 KYN786390:KYN786402 LIJ786390:LIJ786402 LSF786390:LSF786402 MCB786390:MCB786402 MLX786390:MLX786402 MVT786390:MVT786402 NFP786390:NFP786402 NPL786390:NPL786402 NZH786390:NZH786402 OJD786390:OJD786402 OSZ786390:OSZ786402 PCV786390:PCV786402 PMR786390:PMR786402 PWN786390:PWN786402 QGJ786390:QGJ786402 QQF786390:QQF786402 RAB786390:RAB786402 RJX786390:RJX786402 RTT786390:RTT786402 SDP786390:SDP786402 SNL786390:SNL786402 SXH786390:SXH786402 THD786390:THD786402 TQZ786390:TQZ786402 UAV786390:UAV786402 UKR786390:UKR786402 UUN786390:UUN786402 VEJ786390:VEJ786402 VOF786390:VOF786402 VYB786390:VYB786402 WHX786390:WHX786402 WRT786390:WRT786402 FH851926:FH851938 PD851926:PD851938 YZ851926:YZ851938 AIV851926:AIV851938 ASR851926:ASR851938 BCN851926:BCN851938 BMJ851926:BMJ851938 BWF851926:BWF851938 CGB851926:CGB851938 CPX851926:CPX851938 CZT851926:CZT851938 DJP851926:DJP851938 DTL851926:DTL851938 EDH851926:EDH851938 END851926:END851938 EWZ851926:EWZ851938 FGV851926:FGV851938 FQR851926:FQR851938 GAN851926:GAN851938 GKJ851926:GKJ851938 GUF851926:GUF851938 HEB851926:HEB851938 HNX851926:HNX851938 HXT851926:HXT851938 IHP851926:IHP851938 IRL851926:IRL851938 JBH851926:JBH851938 JLD851926:JLD851938 JUZ851926:JUZ851938 KEV851926:KEV851938 KOR851926:KOR851938 KYN851926:KYN851938 LIJ851926:LIJ851938 LSF851926:LSF851938 MCB851926:MCB851938 MLX851926:MLX851938 MVT851926:MVT851938 NFP851926:NFP851938 NPL851926:NPL851938 NZH851926:NZH851938 OJD851926:OJD851938 OSZ851926:OSZ851938 PCV851926:PCV851938 PMR851926:PMR851938 PWN851926:PWN851938 QGJ851926:QGJ851938 QQF851926:QQF851938 RAB851926:RAB851938 RJX851926:RJX851938 RTT851926:RTT851938 SDP851926:SDP851938 SNL851926:SNL851938 SXH851926:SXH851938 THD851926:THD851938 TQZ851926:TQZ851938 UAV851926:UAV851938 UKR851926:UKR851938 UUN851926:UUN851938 VEJ851926:VEJ851938 VOF851926:VOF851938 VYB851926:VYB851938 WHX851926:WHX851938 WRT851926:WRT851938 FH917462:FH917474 PD917462:PD917474 YZ917462:YZ917474 AIV917462:AIV917474 ASR917462:ASR917474 BCN917462:BCN917474 BMJ917462:BMJ917474 BWF917462:BWF917474 CGB917462:CGB917474 CPX917462:CPX917474 CZT917462:CZT917474 DJP917462:DJP917474 DTL917462:DTL917474 EDH917462:EDH917474 END917462:END917474 EWZ917462:EWZ917474 FGV917462:FGV917474 FQR917462:FQR917474 GAN917462:GAN917474 GKJ917462:GKJ917474 GUF917462:GUF917474 HEB917462:HEB917474 HNX917462:HNX917474 HXT917462:HXT917474 IHP917462:IHP917474 IRL917462:IRL917474 JBH917462:JBH917474 JLD917462:JLD917474 JUZ917462:JUZ917474 KEV917462:KEV917474 KOR917462:KOR917474 KYN917462:KYN917474 LIJ917462:LIJ917474 LSF917462:LSF917474 MCB917462:MCB917474 MLX917462:MLX917474 MVT917462:MVT917474 NFP917462:NFP917474 NPL917462:NPL917474 NZH917462:NZH917474 OJD917462:OJD917474 OSZ917462:OSZ917474 PCV917462:PCV917474 PMR917462:PMR917474 PWN917462:PWN917474 QGJ917462:QGJ917474 QQF917462:QQF917474 RAB917462:RAB917474 RJX917462:RJX917474 RTT917462:RTT917474 SDP917462:SDP917474 SNL917462:SNL917474 SXH917462:SXH917474 THD917462:THD917474 TQZ917462:TQZ917474 UAV917462:UAV917474 UKR917462:UKR917474 UUN917462:UUN917474 VEJ917462:VEJ917474 VOF917462:VOF917474 VYB917462:VYB917474 WHX917462:WHX917474 WRT917462:WRT917474 FH982998:FH983010 PD982998:PD983010 YZ982998:YZ983010 AIV982998:AIV983010 ASR982998:ASR983010 BCN982998:BCN983010 BMJ982998:BMJ983010 BWF982998:BWF983010 CGB982998:CGB983010 CPX982998:CPX983010 CZT982998:CZT983010 DJP982998:DJP983010 DTL982998:DTL983010 EDH982998:EDH983010 END982998:END983010 EWZ982998:EWZ983010 FGV982998:FGV983010 FQR982998:FQR983010 GAN982998:GAN983010 GKJ982998:GKJ983010 GUF982998:GUF983010 HEB982998:HEB983010 HNX982998:HNX983010 HXT982998:HXT983010 IHP982998:IHP983010 IRL982998:IRL983010 JBH982998:JBH983010 JLD982998:JLD983010 JUZ982998:JUZ983010 KEV982998:KEV983010 KOR982998:KOR983010 KYN982998:KYN983010 LIJ982998:LIJ983010 LSF982998:LSF983010 MCB982998:MCB983010 MLX982998:MLX983010 MVT982998:MVT983010 NFP982998:NFP983010 NPL982998:NPL983010 NZH982998:NZH983010 OJD982998:OJD983010 OSZ982998:OSZ983010 PCV982998:PCV983010 PMR982998:PMR983010 PWN982998:PWN983010 QGJ982998:QGJ983010 QQF982998:QQF983010 RAB982998:RAB983010 RJX982998:RJX983010 RTT982998:RTT983010 SDP982998:SDP983010 SNL982998:SNL983010 SXH982998:SXH983010 THD982998:THD983010 TQZ982998:TQZ983010 UAV982998:UAV983010 UKR982998:UKR983010 UUN982998:UUN983010 VEJ982998:VEJ983010 VOF982998:VOF983010 VYB982998:VYB983010 WHX982998:WHX983010 WRT982998:WRT983010 FJ65494:FJ65506 PF65494:PF65506 ZB65494:ZB65506 AIX65494:AIX65506 AST65494:AST65506 BCP65494:BCP65506 BML65494:BML65506 BWH65494:BWH65506 CGD65494:CGD65506 CPZ65494:CPZ65506 CZV65494:CZV65506 DJR65494:DJR65506 DTN65494:DTN65506 EDJ65494:EDJ65506 ENF65494:ENF65506 EXB65494:EXB65506 FGX65494:FGX65506 FQT65494:FQT65506 GAP65494:GAP65506 GKL65494:GKL65506 GUH65494:GUH65506 HED65494:HED65506 HNZ65494:HNZ65506 HXV65494:HXV65506 IHR65494:IHR65506 IRN65494:IRN65506 JBJ65494:JBJ65506 JLF65494:JLF65506 JVB65494:JVB65506 KEX65494:KEX65506 KOT65494:KOT65506 KYP65494:KYP65506 LIL65494:LIL65506 LSH65494:LSH65506 MCD65494:MCD65506 MLZ65494:MLZ65506 MVV65494:MVV65506 NFR65494:NFR65506 NPN65494:NPN65506 NZJ65494:NZJ65506 OJF65494:OJF65506 OTB65494:OTB65506 PCX65494:PCX65506 PMT65494:PMT65506 PWP65494:PWP65506 QGL65494:QGL65506 QQH65494:QQH65506 RAD65494:RAD65506 RJZ65494:RJZ65506 RTV65494:RTV65506 SDR65494:SDR65506 SNN65494:SNN65506 SXJ65494:SXJ65506 THF65494:THF65506 TRB65494:TRB65506 UAX65494:UAX65506 UKT65494:UKT65506 UUP65494:UUP65506 VEL65494:VEL65506 VOH65494:VOH65506 VYD65494:VYD65506 WHZ65494:WHZ65506 WRV65494:WRV65506 FJ131030:FJ131042 PF131030:PF131042 ZB131030:ZB131042 AIX131030:AIX131042 AST131030:AST131042 BCP131030:BCP131042 BML131030:BML131042 BWH131030:BWH131042 CGD131030:CGD131042 CPZ131030:CPZ131042 CZV131030:CZV131042 DJR131030:DJR131042 DTN131030:DTN131042 EDJ131030:EDJ131042 ENF131030:ENF131042 EXB131030:EXB131042 FGX131030:FGX131042 FQT131030:FQT131042 GAP131030:GAP131042 GKL131030:GKL131042 GUH131030:GUH131042 HED131030:HED131042 HNZ131030:HNZ131042 HXV131030:HXV131042 IHR131030:IHR131042 IRN131030:IRN131042 JBJ131030:JBJ131042 JLF131030:JLF131042 JVB131030:JVB131042 KEX131030:KEX131042 KOT131030:KOT131042 KYP131030:KYP131042 LIL131030:LIL131042 LSH131030:LSH131042 MCD131030:MCD131042 MLZ131030:MLZ131042 MVV131030:MVV131042 NFR131030:NFR131042 NPN131030:NPN131042 NZJ131030:NZJ131042 OJF131030:OJF131042 OTB131030:OTB131042 PCX131030:PCX131042 PMT131030:PMT131042 PWP131030:PWP131042 QGL131030:QGL131042 QQH131030:QQH131042 RAD131030:RAD131042 RJZ131030:RJZ131042 RTV131030:RTV131042 SDR131030:SDR131042 SNN131030:SNN131042 SXJ131030:SXJ131042 THF131030:THF131042 TRB131030:TRB131042 UAX131030:UAX131042 UKT131030:UKT131042 UUP131030:UUP131042 VEL131030:VEL131042 VOH131030:VOH131042 VYD131030:VYD131042 WHZ131030:WHZ131042 WRV131030:WRV131042 FJ196566:FJ196578 PF196566:PF196578 ZB196566:ZB196578 AIX196566:AIX196578 AST196566:AST196578 BCP196566:BCP196578 BML196566:BML196578 BWH196566:BWH196578 CGD196566:CGD196578 CPZ196566:CPZ196578 CZV196566:CZV196578 DJR196566:DJR196578 DTN196566:DTN196578 EDJ196566:EDJ196578 ENF196566:ENF196578 EXB196566:EXB196578 FGX196566:FGX196578 FQT196566:FQT196578 GAP196566:GAP196578 GKL196566:GKL196578 GUH196566:GUH196578 HED196566:HED196578 HNZ196566:HNZ196578 HXV196566:HXV196578 IHR196566:IHR196578 IRN196566:IRN196578 JBJ196566:JBJ196578 JLF196566:JLF196578 JVB196566:JVB196578 KEX196566:KEX196578 KOT196566:KOT196578 KYP196566:KYP196578 LIL196566:LIL196578 LSH196566:LSH196578 MCD196566:MCD196578 MLZ196566:MLZ196578 MVV196566:MVV196578 NFR196566:NFR196578 NPN196566:NPN196578 NZJ196566:NZJ196578 OJF196566:OJF196578 OTB196566:OTB196578 PCX196566:PCX196578 PMT196566:PMT196578 PWP196566:PWP196578 QGL196566:QGL196578 QQH196566:QQH196578 RAD196566:RAD196578 RJZ196566:RJZ196578 RTV196566:RTV196578 SDR196566:SDR196578 SNN196566:SNN196578 SXJ196566:SXJ196578 THF196566:THF196578 TRB196566:TRB196578 UAX196566:UAX196578 UKT196566:UKT196578 UUP196566:UUP196578 VEL196566:VEL196578 VOH196566:VOH196578 VYD196566:VYD196578 WHZ196566:WHZ196578 WRV196566:WRV196578 FJ262102:FJ262114 PF262102:PF262114 ZB262102:ZB262114 AIX262102:AIX262114 AST262102:AST262114 BCP262102:BCP262114 BML262102:BML262114 BWH262102:BWH262114 CGD262102:CGD262114 CPZ262102:CPZ262114 CZV262102:CZV262114 DJR262102:DJR262114 DTN262102:DTN262114 EDJ262102:EDJ262114 ENF262102:ENF262114 EXB262102:EXB262114 FGX262102:FGX262114 FQT262102:FQT262114 GAP262102:GAP262114 GKL262102:GKL262114 GUH262102:GUH262114 HED262102:HED262114 HNZ262102:HNZ262114 HXV262102:HXV262114 IHR262102:IHR262114 IRN262102:IRN262114 JBJ262102:JBJ262114 JLF262102:JLF262114 JVB262102:JVB262114 KEX262102:KEX262114 KOT262102:KOT262114 KYP262102:KYP262114 LIL262102:LIL262114 LSH262102:LSH262114 MCD262102:MCD262114 MLZ262102:MLZ262114 MVV262102:MVV262114 NFR262102:NFR262114 NPN262102:NPN262114 NZJ262102:NZJ262114 OJF262102:OJF262114 OTB262102:OTB262114 PCX262102:PCX262114 PMT262102:PMT262114 PWP262102:PWP262114 QGL262102:QGL262114 QQH262102:QQH262114 RAD262102:RAD262114 RJZ262102:RJZ262114 RTV262102:RTV262114 SDR262102:SDR262114 SNN262102:SNN262114 SXJ262102:SXJ262114 THF262102:THF262114 TRB262102:TRB262114 UAX262102:UAX262114 UKT262102:UKT262114 UUP262102:UUP262114 VEL262102:VEL262114 VOH262102:VOH262114 VYD262102:VYD262114 WHZ262102:WHZ262114 WRV262102:WRV262114 FJ327638:FJ327650 PF327638:PF327650 ZB327638:ZB327650 AIX327638:AIX327650 AST327638:AST327650 BCP327638:BCP327650 BML327638:BML327650 BWH327638:BWH327650 CGD327638:CGD327650 CPZ327638:CPZ327650 CZV327638:CZV327650 DJR327638:DJR327650 DTN327638:DTN327650 EDJ327638:EDJ327650 ENF327638:ENF327650 EXB327638:EXB327650 FGX327638:FGX327650 FQT327638:FQT327650 GAP327638:GAP327650 GKL327638:GKL327650 GUH327638:GUH327650 HED327638:HED327650 HNZ327638:HNZ327650 HXV327638:HXV327650 IHR327638:IHR327650 IRN327638:IRN327650 JBJ327638:JBJ327650 JLF327638:JLF327650 JVB327638:JVB327650 KEX327638:KEX327650 KOT327638:KOT327650 KYP327638:KYP327650 LIL327638:LIL327650 LSH327638:LSH327650 MCD327638:MCD327650 MLZ327638:MLZ327650 MVV327638:MVV327650 NFR327638:NFR327650 NPN327638:NPN327650 NZJ327638:NZJ327650 OJF327638:OJF327650 OTB327638:OTB327650 PCX327638:PCX327650 PMT327638:PMT327650 PWP327638:PWP327650 QGL327638:QGL327650 QQH327638:QQH327650 RAD327638:RAD327650 RJZ327638:RJZ327650 RTV327638:RTV327650 SDR327638:SDR327650 SNN327638:SNN327650 SXJ327638:SXJ327650 THF327638:THF327650 TRB327638:TRB327650 UAX327638:UAX327650 UKT327638:UKT327650 UUP327638:UUP327650 VEL327638:VEL327650 VOH327638:VOH327650 VYD327638:VYD327650 WHZ327638:WHZ327650 WRV327638:WRV327650 FJ393174:FJ393186 PF393174:PF393186 ZB393174:ZB393186 AIX393174:AIX393186 AST393174:AST393186 BCP393174:BCP393186 BML393174:BML393186 BWH393174:BWH393186 CGD393174:CGD393186 CPZ393174:CPZ393186 CZV393174:CZV393186 DJR393174:DJR393186 DTN393174:DTN393186 EDJ393174:EDJ393186 ENF393174:ENF393186 EXB393174:EXB393186 FGX393174:FGX393186 FQT393174:FQT393186 GAP393174:GAP393186 GKL393174:GKL393186 GUH393174:GUH393186 HED393174:HED393186 HNZ393174:HNZ393186 HXV393174:HXV393186 IHR393174:IHR393186 IRN393174:IRN393186 JBJ393174:JBJ393186 JLF393174:JLF393186 JVB393174:JVB393186 KEX393174:KEX393186 KOT393174:KOT393186 KYP393174:KYP393186 LIL393174:LIL393186 LSH393174:LSH393186 MCD393174:MCD393186 MLZ393174:MLZ393186 MVV393174:MVV393186 NFR393174:NFR393186 NPN393174:NPN393186 NZJ393174:NZJ393186 OJF393174:OJF393186 OTB393174:OTB393186 PCX393174:PCX393186 PMT393174:PMT393186 PWP393174:PWP393186 QGL393174:QGL393186 QQH393174:QQH393186 RAD393174:RAD393186 RJZ393174:RJZ393186 RTV393174:RTV393186 SDR393174:SDR393186 SNN393174:SNN393186 SXJ393174:SXJ393186 THF393174:THF393186 TRB393174:TRB393186 UAX393174:UAX393186 UKT393174:UKT393186 UUP393174:UUP393186 VEL393174:VEL393186 VOH393174:VOH393186 VYD393174:VYD393186 WHZ393174:WHZ393186 WRV393174:WRV393186 FJ458710:FJ458722 PF458710:PF458722 ZB458710:ZB458722 AIX458710:AIX458722 AST458710:AST458722 BCP458710:BCP458722 BML458710:BML458722 BWH458710:BWH458722 CGD458710:CGD458722 CPZ458710:CPZ458722 CZV458710:CZV458722 DJR458710:DJR458722 DTN458710:DTN458722 EDJ458710:EDJ458722 ENF458710:ENF458722 EXB458710:EXB458722 FGX458710:FGX458722 FQT458710:FQT458722 GAP458710:GAP458722 GKL458710:GKL458722 GUH458710:GUH458722 HED458710:HED458722 HNZ458710:HNZ458722 HXV458710:HXV458722 IHR458710:IHR458722 IRN458710:IRN458722 JBJ458710:JBJ458722 JLF458710:JLF458722 JVB458710:JVB458722 KEX458710:KEX458722 KOT458710:KOT458722 KYP458710:KYP458722 LIL458710:LIL458722 LSH458710:LSH458722 MCD458710:MCD458722 MLZ458710:MLZ458722 MVV458710:MVV458722 NFR458710:NFR458722 NPN458710:NPN458722 NZJ458710:NZJ458722 OJF458710:OJF458722 OTB458710:OTB458722 PCX458710:PCX458722 PMT458710:PMT458722 PWP458710:PWP458722 QGL458710:QGL458722 QQH458710:QQH458722 RAD458710:RAD458722 RJZ458710:RJZ458722 RTV458710:RTV458722 SDR458710:SDR458722 SNN458710:SNN458722 SXJ458710:SXJ458722 THF458710:THF458722 TRB458710:TRB458722 UAX458710:UAX458722 UKT458710:UKT458722 UUP458710:UUP458722 VEL458710:VEL458722 VOH458710:VOH458722 VYD458710:VYD458722 WHZ458710:WHZ458722 WRV458710:WRV458722 FJ524246:FJ524258 PF524246:PF524258 ZB524246:ZB524258 AIX524246:AIX524258 AST524246:AST524258 BCP524246:BCP524258 BML524246:BML524258 BWH524246:BWH524258 CGD524246:CGD524258 CPZ524246:CPZ524258 CZV524246:CZV524258 DJR524246:DJR524258 DTN524246:DTN524258 EDJ524246:EDJ524258 ENF524246:ENF524258 EXB524246:EXB524258 FGX524246:FGX524258 FQT524246:FQT524258 GAP524246:GAP524258 GKL524246:GKL524258 GUH524246:GUH524258 HED524246:HED524258 HNZ524246:HNZ524258 HXV524246:HXV524258 IHR524246:IHR524258 IRN524246:IRN524258 JBJ524246:JBJ524258 JLF524246:JLF524258 JVB524246:JVB524258 KEX524246:KEX524258 KOT524246:KOT524258 KYP524246:KYP524258 LIL524246:LIL524258 LSH524246:LSH524258 MCD524246:MCD524258 MLZ524246:MLZ524258 MVV524246:MVV524258 NFR524246:NFR524258 NPN524246:NPN524258 NZJ524246:NZJ524258 OJF524246:OJF524258 OTB524246:OTB524258 PCX524246:PCX524258 PMT524246:PMT524258 PWP524246:PWP524258 QGL524246:QGL524258 QQH524246:QQH524258 RAD524246:RAD524258 RJZ524246:RJZ524258 RTV524246:RTV524258 SDR524246:SDR524258 SNN524246:SNN524258 SXJ524246:SXJ524258 THF524246:THF524258 TRB524246:TRB524258 UAX524246:UAX524258 UKT524246:UKT524258 UUP524246:UUP524258 VEL524246:VEL524258 VOH524246:VOH524258 VYD524246:VYD524258 WHZ524246:WHZ524258 WRV524246:WRV524258 FJ589782:FJ589794 PF589782:PF589794 ZB589782:ZB589794 AIX589782:AIX589794 AST589782:AST589794 BCP589782:BCP589794 BML589782:BML589794 BWH589782:BWH589794 CGD589782:CGD589794 CPZ589782:CPZ589794 CZV589782:CZV589794 DJR589782:DJR589794 DTN589782:DTN589794 EDJ589782:EDJ589794 ENF589782:ENF589794 EXB589782:EXB589794 FGX589782:FGX589794 FQT589782:FQT589794 GAP589782:GAP589794 GKL589782:GKL589794 GUH589782:GUH589794 HED589782:HED589794 HNZ589782:HNZ589794 HXV589782:HXV589794 IHR589782:IHR589794 IRN589782:IRN589794 JBJ589782:JBJ589794 JLF589782:JLF589794 JVB589782:JVB589794 KEX589782:KEX589794 KOT589782:KOT589794 KYP589782:KYP589794 LIL589782:LIL589794 LSH589782:LSH589794 MCD589782:MCD589794 MLZ589782:MLZ589794 MVV589782:MVV589794 NFR589782:NFR589794 NPN589782:NPN589794 NZJ589782:NZJ589794 OJF589782:OJF589794 OTB589782:OTB589794 PCX589782:PCX589794 PMT589782:PMT589794 PWP589782:PWP589794 QGL589782:QGL589794 QQH589782:QQH589794 RAD589782:RAD589794 RJZ589782:RJZ589794 RTV589782:RTV589794 SDR589782:SDR589794 SNN589782:SNN589794 SXJ589782:SXJ589794 THF589782:THF589794 TRB589782:TRB589794 UAX589782:UAX589794 UKT589782:UKT589794 UUP589782:UUP589794 VEL589782:VEL589794 VOH589782:VOH589794 VYD589782:VYD589794 WHZ589782:WHZ589794 WRV589782:WRV589794 FJ655318:FJ655330 PF655318:PF655330 ZB655318:ZB655330 AIX655318:AIX655330 AST655318:AST655330 BCP655318:BCP655330 BML655318:BML655330 BWH655318:BWH655330 CGD655318:CGD655330 CPZ655318:CPZ655330 CZV655318:CZV655330 DJR655318:DJR655330 DTN655318:DTN655330 EDJ655318:EDJ655330 ENF655318:ENF655330 EXB655318:EXB655330 FGX655318:FGX655330 FQT655318:FQT655330 GAP655318:GAP655330 GKL655318:GKL655330 GUH655318:GUH655330 HED655318:HED655330 HNZ655318:HNZ655330 HXV655318:HXV655330 IHR655318:IHR655330 IRN655318:IRN655330 JBJ655318:JBJ655330 JLF655318:JLF655330 JVB655318:JVB655330 KEX655318:KEX655330 KOT655318:KOT655330 KYP655318:KYP655330 LIL655318:LIL655330 LSH655318:LSH655330 MCD655318:MCD655330 MLZ655318:MLZ655330 MVV655318:MVV655330 NFR655318:NFR655330 NPN655318:NPN655330 NZJ655318:NZJ655330 OJF655318:OJF655330 OTB655318:OTB655330 PCX655318:PCX655330 PMT655318:PMT655330 PWP655318:PWP655330 QGL655318:QGL655330 QQH655318:QQH655330 RAD655318:RAD655330 RJZ655318:RJZ655330 RTV655318:RTV655330 SDR655318:SDR655330 SNN655318:SNN655330 SXJ655318:SXJ655330 THF655318:THF655330 TRB655318:TRB655330 UAX655318:UAX655330 UKT655318:UKT655330 UUP655318:UUP655330 VEL655318:VEL655330 VOH655318:VOH655330 VYD655318:VYD655330 WHZ655318:WHZ655330 WRV655318:WRV655330 FJ720854:FJ720866 PF720854:PF720866 ZB720854:ZB720866 AIX720854:AIX720866 AST720854:AST720866 BCP720854:BCP720866 BML720854:BML720866 BWH720854:BWH720866 CGD720854:CGD720866 CPZ720854:CPZ720866 CZV720854:CZV720866 DJR720854:DJR720866 DTN720854:DTN720866 EDJ720854:EDJ720866 ENF720854:ENF720866 EXB720854:EXB720866 FGX720854:FGX720866 FQT720854:FQT720866 GAP720854:GAP720866 GKL720854:GKL720866 GUH720854:GUH720866 HED720854:HED720866 HNZ720854:HNZ720866 HXV720854:HXV720866 IHR720854:IHR720866 IRN720854:IRN720866 JBJ720854:JBJ720866 JLF720854:JLF720866 JVB720854:JVB720866 KEX720854:KEX720866 KOT720854:KOT720866 KYP720854:KYP720866 LIL720854:LIL720866 LSH720854:LSH720866 MCD720854:MCD720866 MLZ720854:MLZ720866 MVV720854:MVV720866 NFR720854:NFR720866 NPN720854:NPN720866 NZJ720854:NZJ720866 OJF720854:OJF720866 OTB720854:OTB720866 PCX720854:PCX720866 PMT720854:PMT720866 PWP720854:PWP720866 QGL720854:QGL720866 QQH720854:QQH720866 RAD720854:RAD720866 RJZ720854:RJZ720866 RTV720854:RTV720866 SDR720854:SDR720866 SNN720854:SNN720866 SXJ720854:SXJ720866 THF720854:THF720866 TRB720854:TRB720866 UAX720854:UAX720866 UKT720854:UKT720866 UUP720854:UUP720866 VEL720854:VEL720866 VOH720854:VOH720866 VYD720854:VYD720866 WHZ720854:WHZ720866 WRV720854:WRV720866 FJ786390:FJ786402 PF786390:PF786402 ZB786390:ZB786402 AIX786390:AIX786402 AST786390:AST786402 BCP786390:BCP786402 BML786390:BML786402 BWH786390:BWH786402 CGD786390:CGD786402 CPZ786390:CPZ786402 CZV786390:CZV786402 DJR786390:DJR786402 DTN786390:DTN786402 EDJ786390:EDJ786402 ENF786390:ENF786402 EXB786390:EXB786402 FGX786390:FGX786402 FQT786390:FQT786402 GAP786390:GAP786402 GKL786390:GKL786402 GUH786390:GUH786402 HED786390:HED786402 HNZ786390:HNZ786402 HXV786390:HXV786402 IHR786390:IHR786402 IRN786390:IRN786402 JBJ786390:JBJ786402 JLF786390:JLF786402 JVB786390:JVB786402 KEX786390:KEX786402 KOT786390:KOT786402 KYP786390:KYP786402 LIL786390:LIL786402 LSH786390:LSH786402 MCD786390:MCD786402 MLZ786390:MLZ786402 MVV786390:MVV786402 NFR786390:NFR786402 NPN786390:NPN786402 NZJ786390:NZJ786402 OJF786390:OJF786402 OTB786390:OTB786402 PCX786390:PCX786402 PMT786390:PMT786402 PWP786390:PWP786402 QGL786390:QGL786402 QQH786390:QQH786402 RAD786390:RAD786402 RJZ786390:RJZ786402 RTV786390:RTV786402 SDR786390:SDR786402 SNN786390:SNN786402 SXJ786390:SXJ786402 THF786390:THF786402 TRB786390:TRB786402 UAX786390:UAX786402 UKT786390:UKT786402 UUP786390:UUP786402 VEL786390:VEL786402 VOH786390:VOH786402 VYD786390:VYD786402 WHZ786390:WHZ786402 WRV786390:WRV786402 FJ851926:FJ851938 PF851926:PF851938 ZB851926:ZB851938 AIX851926:AIX851938 AST851926:AST851938 BCP851926:BCP851938 BML851926:BML851938 BWH851926:BWH851938 CGD851926:CGD851938 CPZ851926:CPZ851938 CZV851926:CZV851938 DJR851926:DJR851938 DTN851926:DTN851938 EDJ851926:EDJ851938 ENF851926:ENF851938 EXB851926:EXB851938 FGX851926:FGX851938 FQT851926:FQT851938 GAP851926:GAP851938 GKL851926:GKL851938 GUH851926:GUH851938 HED851926:HED851938 HNZ851926:HNZ851938 HXV851926:HXV851938 IHR851926:IHR851938 IRN851926:IRN851938 JBJ851926:JBJ851938 JLF851926:JLF851938 JVB851926:JVB851938 KEX851926:KEX851938 KOT851926:KOT851938 KYP851926:KYP851938 LIL851926:LIL851938 LSH851926:LSH851938 MCD851926:MCD851938 MLZ851926:MLZ851938 MVV851926:MVV851938 NFR851926:NFR851938 NPN851926:NPN851938 NZJ851926:NZJ851938 OJF851926:OJF851938 OTB851926:OTB851938 PCX851926:PCX851938 PMT851926:PMT851938 PWP851926:PWP851938 QGL851926:QGL851938 QQH851926:QQH851938 RAD851926:RAD851938 RJZ851926:RJZ851938 RTV851926:RTV851938 SDR851926:SDR851938 SNN851926:SNN851938 SXJ851926:SXJ851938 THF851926:THF851938 TRB851926:TRB851938 UAX851926:UAX851938 UKT851926:UKT851938 UUP851926:UUP851938 VEL851926:VEL851938 VOH851926:VOH851938 VYD851926:VYD851938 WHZ851926:WHZ851938 WRV851926:WRV851938 FJ917462:FJ917474 PF917462:PF917474 ZB917462:ZB917474 AIX917462:AIX917474 AST917462:AST917474 BCP917462:BCP917474 BML917462:BML917474 BWH917462:BWH917474 CGD917462:CGD917474 CPZ917462:CPZ917474 CZV917462:CZV917474 DJR917462:DJR917474 DTN917462:DTN917474 EDJ917462:EDJ917474 ENF917462:ENF917474 EXB917462:EXB917474 FGX917462:FGX917474 FQT917462:FQT917474 GAP917462:GAP917474 GKL917462:GKL917474 GUH917462:GUH917474 HED917462:HED917474 HNZ917462:HNZ917474 HXV917462:HXV917474 IHR917462:IHR917474 IRN917462:IRN917474 JBJ917462:JBJ917474 JLF917462:JLF917474 JVB917462:JVB917474 KEX917462:KEX917474 KOT917462:KOT917474 KYP917462:KYP917474 LIL917462:LIL917474 LSH917462:LSH917474 MCD917462:MCD917474 MLZ917462:MLZ917474 MVV917462:MVV917474 NFR917462:NFR917474 NPN917462:NPN917474 NZJ917462:NZJ917474 OJF917462:OJF917474 OTB917462:OTB917474 PCX917462:PCX917474 PMT917462:PMT917474 PWP917462:PWP917474 QGL917462:QGL917474 QQH917462:QQH917474 RAD917462:RAD917474 RJZ917462:RJZ917474 RTV917462:RTV917474 SDR917462:SDR917474 SNN917462:SNN917474 SXJ917462:SXJ917474 THF917462:THF917474 TRB917462:TRB917474 UAX917462:UAX917474 UKT917462:UKT917474 UUP917462:UUP917474 VEL917462:VEL917474 VOH917462:VOH917474 VYD917462:VYD917474 WHZ917462:WHZ917474 WRV917462:WRV917474 FJ982998:FJ983010 PF982998:PF983010 ZB982998:ZB983010 AIX982998:AIX983010 AST982998:AST983010 BCP982998:BCP983010 BML982998:BML983010 BWH982998:BWH983010 CGD982998:CGD983010 CPZ982998:CPZ983010 CZV982998:CZV983010 DJR982998:DJR983010 DTN982998:DTN983010 EDJ982998:EDJ983010 ENF982998:ENF983010 EXB982998:EXB983010 FGX982998:FGX983010 FQT982998:FQT983010 GAP982998:GAP983010 GKL982998:GKL983010 GUH982998:GUH983010 HED982998:HED983010 HNZ982998:HNZ983010 HXV982998:HXV983010 IHR982998:IHR983010 IRN982998:IRN983010 JBJ982998:JBJ983010 JLF982998:JLF983010 JVB982998:JVB983010 KEX982998:KEX983010 KOT982998:KOT983010 KYP982998:KYP983010 LIL982998:LIL983010 LSH982998:LSH983010 MCD982998:MCD983010 MLZ982998:MLZ983010 MVV982998:MVV983010 NFR982998:NFR983010 NPN982998:NPN983010 NZJ982998:NZJ983010 OJF982998:OJF983010 OTB982998:OTB983010 PCX982998:PCX983010 PMT982998:PMT983010 PWP982998:PWP983010 QGL982998:QGL983010 QQH982998:QQH983010 RAD982998:RAD983010 RJZ982998:RJZ983010 RTV982998:RTV983010 SDR982998:SDR983010 SNN982998:SNN983010 SXJ982998:SXJ983010 THF982998:THF983010 TRB982998:TRB983010 UAX982998:UAX983010 UKT982998:UKT983010 UUP982998:UUP983010 VEL982998:VEL983010 VOH982998:VOH983010 VYD982998:VYD983010 WHZ982998:WHZ983010 WRV982998:WRV983010 FH65508 PD65508 YZ65508 AIV65508 ASR65508 BCN65508 BMJ65508 BWF65508 CGB65508 CPX65508 CZT65508 DJP65508 DTL65508 EDH65508 END65508 EWZ65508 FGV65508 FQR65508 GAN65508 GKJ65508 GUF65508 HEB65508 HNX65508 HXT65508 IHP65508 IRL65508 JBH65508 JLD65508 JUZ65508 KEV65508 KOR65508 KYN65508 LIJ65508 LSF65508 MCB65508 MLX65508 MVT65508 NFP65508 NPL65508 NZH65508 OJD65508 OSZ65508 PCV65508 PMR65508 PWN65508 QGJ65508 QQF65508 RAB65508 RJX65508 RTT65508 SDP65508 SNL65508 SXH65508 THD65508 TQZ65508 UAV65508 UKR65508 UUN65508 VEJ65508 VOF65508 VYB65508 WHX65508 WRT65508 FH131044 PD131044 YZ131044 AIV131044 ASR131044 BCN131044 BMJ131044 BWF131044 CGB131044 CPX131044 CZT131044 DJP131044 DTL131044 EDH131044 END131044 EWZ131044 FGV131044 FQR131044 GAN131044 GKJ131044 GUF131044 HEB131044 HNX131044 HXT131044 IHP131044 IRL131044 JBH131044 JLD131044 JUZ131044 KEV131044 KOR131044 KYN131044 LIJ131044 LSF131044 MCB131044 MLX131044 MVT131044 NFP131044 NPL131044 NZH131044 OJD131044 OSZ131044 PCV131044 PMR131044 PWN131044 QGJ131044 QQF131044 RAB131044 RJX131044 RTT131044 SDP131044 SNL131044 SXH131044 THD131044 TQZ131044 UAV131044 UKR131044 UUN131044 VEJ131044 VOF131044 VYB131044 WHX131044 WRT131044 FH196580 PD196580 YZ196580 AIV196580 ASR196580 BCN196580 BMJ196580 BWF196580 CGB196580 CPX196580 CZT196580 DJP196580 DTL196580 EDH196580 END196580 EWZ196580 FGV196580 FQR196580 GAN196580 GKJ196580 GUF196580 HEB196580 HNX196580 HXT196580 IHP196580 IRL196580 JBH196580 JLD196580 JUZ196580 KEV196580 KOR196580 KYN196580 LIJ196580 LSF196580 MCB196580 MLX196580 MVT196580 NFP196580 NPL196580 NZH196580 OJD196580 OSZ196580 PCV196580 PMR196580 PWN196580 QGJ196580 QQF196580 RAB196580 RJX196580 RTT196580 SDP196580 SNL196580 SXH196580 THD196580 TQZ196580 UAV196580 UKR196580 UUN196580 VEJ196580 VOF196580 VYB196580 WHX196580 WRT196580 FH262116 PD262116 YZ262116 AIV262116 ASR262116 BCN262116 BMJ262116 BWF262116 CGB262116 CPX262116 CZT262116 DJP262116 DTL262116 EDH262116 END262116 EWZ262116 FGV262116 FQR262116 GAN262116 GKJ262116 GUF262116 HEB262116 HNX262116 HXT262116 IHP262116 IRL262116 JBH262116 JLD262116 JUZ262116 KEV262116 KOR262116 KYN262116 LIJ262116 LSF262116 MCB262116 MLX262116 MVT262116 NFP262116 NPL262116 NZH262116 OJD262116 OSZ262116 PCV262116 PMR262116 PWN262116 QGJ262116 QQF262116 RAB262116 RJX262116 RTT262116 SDP262116 SNL262116 SXH262116 THD262116 TQZ262116 UAV262116 UKR262116 UUN262116 VEJ262116 VOF262116 VYB262116 WHX262116 WRT262116 FH327652 PD327652 YZ327652 AIV327652 ASR327652 BCN327652 BMJ327652 BWF327652 CGB327652 CPX327652 CZT327652 DJP327652 DTL327652 EDH327652 END327652 EWZ327652 FGV327652 FQR327652 GAN327652 GKJ327652 GUF327652 HEB327652 HNX327652 HXT327652 IHP327652 IRL327652 JBH327652 JLD327652 JUZ327652 KEV327652 KOR327652 KYN327652 LIJ327652 LSF327652 MCB327652 MLX327652 MVT327652 NFP327652 NPL327652 NZH327652 OJD327652 OSZ327652 PCV327652 PMR327652 PWN327652 QGJ327652 QQF327652 RAB327652 RJX327652 RTT327652 SDP327652 SNL327652 SXH327652 THD327652 TQZ327652 UAV327652 UKR327652 UUN327652 VEJ327652 VOF327652 VYB327652 WHX327652 WRT327652 FH393188 PD393188 YZ393188 AIV393188 ASR393188 BCN393188 BMJ393188 BWF393188 CGB393188 CPX393188 CZT393188 DJP393188 DTL393188 EDH393188 END393188 EWZ393188 FGV393188 FQR393188 GAN393188 GKJ393188 GUF393188 HEB393188 HNX393188 HXT393188 IHP393188 IRL393188 JBH393188 JLD393188 JUZ393188 KEV393188 KOR393188 KYN393188 LIJ393188 LSF393188 MCB393188 MLX393188 MVT393188 NFP393188 NPL393188 NZH393188 OJD393188 OSZ393188 PCV393188 PMR393188 PWN393188 QGJ393188 QQF393188 RAB393188 RJX393188 RTT393188 SDP393188 SNL393188 SXH393188 THD393188 TQZ393188 UAV393188 UKR393188 UUN393188 VEJ393188 VOF393188 VYB393188 WHX393188 WRT393188 FH458724 PD458724 YZ458724 AIV458724 ASR458724 BCN458724 BMJ458724 BWF458724 CGB458724 CPX458724 CZT458724 DJP458724 DTL458724 EDH458724 END458724 EWZ458724 FGV458724 FQR458724 GAN458724 GKJ458724 GUF458724 HEB458724 HNX458724 HXT458724 IHP458724 IRL458724 JBH458724 JLD458724 JUZ458724 KEV458724 KOR458724 KYN458724 LIJ458724 LSF458724 MCB458724 MLX458724 MVT458724 NFP458724 NPL458724 NZH458724 OJD458724 OSZ458724 PCV458724 PMR458724 PWN458724 QGJ458724 QQF458724 RAB458724 RJX458724 RTT458724 SDP458724 SNL458724 SXH458724 THD458724 TQZ458724 UAV458724 UKR458724 UUN458724 VEJ458724 VOF458724 VYB458724 WHX458724 WRT458724 FH524260 PD524260 YZ524260 AIV524260 ASR524260 BCN524260 BMJ524260 BWF524260 CGB524260 CPX524260 CZT524260 DJP524260 DTL524260 EDH524260 END524260 EWZ524260 FGV524260 FQR524260 GAN524260 GKJ524260 GUF524260 HEB524260 HNX524260 HXT524260 IHP524260 IRL524260 JBH524260 JLD524260 JUZ524260 KEV524260 KOR524260 KYN524260 LIJ524260 LSF524260 MCB524260 MLX524260 MVT524260 NFP524260 NPL524260 NZH524260 OJD524260 OSZ524260 PCV524260 PMR524260 PWN524260 QGJ524260 QQF524260 RAB524260 RJX524260 RTT524260 SDP524260 SNL524260 SXH524260 THD524260 TQZ524260 UAV524260 UKR524260 UUN524260 VEJ524260 VOF524260 VYB524260 WHX524260 WRT524260 FH589796 PD589796 YZ589796 AIV589796 ASR589796 BCN589796 BMJ589796 BWF589796 CGB589796 CPX589796 CZT589796 DJP589796 DTL589796 EDH589796 END589796 EWZ589796 FGV589796 FQR589796 GAN589796 GKJ589796 GUF589796 HEB589796 HNX589796 HXT589796 IHP589796 IRL589796 JBH589796 JLD589796 JUZ589796 KEV589796 KOR589796 KYN589796 LIJ589796 LSF589796 MCB589796 MLX589796 MVT589796 NFP589796 NPL589796 NZH589796 OJD589796 OSZ589796 PCV589796 PMR589796 PWN589796 QGJ589796 QQF589796 RAB589796 RJX589796 RTT589796 SDP589796 SNL589796 SXH589796 THD589796 TQZ589796 UAV589796 UKR589796 UUN589796 VEJ589796 VOF589796 VYB589796 WHX589796 WRT589796 FH655332 PD655332 YZ655332 AIV655332 ASR655332 BCN655332 BMJ655332 BWF655332 CGB655332 CPX655332 CZT655332 DJP655332 DTL655332 EDH655332 END655332 EWZ655332 FGV655332 FQR655332 GAN655332 GKJ655332 GUF655332 HEB655332 HNX655332 HXT655332 IHP655332 IRL655332 JBH655332 JLD655332 JUZ655332 KEV655332 KOR655332 KYN655332 LIJ655332 LSF655332 MCB655332 MLX655332 MVT655332 NFP655332 NPL655332 NZH655332 OJD655332 OSZ655332 PCV655332 PMR655332 PWN655332 QGJ655332 QQF655332 RAB655332 RJX655332 RTT655332 SDP655332 SNL655332 SXH655332 THD655332 TQZ655332 UAV655332 UKR655332 UUN655332 VEJ655332 VOF655332 VYB655332 WHX655332 WRT655332 FH720868 PD720868 YZ720868 AIV720868 ASR720868 BCN720868 BMJ720868 BWF720868 CGB720868 CPX720868 CZT720868 DJP720868 DTL720868 EDH720868 END720868 EWZ720868 FGV720868 FQR720868 GAN720868 GKJ720868 GUF720868 HEB720868 HNX720868 HXT720868 IHP720868 IRL720868 JBH720868 JLD720868 JUZ720868 KEV720868 KOR720868 KYN720868 LIJ720868 LSF720868 MCB720868 MLX720868 MVT720868 NFP720868 NPL720868 NZH720868 OJD720868 OSZ720868 PCV720868 PMR720868 PWN720868 QGJ720868 QQF720868 RAB720868 RJX720868 RTT720868 SDP720868 SNL720868 SXH720868 THD720868 TQZ720868 UAV720868 UKR720868 UUN720868 VEJ720868 VOF720868 VYB720868 WHX720868 WRT720868 FH786404 PD786404 YZ786404 AIV786404 ASR786404 BCN786404 BMJ786404 BWF786404 CGB786404 CPX786404 CZT786404 DJP786404 DTL786404 EDH786404 END786404 EWZ786404 FGV786404 FQR786404 GAN786404 GKJ786404 GUF786404 HEB786404 HNX786404 HXT786404 IHP786404 IRL786404 JBH786404 JLD786404 JUZ786404 KEV786404 KOR786404 KYN786404 LIJ786404 LSF786404 MCB786404 MLX786404 MVT786404 NFP786404 NPL786404 NZH786404 OJD786404 OSZ786404 PCV786404 PMR786404 PWN786404 QGJ786404 QQF786404 RAB786404 RJX786404 RTT786404 SDP786404 SNL786404 SXH786404 THD786404 TQZ786404 UAV786404 UKR786404 UUN786404 VEJ786404 VOF786404 VYB786404 WHX786404 WRT786404 FH851940 PD851940 YZ851940 AIV851940 ASR851940 BCN851940 BMJ851940 BWF851940 CGB851940 CPX851940 CZT851940 DJP851940 DTL851940 EDH851940 END851940 EWZ851940 FGV851940 FQR851940 GAN851940 GKJ851940 GUF851940 HEB851940 HNX851940 HXT851940 IHP851940 IRL851940 JBH851940 JLD851940 JUZ851940 KEV851940 KOR851940 KYN851940 LIJ851940 LSF851940 MCB851940 MLX851940 MVT851940 NFP851940 NPL851940 NZH851940 OJD851940 OSZ851940 PCV851940 PMR851940 PWN851940 QGJ851940 QQF851940 RAB851940 RJX851940 RTT851940 SDP851940 SNL851940 SXH851940 THD851940 TQZ851940 UAV851940 UKR851940 UUN851940 VEJ851940 VOF851940 VYB851940 WHX851940 WRT851940 FH917476 PD917476 YZ917476 AIV917476 ASR917476 BCN917476 BMJ917476 BWF917476 CGB917476 CPX917476 CZT917476 DJP917476 DTL917476 EDH917476 END917476 EWZ917476 FGV917476 FQR917476 GAN917476 GKJ917476 GUF917476 HEB917476 HNX917476 HXT917476 IHP917476 IRL917476 JBH917476 JLD917476 JUZ917476 KEV917476 KOR917476 KYN917476 LIJ917476 LSF917476 MCB917476 MLX917476 MVT917476 NFP917476 NPL917476 NZH917476 OJD917476 OSZ917476 PCV917476 PMR917476 PWN917476 QGJ917476 QQF917476 RAB917476 RJX917476 RTT917476 SDP917476 SNL917476 SXH917476 THD917476 TQZ917476 UAV917476 UKR917476 UUN917476 VEJ917476 VOF917476 VYB917476 WHX917476 WRT917476 FH983012 PD983012 YZ983012 AIV983012 ASR983012 BCN983012 BMJ983012 BWF983012 CGB983012 CPX983012 CZT983012 DJP983012 DTL983012 EDH983012 END983012 EWZ983012 FGV983012 FQR983012 GAN983012 GKJ983012 GUF983012 HEB983012 HNX983012 HXT983012 IHP983012 IRL983012 JBH983012 JLD983012 JUZ983012 KEV983012 KOR983012 KYN983012 LIJ983012 LSF983012 MCB983012 MLX983012 MVT983012 NFP983012 NPL983012 NZH983012 OJD983012 OSZ983012 PCV983012 PMR983012 PWN983012 QGJ983012 QQF983012 RAB983012 RJX983012 RTT983012 SDP983012 SNL983012 SXH983012 THD983012 TQZ983012 UAV983012 UKR983012 UUN983012 VEJ983012 VOF983012 VYB983012 WHX983012 WRT983012 FJ65508 PF65508 ZB65508 AIX65508 AST65508 BCP65508 BML65508 BWH65508 CGD65508 CPZ65508 CZV65508 DJR65508 DTN65508 EDJ65508 ENF65508 EXB65508 FGX65508 FQT65508 GAP65508 GKL65508 GUH65508 HED65508 HNZ65508 HXV65508 IHR65508 IRN65508 JBJ65508 JLF65508 JVB65508 KEX65508 KOT65508 KYP65508 LIL65508 LSH65508 MCD65508 MLZ65508 MVV65508 NFR65508 NPN65508 NZJ65508 OJF65508 OTB65508 PCX65508 PMT65508 PWP65508 QGL65508 QQH65508 RAD65508 RJZ65508 RTV65508 SDR65508 SNN65508 SXJ65508 THF65508 TRB65508 UAX65508 UKT65508 UUP65508 VEL65508 VOH65508 VYD65508 WHZ65508 WRV65508 FJ131044 PF131044 ZB131044 AIX131044 AST131044 BCP131044 BML131044 BWH131044 CGD131044 CPZ131044 CZV131044 DJR131044 DTN131044 EDJ131044 ENF131044 EXB131044 FGX131044 FQT131044 GAP131044 GKL131044 GUH131044 HED131044 HNZ131044 HXV131044 IHR131044 IRN131044 JBJ131044 JLF131044 JVB131044 KEX131044 KOT131044 KYP131044 LIL131044 LSH131044 MCD131044 MLZ131044 MVV131044 NFR131044 NPN131044 NZJ131044 OJF131044 OTB131044 PCX131044 PMT131044 PWP131044 QGL131044 QQH131044 RAD131044 RJZ131044 RTV131044 SDR131044 SNN131044 SXJ131044 THF131044 TRB131044 UAX131044 UKT131044 UUP131044 VEL131044 VOH131044 VYD131044 WHZ131044 WRV131044 FJ196580 PF196580 ZB196580 AIX196580 AST196580 BCP196580 BML196580 BWH196580 CGD196580 CPZ196580 CZV196580 DJR196580 DTN196580 EDJ196580 ENF196580 EXB196580 FGX196580 FQT196580 GAP196580 GKL196580 GUH196580 HED196580 HNZ196580 HXV196580 IHR196580 IRN196580 JBJ196580 JLF196580 JVB196580 KEX196580 KOT196580 KYP196580 LIL196580 LSH196580 MCD196580 MLZ196580 MVV196580 NFR196580 NPN196580 NZJ196580 OJF196580 OTB196580 PCX196580 PMT196580 PWP196580 QGL196580 QQH196580 RAD196580 RJZ196580 RTV196580 SDR196580 SNN196580 SXJ196580 THF196580 TRB196580 UAX196580 UKT196580 UUP196580 VEL196580 VOH196580 VYD196580 WHZ196580 WRV196580 FJ262116 PF262116 ZB262116 AIX262116 AST262116 BCP262116 BML262116 BWH262116 CGD262116 CPZ262116 CZV262116 DJR262116 DTN262116 EDJ262116 ENF262116 EXB262116 FGX262116 FQT262116 GAP262116 GKL262116 GUH262116 HED262116 HNZ262116 HXV262116 IHR262116 IRN262116 JBJ262116 JLF262116 JVB262116 KEX262116 KOT262116 KYP262116 LIL262116 LSH262116 MCD262116 MLZ262116 MVV262116 NFR262116 NPN262116 NZJ262116 OJF262116 OTB262116 PCX262116 PMT262116 PWP262116 QGL262116 QQH262116 RAD262116 RJZ262116 RTV262116 SDR262116 SNN262116 SXJ262116 THF262116 TRB262116 UAX262116 UKT262116 UUP262116 VEL262116 VOH262116 VYD262116 WHZ262116 WRV262116 FJ327652 PF327652 ZB327652 AIX327652 AST327652 BCP327652 BML327652 BWH327652 CGD327652 CPZ327652 CZV327652 DJR327652 DTN327652 EDJ327652 ENF327652 EXB327652 FGX327652 FQT327652 GAP327652 GKL327652 GUH327652 HED327652 HNZ327652 HXV327652 IHR327652 IRN327652 JBJ327652 JLF327652 JVB327652 KEX327652 KOT327652 KYP327652 LIL327652 LSH327652 MCD327652 MLZ327652 MVV327652 NFR327652 NPN327652 NZJ327652 OJF327652 OTB327652 PCX327652 PMT327652 PWP327652 QGL327652 QQH327652 RAD327652 RJZ327652 RTV327652 SDR327652 SNN327652 SXJ327652 THF327652 TRB327652 UAX327652 UKT327652 UUP327652 VEL327652 VOH327652 VYD327652 WHZ327652 WRV327652 FJ393188 PF393188 ZB393188 AIX393188 AST393188 BCP393188 BML393188 BWH393188 CGD393188 CPZ393188 CZV393188 DJR393188 DTN393188 EDJ393188 ENF393188 EXB393188 FGX393188 FQT393188 GAP393188 GKL393188 GUH393188 HED393188 HNZ393188 HXV393188 IHR393188 IRN393188 JBJ393188 JLF393188 JVB393188 KEX393188 KOT393188 KYP393188 LIL393188 LSH393188 MCD393188 MLZ393188 MVV393188 NFR393188 NPN393188 NZJ393188 OJF393188 OTB393188 PCX393188 PMT393188 PWP393188 QGL393188 QQH393188 RAD393188 RJZ393188 RTV393188 SDR393188 SNN393188 SXJ393188 THF393188 TRB393188 UAX393188 UKT393188 UUP393188 VEL393188 VOH393188 VYD393188 WHZ393188 WRV393188 FJ458724 PF458724 ZB458724 AIX458724 AST458724 BCP458724 BML458724 BWH458724 CGD458724 CPZ458724 CZV458724 DJR458724 DTN458724 EDJ458724 ENF458724 EXB458724 FGX458724 FQT458724 GAP458724 GKL458724 GUH458724 HED458724 HNZ458724 HXV458724 IHR458724 IRN458724 JBJ458724 JLF458724 JVB458724 KEX458724 KOT458724 KYP458724 LIL458724 LSH458724 MCD458724 MLZ458724 MVV458724 NFR458724 NPN458724 NZJ458724 OJF458724 OTB458724 PCX458724 PMT458724 PWP458724 QGL458724 QQH458724 RAD458724 RJZ458724 RTV458724 SDR458724 SNN458724 SXJ458724 THF458724 TRB458724 UAX458724 UKT458724 UUP458724 VEL458724 VOH458724 VYD458724 WHZ458724 WRV458724 FJ524260 PF524260 ZB524260 AIX524260 AST524260 BCP524260 BML524260 BWH524260 CGD524260 CPZ524260 CZV524260 DJR524260 DTN524260 EDJ524260 ENF524260 EXB524260 FGX524260 FQT524260 GAP524260 GKL524260 GUH524260 HED524260 HNZ524260 HXV524260 IHR524260 IRN524260 JBJ524260 JLF524260 JVB524260 KEX524260 KOT524260 KYP524260 LIL524260 LSH524260 MCD524260 MLZ524260 MVV524260 NFR524260 NPN524260 NZJ524260 OJF524260 OTB524260 PCX524260 PMT524260 PWP524260 QGL524260 QQH524260 RAD524260 RJZ524260 RTV524260 SDR524260 SNN524260 SXJ524260 THF524260 TRB524260 UAX524260 UKT524260 UUP524260 VEL524260 VOH524260 VYD524260 WHZ524260 WRV524260 FJ589796 PF589796 ZB589796 AIX589796 AST589796 BCP589796 BML589796 BWH589796 CGD589796 CPZ589796 CZV589796 DJR589796 DTN589796 EDJ589796 ENF589796 EXB589796 FGX589796 FQT589796 GAP589796 GKL589796 GUH589796 HED589796 HNZ589796 HXV589796 IHR589796 IRN589796 JBJ589796 JLF589796 JVB589796 KEX589796 KOT589796 KYP589796 LIL589796 LSH589796 MCD589796 MLZ589796 MVV589796 NFR589796 NPN589796 NZJ589796 OJF589796 OTB589796 PCX589796 PMT589796 PWP589796 QGL589796 QQH589796 RAD589796 RJZ589796 RTV589796 SDR589796 SNN589796 SXJ589796 THF589796 TRB589796 UAX589796 UKT589796 UUP589796 VEL589796 VOH589796 VYD589796 WHZ589796 WRV589796 FJ655332 PF655332 ZB655332 AIX655332 AST655332 BCP655332 BML655332 BWH655332 CGD655332 CPZ655332 CZV655332 DJR655332 DTN655332 EDJ655332 ENF655332 EXB655332 FGX655332 FQT655332 GAP655332 GKL655332 GUH655332 HED655332 HNZ655332 HXV655332 IHR655332 IRN655332 JBJ655332 JLF655332 JVB655332 KEX655332 KOT655332 KYP655332 LIL655332 LSH655332 MCD655332 MLZ655332 MVV655332 NFR655332 NPN655332 NZJ655332 OJF655332 OTB655332 PCX655332 PMT655332 PWP655332 QGL655332 QQH655332 RAD655332 RJZ655332 RTV655332 SDR655332 SNN655332 SXJ655332 THF655332 TRB655332 UAX655332 UKT655332 UUP655332 VEL655332 VOH655332 VYD655332 WHZ655332 WRV655332 FJ720868 PF720868 ZB720868 AIX720868 AST720868 BCP720868 BML720868 BWH720868 CGD720868 CPZ720868 CZV720868 DJR720868 DTN720868 EDJ720868 ENF720868 EXB720868 FGX720868 FQT720868 GAP720868 GKL720868 GUH720868 HED720868 HNZ720868 HXV720868 IHR720868 IRN720868 JBJ720868 JLF720868 JVB720868 KEX720868 KOT720868 KYP720868 LIL720868 LSH720868 MCD720868 MLZ720868 MVV720868 NFR720868 NPN720868 NZJ720868 OJF720868 OTB720868 PCX720868 PMT720868 PWP720868 QGL720868 QQH720868 RAD720868 RJZ720868 RTV720868 SDR720868 SNN720868 SXJ720868 THF720868 TRB720868 UAX720868 UKT720868 UUP720868 VEL720868 VOH720868 VYD720868 WHZ720868 WRV720868 FJ786404 PF786404 ZB786404 AIX786404 AST786404 BCP786404 BML786404 BWH786404 CGD786404 CPZ786404 CZV786404 DJR786404 DTN786404 EDJ786404 ENF786404 EXB786404 FGX786404 FQT786404 GAP786404 GKL786404 GUH786404 HED786404 HNZ786404 HXV786404 IHR786404 IRN786404 JBJ786404 JLF786404 JVB786404 KEX786404 KOT786404 KYP786404 LIL786404 LSH786404 MCD786404 MLZ786404 MVV786404 NFR786404 NPN786404 NZJ786404 OJF786404 OTB786404 PCX786404 PMT786404 PWP786404 QGL786404 QQH786404 RAD786404 RJZ786404 RTV786404 SDR786404 SNN786404 SXJ786404 THF786404 TRB786404 UAX786404 UKT786404 UUP786404 VEL786404 VOH786404 VYD786404 WHZ786404 WRV786404 FJ851940 PF851940 ZB851940 AIX851940 AST851940 BCP851940 BML851940 BWH851940 CGD851940 CPZ851940 CZV851940 DJR851940 DTN851940 EDJ851940 ENF851940 EXB851940 FGX851940 FQT851940 GAP851940 GKL851940 GUH851940 HED851940 HNZ851940 HXV851940 IHR851940 IRN851940 JBJ851940 JLF851940 JVB851940 KEX851940 KOT851940 KYP851940 LIL851940 LSH851940 MCD851940 MLZ851940 MVV851940 NFR851940 NPN851940 NZJ851940 OJF851940 OTB851940 PCX851940 PMT851940 PWP851940 QGL851940 QQH851940 RAD851940 RJZ851940 RTV851940 SDR851940 SNN851940 SXJ851940 THF851940 TRB851940 UAX851940 UKT851940 UUP851940 VEL851940 VOH851940 VYD851940 WHZ851940 WRV851940 FJ917476 PF917476 ZB917476 AIX917476 AST917476 BCP917476 BML917476 BWH917476 CGD917476 CPZ917476 CZV917476 DJR917476 DTN917476 EDJ917476 ENF917476 EXB917476 FGX917476 FQT917476 GAP917476 GKL917476 GUH917476 HED917476 HNZ917476 HXV917476 IHR917476 IRN917476 JBJ917476 JLF917476 JVB917476 KEX917476 KOT917476 KYP917476 LIL917476 LSH917476 MCD917476 MLZ917476 MVV917476 NFR917476 NPN917476 NZJ917476 OJF917476 OTB917476 PCX917476 PMT917476 PWP917476 QGL917476 QQH917476 RAD917476 RJZ917476 RTV917476 SDR917476 SNN917476 SXJ917476 THF917476 TRB917476 UAX917476 UKT917476 UUP917476 VEL917476 VOH917476 VYD917476 WHZ917476 WRV917476 FJ983012 PF983012 ZB983012 AIX983012 AST983012 BCP983012 BML983012 BWH983012 CGD983012 CPZ983012 CZV983012 DJR983012 DTN983012 EDJ983012 ENF983012 EXB983012 FGX983012 FQT983012 GAP983012 GKL983012 GUH983012 HED983012 HNZ983012 HXV983012 IHR983012 IRN983012 JBJ983012 JLF983012 JVB983012 KEX983012 KOT983012 KYP983012 LIL983012 LSH983012 MCD983012 MLZ983012 MVV983012 NFR983012 NPN983012 NZJ983012 OJF983012 OTB983012 PCX983012 PMT983012 PWP983012 QGL983012 QQH983012 RAD983012 RJZ983012 RTV983012 SDR983012 SNN983012 SXJ983012 THF983012 TRB983012 UAX983012 UKT983012 UUP983012 VEL983012 VOH983012 VYD983012 WHZ983012 WRV983012 FJ65510:FJ65511 PF65510:PF65511 ZB65510:ZB65511 AIX65510:AIX65511 AST65510:AST65511 BCP65510:BCP65511 BML65510:BML65511 BWH65510:BWH65511 CGD65510:CGD65511 CPZ65510:CPZ65511 CZV65510:CZV65511 DJR65510:DJR65511 DTN65510:DTN65511 EDJ65510:EDJ65511 ENF65510:ENF65511 EXB65510:EXB65511 FGX65510:FGX65511 FQT65510:FQT65511 GAP65510:GAP65511 GKL65510:GKL65511 GUH65510:GUH65511 HED65510:HED65511 HNZ65510:HNZ65511 HXV65510:HXV65511 IHR65510:IHR65511 IRN65510:IRN65511 JBJ65510:JBJ65511 JLF65510:JLF65511 JVB65510:JVB65511 KEX65510:KEX65511 KOT65510:KOT65511 KYP65510:KYP65511 LIL65510:LIL65511 LSH65510:LSH65511 MCD65510:MCD65511 MLZ65510:MLZ65511 MVV65510:MVV65511 NFR65510:NFR65511 NPN65510:NPN65511 NZJ65510:NZJ65511 OJF65510:OJF65511 OTB65510:OTB65511 PCX65510:PCX65511 PMT65510:PMT65511 PWP65510:PWP65511 QGL65510:QGL65511 QQH65510:QQH65511 RAD65510:RAD65511 RJZ65510:RJZ65511 RTV65510:RTV65511 SDR65510:SDR65511 SNN65510:SNN65511 SXJ65510:SXJ65511 THF65510:THF65511 TRB65510:TRB65511 UAX65510:UAX65511 UKT65510:UKT65511 UUP65510:UUP65511 VEL65510:VEL65511 VOH65510:VOH65511 VYD65510:VYD65511 WHZ65510:WHZ65511 WRV65510:WRV65511 FJ131046:FJ131047 PF131046:PF131047 ZB131046:ZB131047 AIX131046:AIX131047 AST131046:AST131047 BCP131046:BCP131047 BML131046:BML131047 BWH131046:BWH131047 CGD131046:CGD131047 CPZ131046:CPZ131047 CZV131046:CZV131047 DJR131046:DJR131047 DTN131046:DTN131047 EDJ131046:EDJ131047 ENF131046:ENF131047 EXB131046:EXB131047 FGX131046:FGX131047 FQT131046:FQT131047 GAP131046:GAP131047 GKL131046:GKL131047 GUH131046:GUH131047 HED131046:HED131047 HNZ131046:HNZ131047 HXV131046:HXV131047 IHR131046:IHR131047 IRN131046:IRN131047 JBJ131046:JBJ131047 JLF131046:JLF131047 JVB131046:JVB131047 KEX131046:KEX131047 KOT131046:KOT131047 KYP131046:KYP131047 LIL131046:LIL131047 LSH131046:LSH131047 MCD131046:MCD131047 MLZ131046:MLZ131047 MVV131046:MVV131047 NFR131046:NFR131047 NPN131046:NPN131047 NZJ131046:NZJ131047 OJF131046:OJF131047 OTB131046:OTB131047 PCX131046:PCX131047 PMT131046:PMT131047 PWP131046:PWP131047 QGL131046:QGL131047 QQH131046:QQH131047 RAD131046:RAD131047 RJZ131046:RJZ131047 RTV131046:RTV131047 SDR131046:SDR131047 SNN131046:SNN131047 SXJ131046:SXJ131047 THF131046:THF131047 TRB131046:TRB131047 UAX131046:UAX131047 UKT131046:UKT131047 UUP131046:UUP131047 VEL131046:VEL131047 VOH131046:VOH131047 VYD131046:VYD131047 WHZ131046:WHZ131047 WRV131046:WRV131047 FJ196582:FJ196583 PF196582:PF196583 ZB196582:ZB196583 AIX196582:AIX196583 AST196582:AST196583 BCP196582:BCP196583 BML196582:BML196583 BWH196582:BWH196583 CGD196582:CGD196583 CPZ196582:CPZ196583 CZV196582:CZV196583 DJR196582:DJR196583 DTN196582:DTN196583 EDJ196582:EDJ196583 ENF196582:ENF196583 EXB196582:EXB196583 FGX196582:FGX196583 FQT196582:FQT196583 GAP196582:GAP196583 GKL196582:GKL196583 GUH196582:GUH196583 HED196582:HED196583 HNZ196582:HNZ196583 HXV196582:HXV196583 IHR196582:IHR196583 IRN196582:IRN196583 JBJ196582:JBJ196583 JLF196582:JLF196583 JVB196582:JVB196583 KEX196582:KEX196583 KOT196582:KOT196583 KYP196582:KYP196583 LIL196582:LIL196583 LSH196582:LSH196583 MCD196582:MCD196583 MLZ196582:MLZ196583 MVV196582:MVV196583 NFR196582:NFR196583 NPN196582:NPN196583 NZJ196582:NZJ196583 OJF196582:OJF196583 OTB196582:OTB196583 PCX196582:PCX196583 PMT196582:PMT196583 PWP196582:PWP196583 QGL196582:QGL196583 QQH196582:QQH196583 RAD196582:RAD196583 RJZ196582:RJZ196583 RTV196582:RTV196583 SDR196582:SDR196583 SNN196582:SNN196583 SXJ196582:SXJ196583 THF196582:THF196583 TRB196582:TRB196583 UAX196582:UAX196583 UKT196582:UKT196583 UUP196582:UUP196583 VEL196582:VEL196583 VOH196582:VOH196583 VYD196582:VYD196583 WHZ196582:WHZ196583 WRV196582:WRV196583 FJ262118:FJ262119 PF262118:PF262119 ZB262118:ZB262119 AIX262118:AIX262119 AST262118:AST262119 BCP262118:BCP262119 BML262118:BML262119 BWH262118:BWH262119 CGD262118:CGD262119 CPZ262118:CPZ262119 CZV262118:CZV262119 DJR262118:DJR262119 DTN262118:DTN262119 EDJ262118:EDJ262119 ENF262118:ENF262119 EXB262118:EXB262119 FGX262118:FGX262119 FQT262118:FQT262119 GAP262118:GAP262119 GKL262118:GKL262119 GUH262118:GUH262119 HED262118:HED262119 HNZ262118:HNZ262119 HXV262118:HXV262119 IHR262118:IHR262119 IRN262118:IRN262119 JBJ262118:JBJ262119 JLF262118:JLF262119 JVB262118:JVB262119 KEX262118:KEX262119 KOT262118:KOT262119 KYP262118:KYP262119 LIL262118:LIL262119 LSH262118:LSH262119 MCD262118:MCD262119 MLZ262118:MLZ262119 MVV262118:MVV262119 NFR262118:NFR262119 NPN262118:NPN262119 NZJ262118:NZJ262119 OJF262118:OJF262119 OTB262118:OTB262119 PCX262118:PCX262119 PMT262118:PMT262119 PWP262118:PWP262119 QGL262118:QGL262119 QQH262118:QQH262119 RAD262118:RAD262119 RJZ262118:RJZ262119 RTV262118:RTV262119 SDR262118:SDR262119 SNN262118:SNN262119 SXJ262118:SXJ262119 THF262118:THF262119 TRB262118:TRB262119 UAX262118:UAX262119 UKT262118:UKT262119 UUP262118:UUP262119 VEL262118:VEL262119 VOH262118:VOH262119 VYD262118:VYD262119 WHZ262118:WHZ262119 WRV262118:WRV262119 FJ327654:FJ327655 PF327654:PF327655 ZB327654:ZB327655 AIX327654:AIX327655 AST327654:AST327655 BCP327654:BCP327655 BML327654:BML327655 BWH327654:BWH327655 CGD327654:CGD327655 CPZ327654:CPZ327655 CZV327654:CZV327655 DJR327654:DJR327655 DTN327654:DTN327655 EDJ327654:EDJ327655 ENF327654:ENF327655 EXB327654:EXB327655 FGX327654:FGX327655 FQT327654:FQT327655 GAP327654:GAP327655 GKL327654:GKL327655 GUH327654:GUH327655 HED327654:HED327655 HNZ327654:HNZ327655 HXV327654:HXV327655 IHR327654:IHR327655 IRN327654:IRN327655 JBJ327654:JBJ327655 JLF327654:JLF327655 JVB327654:JVB327655 KEX327654:KEX327655 KOT327654:KOT327655 KYP327654:KYP327655 LIL327654:LIL327655 LSH327654:LSH327655 MCD327654:MCD327655 MLZ327654:MLZ327655 MVV327654:MVV327655 NFR327654:NFR327655 NPN327654:NPN327655 NZJ327654:NZJ327655 OJF327654:OJF327655 OTB327654:OTB327655 PCX327654:PCX327655 PMT327654:PMT327655 PWP327654:PWP327655 QGL327654:QGL327655 QQH327654:QQH327655 RAD327654:RAD327655 RJZ327654:RJZ327655 RTV327654:RTV327655 SDR327654:SDR327655 SNN327654:SNN327655 SXJ327654:SXJ327655 THF327654:THF327655 TRB327654:TRB327655 UAX327654:UAX327655 UKT327654:UKT327655 UUP327654:UUP327655 VEL327654:VEL327655 VOH327654:VOH327655 VYD327654:VYD327655 WHZ327654:WHZ327655 WRV327654:WRV327655 FJ393190:FJ393191 PF393190:PF393191 ZB393190:ZB393191 AIX393190:AIX393191 AST393190:AST393191 BCP393190:BCP393191 BML393190:BML393191 BWH393190:BWH393191 CGD393190:CGD393191 CPZ393190:CPZ393191 CZV393190:CZV393191 DJR393190:DJR393191 DTN393190:DTN393191 EDJ393190:EDJ393191 ENF393190:ENF393191 EXB393190:EXB393191 FGX393190:FGX393191 FQT393190:FQT393191 GAP393190:GAP393191 GKL393190:GKL393191 GUH393190:GUH393191 HED393190:HED393191 HNZ393190:HNZ393191 HXV393190:HXV393191 IHR393190:IHR393191 IRN393190:IRN393191 JBJ393190:JBJ393191 JLF393190:JLF393191 JVB393190:JVB393191 KEX393190:KEX393191 KOT393190:KOT393191 KYP393190:KYP393191 LIL393190:LIL393191 LSH393190:LSH393191 MCD393190:MCD393191 MLZ393190:MLZ393191 MVV393190:MVV393191 NFR393190:NFR393191 NPN393190:NPN393191 NZJ393190:NZJ393191 OJF393190:OJF393191 OTB393190:OTB393191 PCX393190:PCX393191 PMT393190:PMT393191 PWP393190:PWP393191 QGL393190:QGL393191 QQH393190:QQH393191 RAD393190:RAD393191 RJZ393190:RJZ393191 RTV393190:RTV393191 SDR393190:SDR393191 SNN393190:SNN393191 SXJ393190:SXJ393191 THF393190:THF393191 TRB393190:TRB393191 UAX393190:UAX393191 UKT393190:UKT393191 UUP393190:UUP393191 VEL393190:VEL393191 VOH393190:VOH393191 VYD393190:VYD393191 WHZ393190:WHZ393191 WRV393190:WRV393191 FJ458726:FJ458727 PF458726:PF458727 ZB458726:ZB458727 AIX458726:AIX458727 AST458726:AST458727 BCP458726:BCP458727 BML458726:BML458727 BWH458726:BWH458727 CGD458726:CGD458727 CPZ458726:CPZ458727 CZV458726:CZV458727 DJR458726:DJR458727 DTN458726:DTN458727 EDJ458726:EDJ458727 ENF458726:ENF458727 EXB458726:EXB458727 FGX458726:FGX458727 FQT458726:FQT458727 GAP458726:GAP458727 GKL458726:GKL458727 GUH458726:GUH458727 HED458726:HED458727 HNZ458726:HNZ458727 HXV458726:HXV458727 IHR458726:IHR458727 IRN458726:IRN458727 JBJ458726:JBJ458727 JLF458726:JLF458727 JVB458726:JVB458727 KEX458726:KEX458727 KOT458726:KOT458727 KYP458726:KYP458727 LIL458726:LIL458727 LSH458726:LSH458727 MCD458726:MCD458727 MLZ458726:MLZ458727 MVV458726:MVV458727 NFR458726:NFR458727 NPN458726:NPN458727 NZJ458726:NZJ458727 OJF458726:OJF458727 OTB458726:OTB458727 PCX458726:PCX458727 PMT458726:PMT458727 PWP458726:PWP458727 QGL458726:QGL458727 QQH458726:QQH458727 RAD458726:RAD458727 RJZ458726:RJZ458727 RTV458726:RTV458727 SDR458726:SDR458727 SNN458726:SNN458727 SXJ458726:SXJ458727 THF458726:THF458727 TRB458726:TRB458727 UAX458726:UAX458727 UKT458726:UKT458727 UUP458726:UUP458727 VEL458726:VEL458727 VOH458726:VOH458727 VYD458726:VYD458727 WHZ458726:WHZ458727 WRV458726:WRV458727 FJ524262:FJ524263 PF524262:PF524263 ZB524262:ZB524263 AIX524262:AIX524263 AST524262:AST524263 BCP524262:BCP524263 BML524262:BML524263 BWH524262:BWH524263 CGD524262:CGD524263 CPZ524262:CPZ524263 CZV524262:CZV524263 DJR524262:DJR524263 DTN524262:DTN524263 EDJ524262:EDJ524263 ENF524262:ENF524263 EXB524262:EXB524263 FGX524262:FGX524263 FQT524262:FQT524263 GAP524262:GAP524263 GKL524262:GKL524263 GUH524262:GUH524263 HED524262:HED524263 HNZ524262:HNZ524263 HXV524262:HXV524263 IHR524262:IHR524263 IRN524262:IRN524263 JBJ524262:JBJ524263 JLF524262:JLF524263 JVB524262:JVB524263 KEX524262:KEX524263 KOT524262:KOT524263 KYP524262:KYP524263 LIL524262:LIL524263 LSH524262:LSH524263 MCD524262:MCD524263 MLZ524262:MLZ524263 MVV524262:MVV524263 NFR524262:NFR524263 NPN524262:NPN524263 NZJ524262:NZJ524263 OJF524262:OJF524263 OTB524262:OTB524263 PCX524262:PCX524263 PMT524262:PMT524263 PWP524262:PWP524263 QGL524262:QGL524263 QQH524262:QQH524263 RAD524262:RAD524263 RJZ524262:RJZ524263 RTV524262:RTV524263 SDR524262:SDR524263 SNN524262:SNN524263 SXJ524262:SXJ524263 THF524262:THF524263 TRB524262:TRB524263 UAX524262:UAX524263 UKT524262:UKT524263 UUP524262:UUP524263 VEL524262:VEL524263 VOH524262:VOH524263 VYD524262:VYD524263 WHZ524262:WHZ524263 WRV524262:WRV524263 FJ589798:FJ589799 PF589798:PF589799 ZB589798:ZB589799 AIX589798:AIX589799 AST589798:AST589799 BCP589798:BCP589799 BML589798:BML589799 BWH589798:BWH589799 CGD589798:CGD589799 CPZ589798:CPZ589799 CZV589798:CZV589799 DJR589798:DJR589799 DTN589798:DTN589799 EDJ589798:EDJ589799 ENF589798:ENF589799 EXB589798:EXB589799 FGX589798:FGX589799 FQT589798:FQT589799 GAP589798:GAP589799 GKL589798:GKL589799 GUH589798:GUH589799 HED589798:HED589799 HNZ589798:HNZ589799 HXV589798:HXV589799 IHR589798:IHR589799 IRN589798:IRN589799 JBJ589798:JBJ589799 JLF589798:JLF589799 JVB589798:JVB589799 KEX589798:KEX589799 KOT589798:KOT589799 KYP589798:KYP589799 LIL589798:LIL589799 LSH589798:LSH589799 MCD589798:MCD589799 MLZ589798:MLZ589799 MVV589798:MVV589799 NFR589798:NFR589799 NPN589798:NPN589799 NZJ589798:NZJ589799 OJF589798:OJF589799 OTB589798:OTB589799 PCX589798:PCX589799 PMT589798:PMT589799 PWP589798:PWP589799 QGL589798:QGL589799 QQH589798:QQH589799 RAD589798:RAD589799 RJZ589798:RJZ589799 RTV589798:RTV589799 SDR589798:SDR589799 SNN589798:SNN589799 SXJ589798:SXJ589799 THF589798:THF589799 TRB589798:TRB589799 UAX589798:UAX589799 UKT589798:UKT589799 UUP589798:UUP589799 VEL589798:VEL589799 VOH589798:VOH589799 VYD589798:VYD589799 WHZ589798:WHZ589799 WRV589798:WRV589799 FJ655334:FJ655335 PF655334:PF655335 ZB655334:ZB655335 AIX655334:AIX655335 AST655334:AST655335 BCP655334:BCP655335 BML655334:BML655335 BWH655334:BWH655335 CGD655334:CGD655335 CPZ655334:CPZ655335 CZV655334:CZV655335 DJR655334:DJR655335 DTN655334:DTN655335 EDJ655334:EDJ655335 ENF655334:ENF655335 EXB655334:EXB655335 FGX655334:FGX655335 FQT655334:FQT655335 GAP655334:GAP655335 GKL655334:GKL655335 GUH655334:GUH655335 HED655334:HED655335 HNZ655334:HNZ655335 HXV655334:HXV655335 IHR655334:IHR655335 IRN655334:IRN655335 JBJ655334:JBJ655335 JLF655334:JLF655335 JVB655334:JVB655335 KEX655334:KEX655335 KOT655334:KOT655335 KYP655334:KYP655335 LIL655334:LIL655335 LSH655334:LSH655335 MCD655334:MCD655335 MLZ655334:MLZ655335 MVV655334:MVV655335 NFR655334:NFR655335 NPN655334:NPN655335 NZJ655334:NZJ655335 OJF655334:OJF655335 OTB655334:OTB655335 PCX655334:PCX655335 PMT655334:PMT655335 PWP655334:PWP655335 QGL655334:QGL655335 QQH655334:QQH655335 RAD655334:RAD655335 RJZ655334:RJZ655335 RTV655334:RTV655335 SDR655334:SDR655335 SNN655334:SNN655335 SXJ655334:SXJ655335 THF655334:THF655335 TRB655334:TRB655335 UAX655334:UAX655335 UKT655334:UKT655335 UUP655334:UUP655335 VEL655334:VEL655335 VOH655334:VOH655335 VYD655334:VYD655335 WHZ655334:WHZ655335 WRV655334:WRV655335 FJ720870:FJ720871 PF720870:PF720871 ZB720870:ZB720871 AIX720870:AIX720871 AST720870:AST720871 BCP720870:BCP720871 BML720870:BML720871 BWH720870:BWH720871 CGD720870:CGD720871 CPZ720870:CPZ720871 CZV720870:CZV720871 DJR720870:DJR720871 DTN720870:DTN720871 EDJ720870:EDJ720871 ENF720870:ENF720871 EXB720870:EXB720871 FGX720870:FGX720871 FQT720870:FQT720871 GAP720870:GAP720871 GKL720870:GKL720871 GUH720870:GUH720871 HED720870:HED720871 HNZ720870:HNZ720871 HXV720870:HXV720871 IHR720870:IHR720871 IRN720870:IRN720871 JBJ720870:JBJ720871 JLF720870:JLF720871 JVB720870:JVB720871 KEX720870:KEX720871 KOT720870:KOT720871 KYP720870:KYP720871 LIL720870:LIL720871 LSH720870:LSH720871 MCD720870:MCD720871 MLZ720870:MLZ720871 MVV720870:MVV720871 NFR720870:NFR720871 NPN720870:NPN720871 NZJ720870:NZJ720871 OJF720870:OJF720871 OTB720870:OTB720871 PCX720870:PCX720871 PMT720870:PMT720871 PWP720870:PWP720871 QGL720870:QGL720871 QQH720870:QQH720871 RAD720870:RAD720871 RJZ720870:RJZ720871 RTV720870:RTV720871 SDR720870:SDR720871 SNN720870:SNN720871 SXJ720870:SXJ720871 THF720870:THF720871 TRB720870:TRB720871 UAX720870:UAX720871 UKT720870:UKT720871 UUP720870:UUP720871 VEL720870:VEL720871 VOH720870:VOH720871 VYD720870:VYD720871 WHZ720870:WHZ720871 WRV720870:WRV720871 FJ786406:FJ786407 PF786406:PF786407 ZB786406:ZB786407 AIX786406:AIX786407 AST786406:AST786407 BCP786406:BCP786407 BML786406:BML786407 BWH786406:BWH786407 CGD786406:CGD786407 CPZ786406:CPZ786407 CZV786406:CZV786407 DJR786406:DJR786407 DTN786406:DTN786407 EDJ786406:EDJ786407 ENF786406:ENF786407 EXB786406:EXB786407 FGX786406:FGX786407 FQT786406:FQT786407 GAP786406:GAP786407 GKL786406:GKL786407 GUH786406:GUH786407 HED786406:HED786407 HNZ786406:HNZ786407 HXV786406:HXV786407 IHR786406:IHR786407 IRN786406:IRN786407 JBJ786406:JBJ786407 JLF786406:JLF786407 JVB786406:JVB786407 KEX786406:KEX786407 KOT786406:KOT786407 KYP786406:KYP786407 LIL786406:LIL786407 LSH786406:LSH786407 MCD786406:MCD786407 MLZ786406:MLZ786407 MVV786406:MVV786407 NFR786406:NFR786407 NPN786406:NPN786407 NZJ786406:NZJ786407 OJF786406:OJF786407 OTB786406:OTB786407 PCX786406:PCX786407 PMT786406:PMT786407 PWP786406:PWP786407 QGL786406:QGL786407 QQH786406:QQH786407 RAD786406:RAD786407 RJZ786406:RJZ786407 RTV786406:RTV786407 SDR786406:SDR786407 SNN786406:SNN786407 SXJ786406:SXJ786407 THF786406:THF786407 TRB786406:TRB786407 UAX786406:UAX786407 UKT786406:UKT786407 UUP786406:UUP786407 VEL786406:VEL786407 VOH786406:VOH786407 VYD786406:VYD786407 WHZ786406:WHZ786407 WRV786406:WRV786407 FJ851942:FJ851943 PF851942:PF851943 ZB851942:ZB851943 AIX851942:AIX851943 AST851942:AST851943 BCP851942:BCP851943 BML851942:BML851943 BWH851942:BWH851943 CGD851942:CGD851943 CPZ851942:CPZ851943 CZV851942:CZV851943 DJR851942:DJR851943 DTN851942:DTN851943 EDJ851942:EDJ851943 ENF851942:ENF851943 EXB851942:EXB851943 FGX851942:FGX851943 FQT851942:FQT851943 GAP851942:GAP851943 GKL851942:GKL851943 GUH851942:GUH851943 HED851942:HED851943 HNZ851942:HNZ851943 HXV851942:HXV851943 IHR851942:IHR851943 IRN851942:IRN851943 JBJ851942:JBJ851943 JLF851942:JLF851943 JVB851942:JVB851943 KEX851942:KEX851943 KOT851942:KOT851943 KYP851942:KYP851943 LIL851942:LIL851943 LSH851942:LSH851943 MCD851942:MCD851943 MLZ851942:MLZ851943 MVV851942:MVV851943 NFR851942:NFR851943 NPN851942:NPN851943 NZJ851942:NZJ851943 OJF851942:OJF851943 OTB851942:OTB851943 PCX851942:PCX851943 PMT851942:PMT851943 PWP851942:PWP851943 QGL851942:QGL851943 QQH851942:QQH851943 RAD851942:RAD851943 RJZ851942:RJZ851943 RTV851942:RTV851943 SDR851942:SDR851943 SNN851942:SNN851943 SXJ851942:SXJ851943 THF851942:THF851943 TRB851942:TRB851943 UAX851942:UAX851943 UKT851942:UKT851943 UUP851942:UUP851943 VEL851942:VEL851943 VOH851942:VOH851943 VYD851942:VYD851943 WHZ851942:WHZ851943 WRV851942:WRV851943 FJ917478:FJ917479 PF917478:PF917479 ZB917478:ZB917479 AIX917478:AIX917479 AST917478:AST917479 BCP917478:BCP917479 BML917478:BML917479 BWH917478:BWH917479 CGD917478:CGD917479 CPZ917478:CPZ917479 CZV917478:CZV917479 DJR917478:DJR917479 DTN917478:DTN917479 EDJ917478:EDJ917479 ENF917478:ENF917479 EXB917478:EXB917479 FGX917478:FGX917479 FQT917478:FQT917479 GAP917478:GAP917479 GKL917478:GKL917479 GUH917478:GUH917479 HED917478:HED917479 HNZ917478:HNZ917479 HXV917478:HXV917479 IHR917478:IHR917479 IRN917478:IRN917479 JBJ917478:JBJ917479 JLF917478:JLF917479 JVB917478:JVB917479 KEX917478:KEX917479 KOT917478:KOT917479 KYP917478:KYP917479 LIL917478:LIL917479 LSH917478:LSH917479 MCD917478:MCD917479 MLZ917478:MLZ917479 MVV917478:MVV917479 NFR917478:NFR917479 NPN917478:NPN917479 NZJ917478:NZJ917479 OJF917478:OJF917479 OTB917478:OTB917479 PCX917478:PCX917479 PMT917478:PMT917479 PWP917478:PWP917479 QGL917478:QGL917479 QQH917478:QQH917479 RAD917478:RAD917479 RJZ917478:RJZ917479 RTV917478:RTV917479 SDR917478:SDR917479 SNN917478:SNN917479 SXJ917478:SXJ917479 THF917478:THF917479 TRB917478:TRB917479 UAX917478:UAX917479 UKT917478:UKT917479 UUP917478:UUP917479 VEL917478:VEL917479 VOH917478:VOH917479 VYD917478:VYD917479 WHZ917478:WHZ917479 WRV917478:WRV917479 FJ983014:FJ983015 PF983014:PF983015 ZB983014:ZB983015 AIX983014:AIX983015 AST983014:AST983015 BCP983014:BCP983015 BML983014:BML983015 BWH983014:BWH983015 CGD983014:CGD983015 CPZ983014:CPZ983015 CZV983014:CZV983015 DJR983014:DJR983015 DTN983014:DTN983015 EDJ983014:EDJ983015 ENF983014:ENF983015 EXB983014:EXB983015 FGX983014:FGX983015 FQT983014:FQT983015 GAP983014:GAP983015 GKL983014:GKL983015 GUH983014:GUH983015 HED983014:HED983015 HNZ983014:HNZ983015 HXV983014:HXV983015 IHR983014:IHR983015 IRN983014:IRN983015 JBJ983014:JBJ983015 JLF983014:JLF983015 JVB983014:JVB983015 KEX983014:KEX983015 KOT983014:KOT983015 KYP983014:KYP983015 LIL983014:LIL983015 LSH983014:LSH983015 MCD983014:MCD983015 MLZ983014:MLZ983015 MVV983014:MVV983015 NFR983014:NFR983015 NPN983014:NPN983015 NZJ983014:NZJ983015 OJF983014:OJF983015 OTB983014:OTB983015 PCX983014:PCX983015 PMT983014:PMT983015 PWP983014:PWP983015 QGL983014:QGL983015 QQH983014:QQH983015 RAD983014:RAD983015 RJZ983014:RJZ983015 RTV983014:RTV983015 SDR983014:SDR983015 SNN983014:SNN983015 SXJ983014:SXJ983015 THF983014:THF983015 TRB983014:TRB983015 UAX983014:UAX983015 UKT983014:UKT983015 UUP983014:UUP983015 VEL983014:VEL983015 VOH983014:VOH983015 VYD983014:VYD983015 WHZ983014:WHZ983015 WRV983014:WRV983015 FH65510:FH65511 PD65510:PD65511 YZ65510:YZ65511 AIV65510:AIV65511 ASR65510:ASR65511 BCN65510:BCN65511 BMJ65510:BMJ65511 BWF65510:BWF65511 CGB65510:CGB65511 CPX65510:CPX65511 CZT65510:CZT65511 DJP65510:DJP65511 DTL65510:DTL65511 EDH65510:EDH65511 END65510:END65511 EWZ65510:EWZ65511 FGV65510:FGV65511 FQR65510:FQR65511 GAN65510:GAN65511 GKJ65510:GKJ65511 GUF65510:GUF65511 HEB65510:HEB65511 HNX65510:HNX65511 HXT65510:HXT65511 IHP65510:IHP65511 IRL65510:IRL65511 JBH65510:JBH65511 JLD65510:JLD65511 JUZ65510:JUZ65511 KEV65510:KEV65511 KOR65510:KOR65511 KYN65510:KYN65511 LIJ65510:LIJ65511 LSF65510:LSF65511 MCB65510:MCB65511 MLX65510:MLX65511 MVT65510:MVT65511 NFP65510:NFP65511 NPL65510:NPL65511 NZH65510:NZH65511 OJD65510:OJD65511 OSZ65510:OSZ65511 PCV65510:PCV65511 PMR65510:PMR65511 PWN65510:PWN65511 QGJ65510:QGJ65511 QQF65510:QQF65511 RAB65510:RAB65511 RJX65510:RJX65511 RTT65510:RTT65511 SDP65510:SDP65511 SNL65510:SNL65511 SXH65510:SXH65511 THD65510:THD65511 TQZ65510:TQZ65511 UAV65510:UAV65511 UKR65510:UKR65511 UUN65510:UUN65511 VEJ65510:VEJ65511 VOF65510:VOF65511 VYB65510:VYB65511 WHX65510:WHX65511 WRT65510:WRT65511 FH131046:FH131047 PD131046:PD131047 YZ131046:YZ131047 AIV131046:AIV131047 ASR131046:ASR131047 BCN131046:BCN131047 BMJ131046:BMJ131047 BWF131046:BWF131047 CGB131046:CGB131047 CPX131046:CPX131047 CZT131046:CZT131047 DJP131046:DJP131047 DTL131046:DTL131047 EDH131046:EDH131047 END131046:END131047 EWZ131046:EWZ131047 FGV131046:FGV131047 FQR131046:FQR131047 GAN131046:GAN131047 GKJ131046:GKJ131047 GUF131046:GUF131047 HEB131046:HEB131047 HNX131046:HNX131047 HXT131046:HXT131047 IHP131046:IHP131047 IRL131046:IRL131047 JBH131046:JBH131047 JLD131046:JLD131047 JUZ131046:JUZ131047 KEV131046:KEV131047 KOR131046:KOR131047 KYN131046:KYN131047 LIJ131046:LIJ131047 LSF131046:LSF131047 MCB131046:MCB131047 MLX131046:MLX131047 MVT131046:MVT131047 NFP131046:NFP131047 NPL131046:NPL131047 NZH131046:NZH131047 OJD131046:OJD131047 OSZ131046:OSZ131047 PCV131046:PCV131047 PMR131046:PMR131047 PWN131046:PWN131047 QGJ131046:QGJ131047 QQF131046:QQF131047 RAB131046:RAB131047 RJX131046:RJX131047 RTT131046:RTT131047 SDP131046:SDP131047 SNL131046:SNL131047 SXH131046:SXH131047 THD131046:THD131047 TQZ131046:TQZ131047 UAV131046:UAV131047 UKR131046:UKR131047 UUN131046:UUN131047 VEJ131046:VEJ131047 VOF131046:VOF131047 VYB131046:VYB131047 WHX131046:WHX131047 WRT131046:WRT131047 FH196582:FH196583 PD196582:PD196583 YZ196582:YZ196583 AIV196582:AIV196583 ASR196582:ASR196583 BCN196582:BCN196583 BMJ196582:BMJ196583 BWF196582:BWF196583 CGB196582:CGB196583 CPX196582:CPX196583 CZT196582:CZT196583 DJP196582:DJP196583 DTL196582:DTL196583 EDH196582:EDH196583 END196582:END196583 EWZ196582:EWZ196583 FGV196582:FGV196583 FQR196582:FQR196583 GAN196582:GAN196583 GKJ196582:GKJ196583 GUF196582:GUF196583 HEB196582:HEB196583 HNX196582:HNX196583 HXT196582:HXT196583 IHP196582:IHP196583 IRL196582:IRL196583 JBH196582:JBH196583 JLD196582:JLD196583 JUZ196582:JUZ196583 KEV196582:KEV196583 KOR196582:KOR196583 KYN196582:KYN196583 LIJ196582:LIJ196583 LSF196582:LSF196583 MCB196582:MCB196583 MLX196582:MLX196583 MVT196582:MVT196583 NFP196582:NFP196583 NPL196582:NPL196583 NZH196582:NZH196583 OJD196582:OJD196583 OSZ196582:OSZ196583 PCV196582:PCV196583 PMR196582:PMR196583 PWN196582:PWN196583 QGJ196582:QGJ196583 QQF196582:QQF196583 RAB196582:RAB196583 RJX196582:RJX196583 RTT196582:RTT196583 SDP196582:SDP196583 SNL196582:SNL196583 SXH196582:SXH196583 THD196582:THD196583 TQZ196582:TQZ196583 UAV196582:UAV196583 UKR196582:UKR196583 UUN196582:UUN196583 VEJ196582:VEJ196583 VOF196582:VOF196583 VYB196582:VYB196583 WHX196582:WHX196583 WRT196582:WRT196583 FH262118:FH262119 PD262118:PD262119 YZ262118:YZ262119 AIV262118:AIV262119 ASR262118:ASR262119 BCN262118:BCN262119 BMJ262118:BMJ262119 BWF262118:BWF262119 CGB262118:CGB262119 CPX262118:CPX262119 CZT262118:CZT262119 DJP262118:DJP262119 DTL262118:DTL262119 EDH262118:EDH262119 END262118:END262119 EWZ262118:EWZ262119 FGV262118:FGV262119 FQR262118:FQR262119 GAN262118:GAN262119 GKJ262118:GKJ262119 GUF262118:GUF262119 HEB262118:HEB262119 HNX262118:HNX262119 HXT262118:HXT262119 IHP262118:IHP262119 IRL262118:IRL262119 JBH262118:JBH262119 JLD262118:JLD262119 JUZ262118:JUZ262119 KEV262118:KEV262119 KOR262118:KOR262119 KYN262118:KYN262119 LIJ262118:LIJ262119 LSF262118:LSF262119 MCB262118:MCB262119 MLX262118:MLX262119 MVT262118:MVT262119 NFP262118:NFP262119 NPL262118:NPL262119 NZH262118:NZH262119 OJD262118:OJD262119 OSZ262118:OSZ262119 PCV262118:PCV262119 PMR262118:PMR262119 PWN262118:PWN262119 QGJ262118:QGJ262119 QQF262118:QQF262119 RAB262118:RAB262119 RJX262118:RJX262119 RTT262118:RTT262119 SDP262118:SDP262119 SNL262118:SNL262119 SXH262118:SXH262119 THD262118:THD262119 TQZ262118:TQZ262119 UAV262118:UAV262119 UKR262118:UKR262119 UUN262118:UUN262119 VEJ262118:VEJ262119 VOF262118:VOF262119 VYB262118:VYB262119 WHX262118:WHX262119 WRT262118:WRT262119 FH327654:FH327655 PD327654:PD327655 YZ327654:YZ327655 AIV327654:AIV327655 ASR327654:ASR327655 BCN327654:BCN327655 BMJ327654:BMJ327655 BWF327654:BWF327655 CGB327654:CGB327655 CPX327654:CPX327655 CZT327654:CZT327655 DJP327654:DJP327655 DTL327654:DTL327655 EDH327654:EDH327655 END327654:END327655 EWZ327654:EWZ327655 FGV327654:FGV327655 FQR327654:FQR327655 GAN327654:GAN327655 GKJ327654:GKJ327655 GUF327654:GUF327655 HEB327654:HEB327655 HNX327654:HNX327655 HXT327654:HXT327655 IHP327654:IHP327655 IRL327654:IRL327655 JBH327654:JBH327655 JLD327654:JLD327655 JUZ327654:JUZ327655 KEV327654:KEV327655 KOR327654:KOR327655 KYN327654:KYN327655 LIJ327654:LIJ327655 LSF327654:LSF327655 MCB327654:MCB327655 MLX327654:MLX327655 MVT327654:MVT327655 NFP327654:NFP327655 NPL327654:NPL327655 NZH327654:NZH327655 OJD327654:OJD327655 OSZ327654:OSZ327655 PCV327654:PCV327655 PMR327654:PMR327655 PWN327654:PWN327655 QGJ327654:QGJ327655 QQF327654:QQF327655 RAB327654:RAB327655 RJX327654:RJX327655 RTT327654:RTT327655 SDP327654:SDP327655 SNL327654:SNL327655 SXH327654:SXH327655 THD327654:THD327655 TQZ327654:TQZ327655 UAV327654:UAV327655 UKR327654:UKR327655 UUN327654:UUN327655 VEJ327654:VEJ327655 VOF327654:VOF327655 VYB327654:VYB327655 WHX327654:WHX327655 WRT327654:WRT327655 FH393190:FH393191 PD393190:PD393191 YZ393190:YZ393191 AIV393190:AIV393191 ASR393190:ASR393191 BCN393190:BCN393191 BMJ393190:BMJ393191 BWF393190:BWF393191 CGB393190:CGB393191 CPX393190:CPX393191 CZT393190:CZT393191 DJP393190:DJP393191 DTL393190:DTL393191 EDH393190:EDH393191 END393190:END393191 EWZ393190:EWZ393191 FGV393190:FGV393191 FQR393190:FQR393191 GAN393190:GAN393191 GKJ393190:GKJ393191 GUF393190:GUF393191 HEB393190:HEB393191 HNX393190:HNX393191 HXT393190:HXT393191 IHP393190:IHP393191 IRL393190:IRL393191 JBH393190:JBH393191 JLD393190:JLD393191 JUZ393190:JUZ393191 KEV393190:KEV393191 KOR393190:KOR393191 KYN393190:KYN393191 LIJ393190:LIJ393191 LSF393190:LSF393191 MCB393190:MCB393191 MLX393190:MLX393191 MVT393190:MVT393191 NFP393190:NFP393191 NPL393190:NPL393191 NZH393190:NZH393191 OJD393190:OJD393191 OSZ393190:OSZ393191 PCV393190:PCV393191 PMR393190:PMR393191 PWN393190:PWN393191 QGJ393190:QGJ393191 QQF393190:QQF393191 RAB393190:RAB393191 RJX393190:RJX393191 RTT393190:RTT393191 SDP393190:SDP393191 SNL393190:SNL393191 SXH393190:SXH393191 THD393190:THD393191 TQZ393190:TQZ393191 UAV393190:UAV393191 UKR393190:UKR393191 UUN393190:UUN393191 VEJ393190:VEJ393191 VOF393190:VOF393191 VYB393190:VYB393191 WHX393190:WHX393191 WRT393190:WRT393191 FH458726:FH458727 PD458726:PD458727 YZ458726:YZ458727 AIV458726:AIV458727 ASR458726:ASR458727 BCN458726:BCN458727 BMJ458726:BMJ458727 BWF458726:BWF458727 CGB458726:CGB458727 CPX458726:CPX458727 CZT458726:CZT458727 DJP458726:DJP458727 DTL458726:DTL458727 EDH458726:EDH458727 END458726:END458727 EWZ458726:EWZ458727 FGV458726:FGV458727 FQR458726:FQR458727 GAN458726:GAN458727 GKJ458726:GKJ458727 GUF458726:GUF458727 HEB458726:HEB458727 HNX458726:HNX458727 HXT458726:HXT458727 IHP458726:IHP458727 IRL458726:IRL458727 JBH458726:JBH458727 JLD458726:JLD458727 JUZ458726:JUZ458727 KEV458726:KEV458727 KOR458726:KOR458727 KYN458726:KYN458727 LIJ458726:LIJ458727 LSF458726:LSF458727 MCB458726:MCB458727 MLX458726:MLX458727 MVT458726:MVT458727 NFP458726:NFP458727 NPL458726:NPL458727 NZH458726:NZH458727 OJD458726:OJD458727 OSZ458726:OSZ458727 PCV458726:PCV458727 PMR458726:PMR458727 PWN458726:PWN458727 QGJ458726:QGJ458727 QQF458726:QQF458727 RAB458726:RAB458727 RJX458726:RJX458727 RTT458726:RTT458727 SDP458726:SDP458727 SNL458726:SNL458727 SXH458726:SXH458727 THD458726:THD458727 TQZ458726:TQZ458727 UAV458726:UAV458727 UKR458726:UKR458727 UUN458726:UUN458727 VEJ458726:VEJ458727 VOF458726:VOF458727 VYB458726:VYB458727 WHX458726:WHX458727 WRT458726:WRT458727 FH524262:FH524263 PD524262:PD524263 YZ524262:YZ524263 AIV524262:AIV524263 ASR524262:ASR524263 BCN524262:BCN524263 BMJ524262:BMJ524263 BWF524262:BWF524263 CGB524262:CGB524263 CPX524262:CPX524263 CZT524262:CZT524263 DJP524262:DJP524263 DTL524262:DTL524263 EDH524262:EDH524263 END524262:END524263 EWZ524262:EWZ524263 FGV524262:FGV524263 FQR524262:FQR524263 GAN524262:GAN524263 GKJ524262:GKJ524263 GUF524262:GUF524263 HEB524262:HEB524263 HNX524262:HNX524263 HXT524262:HXT524263 IHP524262:IHP524263 IRL524262:IRL524263 JBH524262:JBH524263 JLD524262:JLD524263 JUZ524262:JUZ524263 KEV524262:KEV524263 KOR524262:KOR524263 KYN524262:KYN524263 LIJ524262:LIJ524263 LSF524262:LSF524263 MCB524262:MCB524263 MLX524262:MLX524263 MVT524262:MVT524263 NFP524262:NFP524263 NPL524262:NPL524263 NZH524262:NZH524263 OJD524262:OJD524263 OSZ524262:OSZ524263 PCV524262:PCV524263 PMR524262:PMR524263 PWN524262:PWN524263 QGJ524262:QGJ524263 QQF524262:QQF524263 RAB524262:RAB524263 RJX524262:RJX524263 RTT524262:RTT524263 SDP524262:SDP524263 SNL524262:SNL524263 SXH524262:SXH524263 THD524262:THD524263 TQZ524262:TQZ524263 UAV524262:UAV524263 UKR524262:UKR524263 UUN524262:UUN524263 VEJ524262:VEJ524263 VOF524262:VOF524263 VYB524262:VYB524263 WHX524262:WHX524263 WRT524262:WRT524263 FH589798:FH589799 PD589798:PD589799 YZ589798:YZ589799 AIV589798:AIV589799 ASR589798:ASR589799 BCN589798:BCN589799 BMJ589798:BMJ589799 BWF589798:BWF589799 CGB589798:CGB589799 CPX589798:CPX589799 CZT589798:CZT589799 DJP589798:DJP589799 DTL589798:DTL589799 EDH589798:EDH589799 END589798:END589799 EWZ589798:EWZ589799 FGV589798:FGV589799 FQR589798:FQR589799 GAN589798:GAN589799 GKJ589798:GKJ589799 GUF589798:GUF589799 HEB589798:HEB589799 HNX589798:HNX589799 HXT589798:HXT589799 IHP589798:IHP589799 IRL589798:IRL589799 JBH589798:JBH589799 JLD589798:JLD589799 JUZ589798:JUZ589799 KEV589798:KEV589799 KOR589798:KOR589799 KYN589798:KYN589799 LIJ589798:LIJ589799 LSF589798:LSF589799 MCB589798:MCB589799 MLX589798:MLX589799 MVT589798:MVT589799 NFP589798:NFP589799 NPL589798:NPL589799 NZH589798:NZH589799 OJD589798:OJD589799 OSZ589798:OSZ589799 PCV589798:PCV589799 PMR589798:PMR589799 PWN589798:PWN589799 QGJ589798:QGJ589799 QQF589798:QQF589799 RAB589798:RAB589799 RJX589798:RJX589799 RTT589798:RTT589799 SDP589798:SDP589799 SNL589798:SNL589799 SXH589798:SXH589799 THD589798:THD589799 TQZ589798:TQZ589799 UAV589798:UAV589799 UKR589798:UKR589799 UUN589798:UUN589799 VEJ589798:VEJ589799 VOF589798:VOF589799 VYB589798:VYB589799 WHX589798:WHX589799 WRT589798:WRT589799 FH655334:FH655335 PD655334:PD655335 YZ655334:YZ655335 AIV655334:AIV655335 ASR655334:ASR655335 BCN655334:BCN655335 BMJ655334:BMJ655335 BWF655334:BWF655335 CGB655334:CGB655335 CPX655334:CPX655335 CZT655334:CZT655335 DJP655334:DJP655335 DTL655334:DTL655335 EDH655334:EDH655335 END655334:END655335 EWZ655334:EWZ655335 FGV655334:FGV655335 FQR655334:FQR655335 GAN655334:GAN655335 GKJ655334:GKJ655335 GUF655334:GUF655335 HEB655334:HEB655335 HNX655334:HNX655335 HXT655334:HXT655335 IHP655334:IHP655335 IRL655334:IRL655335 JBH655334:JBH655335 JLD655334:JLD655335 JUZ655334:JUZ655335 KEV655334:KEV655335 KOR655334:KOR655335 KYN655334:KYN655335 LIJ655334:LIJ655335 LSF655334:LSF655335 MCB655334:MCB655335 MLX655334:MLX655335 MVT655334:MVT655335 NFP655334:NFP655335 NPL655334:NPL655335 NZH655334:NZH655335 OJD655334:OJD655335 OSZ655334:OSZ655335 PCV655334:PCV655335 PMR655334:PMR655335 PWN655334:PWN655335 QGJ655334:QGJ655335 QQF655334:QQF655335 RAB655334:RAB655335 RJX655334:RJX655335 RTT655334:RTT655335 SDP655334:SDP655335 SNL655334:SNL655335 SXH655334:SXH655335 THD655334:THD655335 TQZ655334:TQZ655335 UAV655334:UAV655335 UKR655334:UKR655335 UUN655334:UUN655335 VEJ655334:VEJ655335 VOF655334:VOF655335 VYB655334:VYB655335 WHX655334:WHX655335 WRT655334:WRT655335 FH720870:FH720871 PD720870:PD720871 YZ720870:YZ720871 AIV720870:AIV720871 ASR720870:ASR720871 BCN720870:BCN720871 BMJ720870:BMJ720871 BWF720870:BWF720871 CGB720870:CGB720871 CPX720870:CPX720871 CZT720870:CZT720871 DJP720870:DJP720871 DTL720870:DTL720871 EDH720870:EDH720871 END720870:END720871 EWZ720870:EWZ720871 FGV720870:FGV720871 FQR720870:FQR720871 GAN720870:GAN720871 GKJ720870:GKJ720871 GUF720870:GUF720871 HEB720870:HEB720871 HNX720870:HNX720871 HXT720870:HXT720871 IHP720870:IHP720871 IRL720870:IRL720871 JBH720870:JBH720871 JLD720870:JLD720871 JUZ720870:JUZ720871 KEV720870:KEV720871 KOR720870:KOR720871 KYN720870:KYN720871 LIJ720870:LIJ720871 LSF720870:LSF720871 MCB720870:MCB720871 MLX720870:MLX720871 MVT720870:MVT720871 NFP720870:NFP720871 NPL720870:NPL720871 NZH720870:NZH720871 OJD720870:OJD720871 OSZ720870:OSZ720871 PCV720870:PCV720871 PMR720870:PMR720871 PWN720870:PWN720871 QGJ720870:QGJ720871 QQF720870:QQF720871 RAB720870:RAB720871 RJX720870:RJX720871 RTT720870:RTT720871 SDP720870:SDP720871 SNL720870:SNL720871 SXH720870:SXH720871 THD720870:THD720871 TQZ720870:TQZ720871 UAV720870:UAV720871 UKR720870:UKR720871 UUN720870:UUN720871 VEJ720870:VEJ720871 VOF720870:VOF720871 VYB720870:VYB720871 WHX720870:WHX720871 WRT720870:WRT720871 FH786406:FH786407 PD786406:PD786407 YZ786406:YZ786407 AIV786406:AIV786407 ASR786406:ASR786407 BCN786406:BCN786407 BMJ786406:BMJ786407 BWF786406:BWF786407 CGB786406:CGB786407 CPX786406:CPX786407 CZT786406:CZT786407 DJP786406:DJP786407 DTL786406:DTL786407 EDH786406:EDH786407 END786406:END786407 EWZ786406:EWZ786407 FGV786406:FGV786407 FQR786406:FQR786407 GAN786406:GAN786407 GKJ786406:GKJ786407 GUF786406:GUF786407 HEB786406:HEB786407 HNX786406:HNX786407 HXT786406:HXT786407 IHP786406:IHP786407 IRL786406:IRL786407 JBH786406:JBH786407 JLD786406:JLD786407 JUZ786406:JUZ786407 KEV786406:KEV786407 KOR786406:KOR786407 KYN786406:KYN786407 LIJ786406:LIJ786407 LSF786406:LSF786407 MCB786406:MCB786407 MLX786406:MLX786407 MVT786406:MVT786407 NFP786406:NFP786407 NPL786406:NPL786407 NZH786406:NZH786407 OJD786406:OJD786407 OSZ786406:OSZ786407 PCV786406:PCV786407 PMR786406:PMR786407 PWN786406:PWN786407 QGJ786406:QGJ786407 QQF786406:QQF786407 RAB786406:RAB786407 RJX786406:RJX786407 RTT786406:RTT786407 SDP786406:SDP786407 SNL786406:SNL786407 SXH786406:SXH786407 THD786406:THD786407 TQZ786406:TQZ786407 UAV786406:UAV786407 UKR786406:UKR786407 UUN786406:UUN786407 VEJ786406:VEJ786407 VOF786406:VOF786407 VYB786406:VYB786407 WHX786406:WHX786407 WRT786406:WRT786407 FH851942:FH851943 PD851942:PD851943 YZ851942:YZ851943 AIV851942:AIV851943 ASR851942:ASR851943 BCN851942:BCN851943 BMJ851942:BMJ851943 BWF851942:BWF851943 CGB851942:CGB851943 CPX851942:CPX851943 CZT851942:CZT851943 DJP851942:DJP851943 DTL851942:DTL851943 EDH851942:EDH851943 END851942:END851943 EWZ851942:EWZ851943 FGV851942:FGV851943 FQR851942:FQR851943 GAN851942:GAN851943 GKJ851942:GKJ851943 GUF851942:GUF851943 HEB851942:HEB851943 HNX851942:HNX851943 HXT851942:HXT851943 IHP851942:IHP851943 IRL851942:IRL851943 JBH851942:JBH851943 JLD851942:JLD851943 JUZ851942:JUZ851943 KEV851942:KEV851943 KOR851942:KOR851943 KYN851942:KYN851943 LIJ851942:LIJ851943 LSF851942:LSF851943 MCB851942:MCB851943 MLX851942:MLX851943 MVT851942:MVT851943 NFP851942:NFP851943 NPL851942:NPL851943 NZH851942:NZH851943 OJD851942:OJD851943 OSZ851942:OSZ851943 PCV851942:PCV851943 PMR851942:PMR851943 PWN851942:PWN851943 QGJ851942:QGJ851943 QQF851942:QQF851943 RAB851942:RAB851943 RJX851942:RJX851943 RTT851942:RTT851943 SDP851942:SDP851943 SNL851942:SNL851943 SXH851942:SXH851943 THD851942:THD851943 TQZ851942:TQZ851943 UAV851942:UAV851943 UKR851942:UKR851943 UUN851942:UUN851943 VEJ851942:VEJ851943 VOF851942:VOF851943 VYB851942:VYB851943 WHX851942:WHX851943 WRT851942:WRT851943 FH917478:FH917479 PD917478:PD917479 YZ917478:YZ917479 AIV917478:AIV917479 ASR917478:ASR917479 BCN917478:BCN917479 BMJ917478:BMJ917479 BWF917478:BWF917479 CGB917478:CGB917479 CPX917478:CPX917479 CZT917478:CZT917479 DJP917478:DJP917479 DTL917478:DTL917479 EDH917478:EDH917479 END917478:END917479 EWZ917478:EWZ917479 FGV917478:FGV917479 FQR917478:FQR917479 GAN917478:GAN917479 GKJ917478:GKJ917479 GUF917478:GUF917479 HEB917478:HEB917479 HNX917478:HNX917479 HXT917478:HXT917479 IHP917478:IHP917479 IRL917478:IRL917479 JBH917478:JBH917479 JLD917478:JLD917479 JUZ917478:JUZ917479 KEV917478:KEV917479 KOR917478:KOR917479 KYN917478:KYN917479 LIJ917478:LIJ917479 LSF917478:LSF917479 MCB917478:MCB917479 MLX917478:MLX917479 MVT917478:MVT917479 NFP917478:NFP917479 NPL917478:NPL917479 NZH917478:NZH917479 OJD917478:OJD917479 OSZ917478:OSZ917479 PCV917478:PCV917479 PMR917478:PMR917479 PWN917478:PWN917479 QGJ917478:QGJ917479 QQF917478:QQF917479 RAB917478:RAB917479 RJX917478:RJX917479 RTT917478:RTT917479 SDP917478:SDP917479 SNL917478:SNL917479 SXH917478:SXH917479 THD917478:THD917479 TQZ917478:TQZ917479 UAV917478:UAV917479 UKR917478:UKR917479 UUN917478:UUN917479 VEJ917478:VEJ917479 VOF917478:VOF917479 VYB917478:VYB917479 WHX917478:WHX917479 WRT917478:WRT917479 FH983014:FH983015 PD983014:PD983015 YZ983014:YZ983015 AIV983014:AIV983015 ASR983014:ASR983015 BCN983014:BCN983015 BMJ983014:BMJ983015 BWF983014:BWF983015 CGB983014:CGB983015 CPX983014:CPX983015 CZT983014:CZT983015 DJP983014:DJP983015 DTL983014:DTL983015 EDH983014:EDH983015 END983014:END983015 EWZ983014:EWZ983015 FGV983014:FGV983015 FQR983014:FQR983015 GAN983014:GAN983015 GKJ983014:GKJ983015 GUF983014:GUF983015 HEB983014:HEB983015 HNX983014:HNX983015 HXT983014:HXT983015 IHP983014:IHP983015 IRL983014:IRL983015 JBH983014:JBH983015 JLD983014:JLD983015 JUZ983014:JUZ983015 KEV983014:KEV983015 KOR983014:KOR983015 KYN983014:KYN983015 LIJ983014:LIJ983015 LSF983014:LSF983015 MCB983014:MCB983015 MLX983014:MLX983015 MVT983014:MVT983015 NFP983014:NFP983015 NPL983014:NPL983015 NZH983014:NZH983015 OJD983014:OJD983015 OSZ983014:OSZ983015 PCV983014:PCV983015 PMR983014:PMR983015 PWN983014:PWN983015 QGJ983014:QGJ983015 QQF983014:QQF983015 RAB983014:RAB983015 RJX983014:RJX983015 RTT983014:RTT983015 SDP983014:SDP983015 SNL983014:SNL983015 SXH983014:SXH983015 THD983014:THD983015 TQZ983014:TQZ983015 UAV983014:UAV983015 UKR983014:UKR983015 UUN983014:UUN983015 VEJ983014:VEJ983015 VOF983014:VOF983015 VYB983014:VYB983015 WHX983014:WHX983015 WRT983014:WRT983015 FJ65516 PF65516 ZB65516 AIX65516 AST65516 BCP65516 BML65516 BWH65516 CGD65516 CPZ65516 CZV65516 DJR65516 DTN65516 EDJ65516 ENF65516 EXB65516 FGX65516 FQT65516 GAP65516 GKL65516 GUH65516 HED65516 HNZ65516 HXV65516 IHR65516 IRN65516 JBJ65516 JLF65516 JVB65516 KEX65516 KOT65516 KYP65516 LIL65516 LSH65516 MCD65516 MLZ65516 MVV65516 NFR65516 NPN65516 NZJ65516 OJF65516 OTB65516 PCX65516 PMT65516 PWP65516 QGL65516 QQH65516 RAD65516 RJZ65516 RTV65516 SDR65516 SNN65516 SXJ65516 THF65516 TRB65516 UAX65516 UKT65516 UUP65516 VEL65516 VOH65516 VYD65516 WHZ65516 WRV65516 FJ131052 PF131052 ZB131052 AIX131052 AST131052 BCP131052 BML131052 BWH131052 CGD131052 CPZ131052 CZV131052 DJR131052 DTN131052 EDJ131052 ENF131052 EXB131052 FGX131052 FQT131052 GAP131052 GKL131052 GUH131052 HED131052 HNZ131052 HXV131052 IHR131052 IRN131052 JBJ131052 JLF131052 JVB131052 KEX131052 KOT131052 KYP131052 LIL131052 LSH131052 MCD131052 MLZ131052 MVV131052 NFR131052 NPN131052 NZJ131052 OJF131052 OTB131052 PCX131052 PMT131052 PWP131052 QGL131052 QQH131052 RAD131052 RJZ131052 RTV131052 SDR131052 SNN131052 SXJ131052 THF131052 TRB131052 UAX131052 UKT131052 UUP131052 VEL131052 VOH131052 VYD131052 WHZ131052 WRV131052 FJ196588 PF196588 ZB196588 AIX196588 AST196588 BCP196588 BML196588 BWH196588 CGD196588 CPZ196588 CZV196588 DJR196588 DTN196588 EDJ196588 ENF196588 EXB196588 FGX196588 FQT196588 GAP196588 GKL196588 GUH196588 HED196588 HNZ196588 HXV196588 IHR196588 IRN196588 JBJ196588 JLF196588 JVB196588 KEX196588 KOT196588 KYP196588 LIL196588 LSH196588 MCD196588 MLZ196588 MVV196588 NFR196588 NPN196588 NZJ196588 OJF196588 OTB196588 PCX196588 PMT196588 PWP196588 QGL196588 QQH196588 RAD196588 RJZ196588 RTV196588 SDR196588 SNN196588 SXJ196588 THF196588 TRB196588 UAX196588 UKT196588 UUP196588 VEL196588 VOH196588 VYD196588 WHZ196588 WRV196588 FJ262124 PF262124 ZB262124 AIX262124 AST262124 BCP262124 BML262124 BWH262124 CGD262124 CPZ262124 CZV262124 DJR262124 DTN262124 EDJ262124 ENF262124 EXB262124 FGX262124 FQT262124 GAP262124 GKL262124 GUH262124 HED262124 HNZ262124 HXV262124 IHR262124 IRN262124 JBJ262124 JLF262124 JVB262124 KEX262124 KOT262124 KYP262124 LIL262124 LSH262124 MCD262124 MLZ262124 MVV262124 NFR262124 NPN262124 NZJ262124 OJF262124 OTB262124 PCX262124 PMT262124 PWP262124 QGL262124 QQH262124 RAD262124 RJZ262124 RTV262124 SDR262124 SNN262124 SXJ262124 THF262124 TRB262124 UAX262124 UKT262124 UUP262124 VEL262124 VOH262124 VYD262124 WHZ262124 WRV262124 FJ327660 PF327660 ZB327660 AIX327660 AST327660 BCP327660 BML327660 BWH327660 CGD327660 CPZ327660 CZV327660 DJR327660 DTN327660 EDJ327660 ENF327660 EXB327660 FGX327660 FQT327660 GAP327660 GKL327660 GUH327660 HED327660 HNZ327660 HXV327660 IHR327660 IRN327660 JBJ327660 JLF327660 JVB327660 KEX327660 KOT327660 KYP327660 LIL327660 LSH327660 MCD327660 MLZ327660 MVV327660 NFR327660 NPN327660 NZJ327660 OJF327660 OTB327660 PCX327660 PMT327660 PWP327660 QGL327660 QQH327660 RAD327660 RJZ327660 RTV327660 SDR327660 SNN327660 SXJ327660 THF327660 TRB327660 UAX327660 UKT327660 UUP327660 VEL327660 VOH327660 VYD327660 WHZ327660 WRV327660 FJ393196 PF393196 ZB393196 AIX393196 AST393196 BCP393196 BML393196 BWH393196 CGD393196 CPZ393196 CZV393196 DJR393196 DTN393196 EDJ393196 ENF393196 EXB393196 FGX393196 FQT393196 GAP393196 GKL393196 GUH393196 HED393196 HNZ393196 HXV393196 IHR393196 IRN393196 JBJ393196 JLF393196 JVB393196 KEX393196 KOT393196 KYP393196 LIL393196 LSH393196 MCD393196 MLZ393196 MVV393196 NFR393196 NPN393196 NZJ393196 OJF393196 OTB393196 PCX393196 PMT393196 PWP393196 QGL393196 QQH393196 RAD393196 RJZ393196 RTV393196 SDR393196 SNN393196 SXJ393196 THF393196 TRB393196 UAX393196 UKT393196 UUP393196 VEL393196 VOH393196 VYD393196 WHZ393196 WRV393196 FJ458732 PF458732 ZB458732 AIX458732 AST458732 BCP458732 BML458732 BWH458732 CGD458732 CPZ458732 CZV458732 DJR458732 DTN458732 EDJ458732 ENF458732 EXB458732 FGX458732 FQT458732 GAP458732 GKL458732 GUH458732 HED458732 HNZ458732 HXV458732 IHR458732 IRN458732 JBJ458732 JLF458732 JVB458732 KEX458732 KOT458732 KYP458732 LIL458732 LSH458732 MCD458732 MLZ458732 MVV458732 NFR458732 NPN458732 NZJ458732 OJF458732 OTB458732 PCX458732 PMT458732 PWP458732 QGL458732 QQH458732 RAD458732 RJZ458732 RTV458732 SDR458732 SNN458732 SXJ458732 THF458732 TRB458732 UAX458732 UKT458732 UUP458732 VEL458732 VOH458732 VYD458732 WHZ458732 WRV458732 FJ524268 PF524268 ZB524268 AIX524268 AST524268 BCP524268 BML524268 BWH524268 CGD524268 CPZ524268 CZV524268 DJR524268 DTN524268 EDJ524268 ENF524268 EXB524268 FGX524268 FQT524268 GAP524268 GKL524268 GUH524268 HED524268 HNZ524268 HXV524268 IHR524268 IRN524268 JBJ524268 JLF524268 JVB524268 KEX524268 KOT524268 KYP524268 LIL524268 LSH524268 MCD524268 MLZ524268 MVV524268 NFR524268 NPN524268 NZJ524268 OJF524268 OTB524268 PCX524268 PMT524268 PWP524268 QGL524268 QQH524268 RAD524268 RJZ524268 RTV524268 SDR524268 SNN524268 SXJ524268 THF524268 TRB524268 UAX524268 UKT524268 UUP524268 VEL524268 VOH524268 VYD524268 WHZ524268 WRV524268 FJ589804 PF589804 ZB589804 AIX589804 AST589804 BCP589804 BML589804 BWH589804 CGD589804 CPZ589804 CZV589804 DJR589804 DTN589804 EDJ589804 ENF589804 EXB589804 FGX589804 FQT589804 GAP589804 GKL589804 GUH589804 HED589804 HNZ589804 HXV589804 IHR589804 IRN589804 JBJ589804 JLF589804 JVB589804 KEX589804 KOT589804 KYP589804 LIL589804 LSH589804 MCD589804 MLZ589804 MVV589804 NFR589804 NPN589804 NZJ589804 OJF589804 OTB589804 PCX589804 PMT589804 PWP589804 QGL589804 QQH589804 RAD589804 RJZ589804 RTV589804 SDR589804 SNN589804 SXJ589804 THF589804 TRB589804 UAX589804 UKT589804 UUP589804 VEL589804 VOH589804 VYD589804 WHZ589804 WRV589804 FJ655340 PF655340 ZB655340 AIX655340 AST655340 BCP655340 BML655340 BWH655340 CGD655340 CPZ655340 CZV655340 DJR655340 DTN655340 EDJ655340 ENF655340 EXB655340 FGX655340 FQT655340 GAP655340 GKL655340 GUH655340 HED655340 HNZ655340 HXV655340 IHR655340 IRN655340 JBJ655340 JLF655340 JVB655340 KEX655340 KOT655340 KYP655340 LIL655340 LSH655340 MCD655340 MLZ655340 MVV655340 NFR655340 NPN655340 NZJ655340 OJF655340 OTB655340 PCX655340 PMT655340 PWP655340 QGL655340 QQH655340 RAD655340 RJZ655340 RTV655340 SDR655340 SNN655340 SXJ655340 THF655340 TRB655340 UAX655340 UKT655340 UUP655340 VEL655340 VOH655340 VYD655340 WHZ655340 WRV655340 FJ720876 PF720876 ZB720876 AIX720876 AST720876 BCP720876 BML720876 BWH720876 CGD720876 CPZ720876 CZV720876 DJR720876 DTN720876 EDJ720876 ENF720876 EXB720876 FGX720876 FQT720876 GAP720876 GKL720876 GUH720876 HED720876 HNZ720876 HXV720876 IHR720876 IRN720876 JBJ720876 JLF720876 JVB720876 KEX720876 KOT720876 KYP720876 LIL720876 LSH720876 MCD720876 MLZ720876 MVV720876 NFR720876 NPN720876 NZJ720876 OJF720876 OTB720876 PCX720876 PMT720876 PWP720876 QGL720876 QQH720876 RAD720876 RJZ720876 RTV720876 SDR720876 SNN720876 SXJ720876 THF720876 TRB720876 UAX720876 UKT720876 UUP720876 VEL720876 VOH720876 VYD720876 WHZ720876 WRV720876 FJ786412 PF786412 ZB786412 AIX786412 AST786412 BCP786412 BML786412 BWH786412 CGD786412 CPZ786412 CZV786412 DJR786412 DTN786412 EDJ786412 ENF786412 EXB786412 FGX786412 FQT786412 GAP786412 GKL786412 GUH786412 HED786412 HNZ786412 HXV786412 IHR786412 IRN786412 JBJ786412 JLF786412 JVB786412 KEX786412 KOT786412 KYP786412 LIL786412 LSH786412 MCD786412 MLZ786412 MVV786412 NFR786412 NPN786412 NZJ786412 OJF786412 OTB786412 PCX786412 PMT786412 PWP786412 QGL786412 QQH786412 RAD786412 RJZ786412 RTV786412 SDR786412 SNN786412 SXJ786412 THF786412 TRB786412 UAX786412 UKT786412 UUP786412 VEL786412 VOH786412 VYD786412 WHZ786412 WRV786412 FJ851948 PF851948 ZB851948 AIX851948 AST851948 BCP851948 BML851948 BWH851948 CGD851948 CPZ851948 CZV851948 DJR851948 DTN851948 EDJ851948 ENF851948 EXB851948 FGX851948 FQT851948 GAP851948 GKL851948 GUH851948 HED851948 HNZ851948 HXV851948 IHR851948 IRN851948 JBJ851948 JLF851948 JVB851948 KEX851948 KOT851948 KYP851948 LIL851948 LSH851948 MCD851948 MLZ851948 MVV851948 NFR851948 NPN851948 NZJ851948 OJF851948 OTB851948 PCX851948 PMT851948 PWP851948 QGL851948 QQH851948 RAD851948 RJZ851948 RTV851948 SDR851948 SNN851948 SXJ851948 THF851948 TRB851948 UAX851948 UKT851948 UUP851948 VEL851948 VOH851948 VYD851948 WHZ851948 WRV851948 FJ917484 PF917484 ZB917484 AIX917484 AST917484 BCP917484 BML917484 BWH917484 CGD917484 CPZ917484 CZV917484 DJR917484 DTN917484 EDJ917484 ENF917484 EXB917484 FGX917484 FQT917484 GAP917484 GKL917484 GUH917484 HED917484 HNZ917484 HXV917484 IHR917484 IRN917484 JBJ917484 JLF917484 JVB917484 KEX917484 KOT917484 KYP917484 LIL917484 LSH917484 MCD917484 MLZ917484 MVV917484 NFR917484 NPN917484 NZJ917484 OJF917484 OTB917484 PCX917484 PMT917484 PWP917484 QGL917484 QQH917484 RAD917484 RJZ917484 RTV917484 SDR917484 SNN917484 SXJ917484 THF917484 TRB917484 UAX917484 UKT917484 UUP917484 VEL917484 VOH917484 VYD917484 WHZ917484 WRV917484 FJ983020 PF983020 ZB983020 AIX983020 AST983020 BCP983020 BML983020 BWH983020 CGD983020 CPZ983020 CZV983020 DJR983020 DTN983020 EDJ983020 ENF983020 EXB983020 FGX983020 FQT983020 GAP983020 GKL983020 GUH983020 HED983020 HNZ983020 HXV983020 IHR983020 IRN983020 JBJ983020 JLF983020 JVB983020 KEX983020 KOT983020 KYP983020 LIL983020 LSH983020 MCD983020 MLZ983020 MVV983020 NFR983020 NPN983020 NZJ983020 OJF983020 OTB983020 PCX983020 PMT983020 PWP983020 QGL983020 QQH983020 RAD983020 RJZ983020 RTV983020 SDR983020 SNN983020 SXJ983020 THF983020 TRB983020 UAX983020 UKT983020 UUP983020 VEL983020 VOH983020 VYD983020 WHZ983020 WRV983020 FH65516 PD65516 YZ65516 AIV65516 ASR65516 BCN65516 BMJ65516 BWF65516 CGB65516 CPX65516 CZT65516 DJP65516 DTL65516 EDH65516 END65516 EWZ65516 FGV65516 FQR65516 GAN65516 GKJ65516 GUF65516 HEB65516 HNX65516 HXT65516 IHP65516 IRL65516 JBH65516 JLD65516 JUZ65516 KEV65516 KOR65516 KYN65516 LIJ65516 LSF65516 MCB65516 MLX65516 MVT65516 NFP65516 NPL65516 NZH65516 OJD65516 OSZ65516 PCV65516 PMR65516 PWN65516 QGJ65516 QQF65516 RAB65516 RJX65516 RTT65516 SDP65516 SNL65516 SXH65516 THD65516 TQZ65516 UAV65516 UKR65516 UUN65516 VEJ65516 VOF65516 VYB65516 WHX65516 WRT65516 FH131052 PD131052 YZ131052 AIV131052 ASR131052 BCN131052 BMJ131052 BWF131052 CGB131052 CPX131052 CZT131052 DJP131052 DTL131052 EDH131052 END131052 EWZ131052 FGV131052 FQR131052 GAN131052 GKJ131052 GUF131052 HEB131052 HNX131052 HXT131052 IHP131052 IRL131052 JBH131052 JLD131052 JUZ131052 KEV131052 KOR131052 KYN131052 LIJ131052 LSF131052 MCB131052 MLX131052 MVT131052 NFP131052 NPL131052 NZH131052 OJD131052 OSZ131052 PCV131052 PMR131052 PWN131052 QGJ131052 QQF131052 RAB131052 RJX131052 RTT131052 SDP131052 SNL131052 SXH131052 THD131052 TQZ131052 UAV131052 UKR131052 UUN131052 VEJ131052 VOF131052 VYB131052 WHX131052 WRT131052 FH196588 PD196588 YZ196588 AIV196588 ASR196588 BCN196588 BMJ196588 BWF196588 CGB196588 CPX196588 CZT196588 DJP196588 DTL196588 EDH196588 END196588 EWZ196588 FGV196588 FQR196588 GAN196588 GKJ196588 GUF196588 HEB196588 HNX196588 HXT196588 IHP196588 IRL196588 JBH196588 JLD196588 JUZ196588 KEV196588 KOR196588 KYN196588 LIJ196588 LSF196588 MCB196588 MLX196588 MVT196588 NFP196588 NPL196588 NZH196588 OJD196588 OSZ196588 PCV196588 PMR196588 PWN196588 QGJ196588 QQF196588 RAB196588 RJX196588 RTT196588 SDP196588 SNL196588 SXH196588 THD196588 TQZ196588 UAV196588 UKR196588 UUN196588 VEJ196588 VOF196588 VYB196588 WHX196588 WRT196588 FH262124 PD262124 YZ262124 AIV262124 ASR262124 BCN262124 BMJ262124 BWF262124 CGB262124 CPX262124 CZT262124 DJP262124 DTL262124 EDH262124 END262124 EWZ262124 FGV262124 FQR262124 GAN262124 GKJ262124 GUF262124 HEB262124 HNX262124 HXT262124 IHP262124 IRL262124 JBH262124 JLD262124 JUZ262124 KEV262124 KOR262124 KYN262124 LIJ262124 LSF262124 MCB262124 MLX262124 MVT262124 NFP262124 NPL262124 NZH262124 OJD262124 OSZ262124 PCV262124 PMR262124 PWN262124 QGJ262124 QQF262124 RAB262124 RJX262124 RTT262124 SDP262124 SNL262124 SXH262124 THD262124 TQZ262124 UAV262124 UKR262124 UUN262124 VEJ262124 VOF262124 VYB262124 WHX262124 WRT262124 FH327660 PD327660 YZ327660 AIV327660 ASR327660 BCN327660 BMJ327660 BWF327660 CGB327660 CPX327660 CZT327660 DJP327660 DTL327660 EDH327660 END327660 EWZ327660 FGV327660 FQR327660 GAN327660 GKJ327660 GUF327660 HEB327660 HNX327660 HXT327660 IHP327660 IRL327660 JBH327660 JLD327660 JUZ327660 KEV327660 KOR327660 KYN327660 LIJ327660 LSF327660 MCB327660 MLX327660 MVT327660 NFP327660 NPL327660 NZH327660 OJD327660 OSZ327660 PCV327660 PMR327660 PWN327660 QGJ327660 QQF327660 RAB327660 RJX327660 RTT327660 SDP327660 SNL327660 SXH327660 THD327660 TQZ327660 UAV327660 UKR327660 UUN327660 VEJ327660 VOF327660 VYB327660 WHX327660 WRT327660 FH393196 PD393196 YZ393196 AIV393196 ASR393196 BCN393196 BMJ393196 BWF393196 CGB393196 CPX393196 CZT393196 DJP393196 DTL393196 EDH393196 END393196 EWZ393196 FGV393196 FQR393196 GAN393196 GKJ393196 GUF393196 HEB393196 HNX393196 HXT393196 IHP393196 IRL393196 JBH393196 JLD393196 JUZ393196 KEV393196 KOR393196 KYN393196 LIJ393196 LSF393196 MCB393196 MLX393196 MVT393196 NFP393196 NPL393196 NZH393196 OJD393196 OSZ393196 PCV393196 PMR393196 PWN393196 QGJ393196 QQF393196 RAB393196 RJX393196 RTT393196 SDP393196 SNL393196 SXH393196 THD393196 TQZ393196 UAV393196 UKR393196 UUN393196 VEJ393196 VOF393196 VYB393196 WHX393196 WRT393196 FH458732 PD458732 YZ458732 AIV458732 ASR458732 BCN458732 BMJ458732 BWF458732 CGB458732 CPX458732 CZT458732 DJP458732 DTL458732 EDH458732 END458732 EWZ458732 FGV458732 FQR458732 GAN458732 GKJ458732 GUF458732 HEB458732 HNX458732 HXT458732 IHP458732 IRL458732 JBH458732 JLD458732 JUZ458732 KEV458732 KOR458732 KYN458732 LIJ458732 LSF458732 MCB458732 MLX458732 MVT458732 NFP458732 NPL458732 NZH458732 OJD458732 OSZ458732 PCV458732 PMR458732 PWN458732 QGJ458732 QQF458732 RAB458732 RJX458732 RTT458732 SDP458732 SNL458732 SXH458732 THD458732 TQZ458732 UAV458732 UKR458732 UUN458732 VEJ458732 VOF458732 VYB458732 WHX458732 WRT458732 FH524268 PD524268 YZ524268 AIV524268 ASR524268 BCN524268 BMJ524268 BWF524268 CGB524268 CPX524268 CZT524268 DJP524268 DTL524268 EDH524268 END524268 EWZ524268 FGV524268 FQR524268 GAN524268 GKJ524268 GUF524268 HEB524268 HNX524268 HXT524268 IHP524268 IRL524268 JBH524268 JLD524268 JUZ524268 KEV524268 KOR524268 KYN524268 LIJ524268 LSF524268 MCB524268 MLX524268 MVT524268 NFP524268 NPL524268 NZH524268 OJD524268 OSZ524268 PCV524268 PMR524268 PWN524268 QGJ524268 QQF524268 RAB524268 RJX524268 RTT524268 SDP524268 SNL524268 SXH524268 THD524268 TQZ524268 UAV524268 UKR524268 UUN524268 VEJ524268 VOF524268 VYB524268 WHX524268 WRT524268 FH589804 PD589804 YZ589804 AIV589804 ASR589804 BCN589804 BMJ589804 BWF589804 CGB589804 CPX589804 CZT589804 DJP589804 DTL589804 EDH589804 END589804 EWZ589804 FGV589804 FQR589804 GAN589804 GKJ589804 GUF589804 HEB589804 HNX589804 HXT589804 IHP589804 IRL589804 JBH589804 JLD589804 JUZ589804 KEV589804 KOR589804 KYN589804 LIJ589804 LSF589804 MCB589804 MLX589804 MVT589804 NFP589804 NPL589804 NZH589804 OJD589804 OSZ589804 PCV589804 PMR589804 PWN589804 QGJ589804 QQF589804 RAB589804 RJX589804 RTT589804 SDP589804 SNL589804 SXH589804 THD589804 TQZ589804 UAV589804 UKR589804 UUN589804 VEJ589804 VOF589804 VYB589804 WHX589804 WRT589804 FH655340 PD655340 YZ655340 AIV655340 ASR655340 BCN655340 BMJ655340 BWF655340 CGB655340 CPX655340 CZT655340 DJP655340 DTL655340 EDH655340 END655340 EWZ655340 FGV655340 FQR655340 GAN655340 GKJ655340 GUF655340 HEB655340 HNX655340 HXT655340 IHP655340 IRL655340 JBH655340 JLD655340 JUZ655340 KEV655340 KOR655340 KYN655340 LIJ655340 LSF655340 MCB655340 MLX655340 MVT655340 NFP655340 NPL655340 NZH655340 OJD655340 OSZ655340 PCV655340 PMR655340 PWN655340 QGJ655340 QQF655340 RAB655340 RJX655340 RTT655340 SDP655340 SNL655340 SXH655340 THD655340 TQZ655340 UAV655340 UKR655340 UUN655340 VEJ655340 VOF655340 VYB655340 WHX655340 WRT655340 FH720876 PD720876 YZ720876 AIV720876 ASR720876 BCN720876 BMJ720876 BWF720876 CGB720876 CPX720876 CZT720876 DJP720876 DTL720876 EDH720876 END720876 EWZ720876 FGV720876 FQR720876 GAN720876 GKJ720876 GUF720876 HEB720876 HNX720876 HXT720876 IHP720876 IRL720876 JBH720876 JLD720876 JUZ720876 KEV720876 KOR720876 KYN720876 LIJ720876 LSF720876 MCB720876 MLX720876 MVT720876 NFP720876 NPL720876 NZH720876 OJD720876 OSZ720876 PCV720876 PMR720876 PWN720876 QGJ720876 QQF720876 RAB720876 RJX720876 RTT720876 SDP720876 SNL720876 SXH720876 THD720876 TQZ720876 UAV720876 UKR720876 UUN720876 VEJ720876 VOF720876 VYB720876 WHX720876 WRT720876 FH786412 PD786412 YZ786412 AIV786412 ASR786412 BCN786412 BMJ786412 BWF786412 CGB786412 CPX786412 CZT786412 DJP786412 DTL786412 EDH786412 END786412 EWZ786412 FGV786412 FQR786412 GAN786412 GKJ786412 GUF786412 HEB786412 HNX786412 HXT786412 IHP786412 IRL786412 JBH786412 JLD786412 JUZ786412 KEV786412 KOR786412 KYN786412 LIJ786412 LSF786412 MCB786412 MLX786412 MVT786412 NFP786412 NPL786412 NZH786412 OJD786412 OSZ786412 PCV786412 PMR786412 PWN786412 QGJ786412 QQF786412 RAB786412 RJX786412 RTT786412 SDP786412 SNL786412 SXH786412 THD786412 TQZ786412 UAV786412 UKR786412 UUN786412 VEJ786412 VOF786412 VYB786412 WHX786412 WRT786412 FH851948 PD851948 YZ851948 AIV851948 ASR851948 BCN851948 BMJ851948 BWF851948 CGB851948 CPX851948 CZT851948 DJP851948 DTL851948 EDH851948 END851948 EWZ851948 FGV851948 FQR851948 GAN851948 GKJ851948 GUF851948 HEB851948 HNX851948 HXT851948 IHP851948 IRL851948 JBH851948 JLD851948 JUZ851948 KEV851948 KOR851948 KYN851948 LIJ851948 LSF851948 MCB851948 MLX851948 MVT851948 NFP851948 NPL851948 NZH851948 OJD851948 OSZ851948 PCV851948 PMR851948 PWN851948 QGJ851948 QQF851948 RAB851948 RJX851948 RTT851948 SDP851948 SNL851948 SXH851948 THD851948 TQZ851948 UAV851948 UKR851948 UUN851948 VEJ851948 VOF851948 VYB851948 WHX851948 WRT851948 FH917484 PD917484 YZ917484 AIV917484 ASR917484 BCN917484 BMJ917484 BWF917484 CGB917484 CPX917484 CZT917484 DJP917484 DTL917484 EDH917484 END917484 EWZ917484 FGV917484 FQR917484 GAN917484 GKJ917484 GUF917484 HEB917484 HNX917484 HXT917484 IHP917484 IRL917484 JBH917484 JLD917484 JUZ917484 KEV917484 KOR917484 KYN917484 LIJ917484 LSF917484 MCB917484 MLX917484 MVT917484 NFP917484 NPL917484 NZH917484 OJD917484 OSZ917484 PCV917484 PMR917484 PWN917484 QGJ917484 QQF917484 RAB917484 RJX917484 RTT917484 SDP917484 SNL917484 SXH917484 THD917484 TQZ917484 UAV917484 UKR917484 UUN917484 VEJ917484 VOF917484 VYB917484 WHX917484 WRT917484 FH983020 PD983020 YZ983020 AIV983020 ASR983020 BCN983020 BMJ983020 BWF983020 CGB983020 CPX983020 CZT983020 DJP983020 DTL983020 EDH983020 END983020 EWZ983020 FGV983020 FQR983020 GAN983020 GKJ983020 GUF983020 HEB983020 HNX983020 HXT983020 IHP983020 IRL983020 JBH983020 JLD983020 JUZ983020 KEV983020 KOR983020 KYN983020 LIJ983020 LSF983020 MCB983020 MLX983020 MVT983020 NFP983020 NPL983020 NZH983020 OJD983020 OSZ983020 PCV983020 PMR983020 PWN983020 QGJ983020 QQF983020 RAB983020 RJX983020 RTT983020 SDP983020 SNL983020 SXH983020 THD983020 TQZ983020 UAV983020 UKR983020 UUN983020 VEJ983020 VOF983020 VYB983020 WHX983020 WRT983020 FQ65516 PM65516 ZI65516 AJE65516 ATA65516 BCW65516 BMS65516 BWO65516 CGK65516 CQG65516 DAC65516 DJY65516 DTU65516 EDQ65516 ENM65516 EXI65516 FHE65516 FRA65516 GAW65516 GKS65516 GUO65516 HEK65516 HOG65516 HYC65516 IHY65516 IRU65516 JBQ65516 JLM65516 JVI65516 KFE65516 KPA65516 KYW65516 LIS65516 LSO65516 MCK65516 MMG65516 MWC65516 NFY65516 NPU65516 NZQ65516 OJM65516 OTI65516 PDE65516 PNA65516 PWW65516 QGS65516 QQO65516 RAK65516 RKG65516 RUC65516 SDY65516 SNU65516 SXQ65516 THM65516 TRI65516 UBE65516 ULA65516 UUW65516 VES65516 VOO65516 VYK65516 WIG65516 WSC65516 FQ131052 PM131052 ZI131052 AJE131052 ATA131052 BCW131052 BMS131052 BWO131052 CGK131052 CQG131052 DAC131052 DJY131052 DTU131052 EDQ131052 ENM131052 EXI131052 FHE131052 FRA131052 GAW131052 GKS131052 GUO131052 HEK131052 HOG131052 HYC131052 IHY131052 IRU131052 JBQ131052 JLM131052 JVI131052 KFE131052 KPA131052 KYW131052 LIS131052 LSO131052 MCK131052 MMG131052 MWC131052 NFY131052 NPU131052 NZQ131052 OJM131052 OTI131052 PDE131052 PNA131052 PWW131052 QGS131052 QQO131052 RAK131052 RKG131052 RUC131052 SDY131052 SNU131052 SXQ131052 THM131052 TRI131052 UBE131052 ULA131052 UUW131052 VES131052 VOO131052 VYK131052 WIG131052 WSC131052 FQ196588 PM196588 ZI196588 AJE196588 ATA196588 BCW196588 BMS196588 BWO196588 CGK196588 CQG196588 DAC196588 DJY196588 DTU196588 EDQ196588 ENM196588 EXI196588 FHE196588 FRA196588 GAW196588 GKS196588 GUO196588 HEK196588 HOG196588 HYC196588 IHY196588 IRU196588 JBQ196588 JLM196588 JVI196588 KFE196588 KPA196588 KYW196588 LIS196588 LSO196588 MCK196588 MMG196588 MWC196588 NFY196588 NPU196588 NZQ196588 OJM196588 OTI196588 PDE196588 PNA196588 PWW196588 QGS196588 QQO196588 RAK196588 RKG196588 RUC196588 SDY196588 SNU196588 SXQ196588 THM196588 TRI196588 UBE196588 ULA196588 UUW196588 VES196588 VOO196588 VYK196588 WIG196588 WSC196588 FQ262124 PM262124 ZI262124 AJE262124 ATA262124 BCW262124 BMS262124 BWO262124 CGK262124 CQG262124 DAC262124 DJY262124 DTU262124 EDQ262124 ENM262124 EXI262124 FHE262124 FRA262124 GAW262124 GKS262124 GUO262124 HEK262124 HOG262124 HYC262124 IHY262124 IRU262124 JBQ262124 JLM262124 JVI262124 KFE262124 KPA262124 KYW262124 LIS262124 LSO262124 MCK262124 MMG262124 MWC262124 NFY262124 NPU262124 NZQ262124 OJM262124 OTI262124 PDE262124 PNA262124 PWW262124 QGS262124 QQO262124 RAK262124 RKG262124 RUC262124 SDY262124 SNU262124 SXQ262124 THM262124 TRI262124 UBE262124 ULA262124 UUW262124 VES262124 VOO262124 VYK262124 WIG262124 WSC262124 FQ327660 PM327660 ZI327660 AJE327660 ATA327660 BCW327660 BMS327660 BWO327660 CGK327660 CQG327660 DAC327660 DJY327660 DTU327660 EDQ327660 ENM327660 EXI327660 FHE327660 FRA327660 GAW327660 GKS327660 GUO327660 HEK327660 HOG327660 HYC327660 IHY327660 IRU327660 JBQ327660 JLM327660 JVI327660 KFE327660 KPA327660 KYW327660 LIS327660 LSO327660 MCK327660 MMG327660 MWC327660 NFY327660 NPU327660 NZQ327660 OJM327660 OTI327660 PDE327660 PNA327660 PWW327660 QGS327660 QQO327660 RAK327660 RKG327660 RUC327660 SDY327660 SNU327660 SXQ327660 THM327660 TRI327660 UBE327660 ULA327660 UUW327660 VES327660 VOO327660 VYK327660 WIG327660 WSC327660 FQ393196 PM393196 ZI393196 AJE393196 ATA393196 BCW393196 BMS393196 BWO393196 CGK393196 CQG393196 DAC393196 DJY393196 DTU393196 EDQ393196 ENM393196 EXI393196 FHE393196 FRA393196 GAW393196 GKS393196 GUO393196 HEK393196 HOG393196 HYC393196 IHY393196 IRU393196 JBQ393196 JLM393196 JVI393196 KFE393196 KPA393196 KYW393196 LIS393196 LSO393196 MCK393196 MMG393196 MWC393196 NFY393196 NPU393196 NZQ393196 OJM393196 OTI393196 PDE393196 PNA393196 PWW393196 QGS393196 QQO393196 RAK393196 RKG393196 RUC393196 SDY393196 SNU393196 SXQ393196 THM393196 TRI393196 UBE393196 ULA393196 UUW393196 VES393196 VOO393196 VYK393196 WIG393196 WSC393196 FQ458732 PM458732 ZI458732 AJE458732 ATA458732 BCW458732 BMS458732 BWO458732 CGK458732 CQG458732 DAC458732 DJY458732 DTU458732 EDQ458732 ENM458732 EXI458732 FHE458732 FRA458732 GAW458732 GKS458732 GUO458732 HEK458732 HOG458732 HYC458732 IHY458732 IRU458732 JBQ458732 JLM458732 JVI458732 KFE458732 KPA458732 KYW458732 LIS458732 LSO458732 MCK458732 MMG458732 MWC458732 NFY458732 NPU458732 NZQ458732 OJM458732 OTI458732 PDE458732 PNA458732 PWW458732 QGS458732 QQO458732 RAK458732 RKG458732 RUC458732 SDY458732 SNU458732 SXQ458732 THM458732 TRI458732 UBE458732 ULA458732 UUW458732 VES458732 VOO458732 VYK458732 WIG458732 WSC458732 FQ524268 PM524268 ZI524268 AJE524268 ATA524268 BCW524268 BMS524268 BWO524268 CGK524268 CQG524268 DAC524268 DJY524268 DTU524268 EDQ524268 ENM524268 EXI524268 FHE524268 FRA524268 GAW524268 GKS524268 GUO524268 HEK524268 HOG524268 HYC524268 IHY524268 IRU524268 JBQ524268 JLM524268 JVI524268 KFE524268 KPA524268 KYW524268 LIS524268 LSO524268 MCK524268 MMG524268 MWC524268 NFY524268 NPU524268 NZQ524268 OJM524268 OTI524268 PDE524268 PNA524268 PWW524268 QGS524268 QQO524268 RAK524268 RKG524268 RUC524268 SDY524268 SNU524268 SXQ524268 THM524268 TRI524268 UBE524268 ULA524268 UUW524268 VES524268 VOO524268 VYK524268 WIG524268 WSC524268 FQ589804 PM589804 ZI589804 AJE589804 ATA589804 BCW589804 BMS589804 BWO589804 CGK589804 CQG589804 DAC589804 DJY589804 DTU589804 EDQ589804 ENM589804 EXI589804 FHE589804 FRA589804 GAW589804 GKS589804 GUO589804 HEK589804 HOG589804 HYC589804 IHY589804 IRU589804 JBQ589804 JLM589804 JVI589804 KFE589804 KPA589804 KYW589804 LIS589804 LSO589804 MCK589804 MMG589804 MWC589804 NFY589804 NPU589804 NZQ589804 OJM589804 OTI589804 PDE589804 PNA589804 PWW589804 QGS589804 QQO589804 RAK589804 RKG589804 RUC589804 SDY589804 SNU589804 SXQ589804 THM589804 TRI589804 UBE589804 ULA589804 UUW589804 VES589804 VOO589804 VYK589804 WIG589804 WSC589804 FQ655340 PM655340 ZI655340 AJE655340 ATA655340 BCW655340 BMS655340 BWO655340 CGK655340 CQG655340 DAC655340 DJY655340 DTU655340 EDQ655340 ENM655340 EXI655340 FHE655340 FRA655340 GAW655340 GKS655340 GUO655340 HEK655340 HOG655340 HYC655340 IHY655340 IRU655340 JBQ655340 JLM655340 JVI655340 KFE655340 KPA655340 KYW655340 LIS655340 LSO655340 MCK655340 MMG655340 MWC655340 NFY655340 NPU655340 NZQ655340 OJM655340 OTI655340 PDE655340 PNA655340 PWW655340 QGS655340 QQO655340 RAK655340 RKG655340 RUC655340 SDY655340 SNU655340 SXQ655340 THM655340 TRI655340 UBE655340 ULA655340 UUW655340 VES655340 VOO655340 VYK655340 WIG655340 WSC655340 FQ720876 PM720876 ZI720876 AJE720876 ATA720876 BCW720876 BMS720876 BWO720876 CGK720876 CQG720876 DAC720876 DJY720876 DTU720876 EDQ720876 ENM720876 EXI720876 FHE720876 FRA720876 GAW720876 GKS720876 GUO720876 HEK720876 HOG720876 HYC720876 IHY720876 IRU720876 JBQ720876 JLM720876 JVI720876 KFE720876 KPA720876 KYW720876 LIS720876 LSO720876 MCK720876 MMG720876 MWC720876 NFY720876 NPU720876 NZQ720876 OJM720876 OTI720876 PDE720876 PNA720876 PWW720876 QGS720876 QQO720876 RAK720876 RKG720876 RUC720876 SDY720876 SNU720876 SXQ720876 THM720876 TRI720876 UBE720876 ULA720876 UUW720876 VES720876 VOO720876 VYK720876 WIG720876 WSC720876 FQ786412 PM786412 ZI786412 AJE786412 ATA786412 BCW786412 BMS786412 BWO786412 CGK786412 CQG786412 DAC786412 DJY786412 DTU786412 EDQ786412 ENM786412 EXI786412 FHE786412 FRA786412 GAW786412 GKS786412 GUO786412 HEK786412 HOG786412 HYC786412 IHY786412 IRU786412 JBQ786412 JLM786412 JVI786412 KFE786412 KPA786412 KYW786412 LIS786412 LSO786412 MCK786412 MMG786412 MWC786412 NFY786412 NPU786412 NZQ786412 OJM786412 OTI786412 PDE786412 PNA786412 PWW786412 QGS786412 QQO786412 RAK786412 RKG786412 RUC786412 SDY786412 SNU786412 SXQ786412 THM786412 TRI786412 UBE786412 ULA786412 UUW786412 VES786412 VOO786412 VYK786412 WIG786412 WSC786412 FQ851948 PM851948 ZI851948 AJE851948 ATA851948 BCW851948 BMS851948 BWO851948 CGK851948 CQG851948 DAC851948 DJY851948 DTU851948 EDQ851948 ENM851948 EXI851948 FHE851948 FRA851948 GAW851948 GKS851948 GUO851948 HEK851948 HOG851948 HYC851948 IHY851948 IRU851948 JBQ851948 JLM851948 JVI851948 KFE851948 KPA851948 KYW851948 LIS851948 LSO851948 MCK851948 MMG851948 MWC851948 NFY851948 NPU851948 NZQ851948 OJM851948 OTI851948 PDE851948 PNA851948 PWW851948 QGS851948 QQO851948 RAK851948 RKG851948 RUC851948 SDY851948 SNU851948 SXQ851948 THM851948 TRI851948 UBE851948 ULA851948 UUW851948 VES851948 VOO851948 VYK851948 WIG851948 WSC851948 FQ917484 PM917484 ZI917484 AJE917484 ATA917484 BCW917484 BMS917484 BWO917484 CGK917484 CQG917484 DAC917484 DJY917484 DTU917484 EDQ917484 ENM917484 EXI917484 FHE917484 FRA917484 GAW917484 GKS917484 GUO917484 HEK917484 HOG917484 HYC917484 IHY917484 IRU917484 JBQ917484 JLM917484 JVI917484 KFE917484 KPA917484 KYW917484 LIS917484 LSO917484 MCK917484 MMG917484 MWC917484 NFY917484 NPU917484 NZQ917484 OJM917484 OTI917484 PDE917484 PNA917484 PWW917484 QGS917484 QQO917484 RAK917484 RKG917484 RUC917484 SDY917484 SNU917484 SXQ917484 THM917484 TRI917484 UBE917484 ULA917484 UUW917484 VES917484 VOO917484 VYK917484 WIG917484 WSC917484 FQ983020 PM983020 ZI983020 AJE983020 ATA983020 BCW983020 BMS983020 BWO983020 CGK983020 CQG983020 DAC983020 DJY983020 DTU983020 EDQ983020 ENM983020 EXI983020 FHE983020 FRA983020 GAW983020 GKS983020 GUO983020 HEK983020 HOG983020 HYC983020 IHY983020 IRU983020 JBQ983020 JLM983020 JVI983020 KFE983020 KPA983020 KYW983020 LIS983020 LSO983020 MCK983020 MMG983020 MWC983020 NFY983020 NPU983020 NZQ983020 OJM983020 OTI983020 PDE983020 PNA983020 PWW983020 QGS983020 QQO983020 RAK983020 RKG983020 RUC983020 SDY983020 SNU983020 SXQ983020 THM983020 TRI983020 UBE983020 ULA983020 UUW983020 VES983020 VOO983020 VYK983020 WIG983020 WSC983020 FH65513 PD65513 YZ65513 AIV65513 ASR65513 BCN65513 BMJ65513 BWF65513 CGB65513 CPX65513 CZT65513 DJP65513 DTL65513 EDH65513 END65513 EWZ65513 FGV65513 FQR65513 GAN65513 GKJ65513 GUF65513 HEB65513 HNX65513 HXT65513 IHP65513 IRL65513 JBH65513 JLD65513 JUZ65513 KEV65513 KOR65513 KYN65513 LIJ65513 LSF65513 MCB65513 MLX65513 MVT65513 NFP65513 NPL65513 NZH65513 OJD65513 OSZ65513 PCV65513 PMR65513 PWN65513 QGJ65513 QQF65513 RAB65513 RJX65513 RTT65513 SDP65513 SNL65513 SXH65513 THD65513 TQZ65513 UAV65513 UKR65513 UUN65513 VEJ65513 VOF65513 VYB65513 WHX65513 WRT65513 FH131049 PD131049 YZ131049 AIV131049 ASR131049 BCN131049 BMJ131049 BWF131049 CGB131049 CPX131049 CZT131049 DJP131049 DTL131049 EDH131049 END131049 EWZ131049 FGV131049 FQR131049 GAN131049 GKJ131049 GUF131049 HEB131049 HNX131049 HXT131049 IHP131049 IRL131049 JBH131049 JLD131049 JUZ131049 KEV131049 KOR131049 KYN131049 LIJ131049 LSF131049 MCB131049 MLX131049 MVT131049 NFP131049 NPL131049 NZH131049 OJD131049 OSZ131049 PCV131049 PMR131049 PWN131049 QGJ131049 QQF131049 RAB131049 RJX131049 RTT131049 SDP131049 SNL131049 SXH131049 THD131049 TQZ131049 UAV131049 UKR131049 UUN131049 VEJ131049 VOF131049 VYB131049 WHX131049 WRT131049 FH196585 PD196585 YZ196585 AIV196585 ASR196585 BCN196585 BMJ196585 BWF196585 CGB196585 CPX196585 CZT196585 DJP196585 DTL196585 EDH196585 END196585 EWZ196585 FGV196585 FQR196585 GAN196585 GKJ196585 GUF196585 HEB196585 HNX196585 HXT196585 IHP196585 IRL196585 JBH196585 JLD196585 JUZ196585 KEV196585 KOR196585 KYN196585 LIJ196585 LSF196585 MCB196585 MLX196585 MVT196585 NFP196585 NPL196585 NZH196585 OJD196585 OSZ196585 PCV196585 PMR196585 PWN196585 QGJ196585 QQF196585 RAB196585 RJX196585 RTT196585 SDP196585 SNL196585 SXH196585 THD196585 TQZ196585 UAV196585 UKR196585 UUN196585 VEJ196585 VOF196585 VYB196585 WHX196585 WRT196585 FH262121 PD262121 YZ262121 AIV262121 ASR262121 BCN262121 BMJ262121 BWF262121 CGB262121 CPX262121 CZT262121 DJP262121 DTL262121 EDH262121 END262121 EWZ262121 FGV262121 FQR262121 GAN262121 GKJ262121 GUF262121 HEB262121 HNX262121 HXT262121 IHP262121 IRL262121 JBH262121 JLD262121 JUZ262121 KEV262121 KOR262121 KYN262121 LIJ262121 LSF262121 MCB262121 MLX262121 MVT262121 NFP262121 NPL262121 NZH262121 OJD262121 OSZ262121 PCV262121 PMR262121 PWN262121 QGJ262121 QQF262121 RAB262121 RJX262121 RTT262121 SDP262121 SNL262121 SXH262121 THD262121 TQZ262121 UAV262121 UKR262121 UUN262121 VEJ262121 VOF262121 VYB262121 WHX262121 WRT262121 FH327657 PD327657 YZ327657 AIV327657 ASR327657 BCN327657 BMJ327657 BWF327657 CGB327657 CPX327657 CZT327657 DJP327657 DTL327657 EDH327657 END327657 EWZ327657 FGV327657 FQR327657 GAN327657 GKJ327657 GUF327657 HEB327657 HNX327657 HXT327657 IHP327657 IRL327657 JBH327657 JLD327657 JUZ327657 KEV327657 KOR327657 KYN327657 LIJ327657 LSF327657 MCB327657 MLX327657 MVT327657 NFP327657 NPL327657 NZH327657 OJD327657 OSZ327657 PCV327657 PMR327657 PWN327657 QGJ327657 QQF327657 RAB327657 RJX327657 RTT327657 SDP327657 SNL327657 SXH327657 THD327657 TQZ327657 UAV327657 UKR327657 UUN327657 VEJ327657 VOF327657 VYB327657 WHX327657 WRT327657 FH393193 PD393193 YZ393193 AIV393193 ASR393193 BCN393193 BMJ393193 BWF393193 CGB393193 CPX393193 CZT393193 DJP393193 DTL393193 EDH393193 END393193 EWZ393193 FGV393193 FQR393193 GAN393193 GKJ393193 GUF393193 HEB393193 HNX393193 HXT393193 IHP393193 IRL393193 JBH393193 JLD393193 JUZ393193 KEV393193 KOR393193 KYN393193 LIJ393193 LSF393193 MCB393193 MLX393193 MVT393193 NFP393193 NPL393193 NZH393193 OJD393193 OSZ393193 PCV393193 PMR393193 PWN393193 QGJ393193 QQF393193 RAB393193 RJX393193 RTT393193 SDP393193 SNL393193 SXH393193 THD393193 TQZ393193 UAV393193 UKR393193 UUN393193 VEJ393193 VOF393193 VYB393193 WHX393193 WRT393193 FH458729 PD458729 YZ458729 AIV458729 ASR458729 BCN458729 BMJ458729 BWF458729 CGB458729 CPX458729 CZT458729 DJP458729 DTL458729 EDH458729 END458729 EWZ458729 FGV458729 FQR458729 GAN458729 GKJ458729 GUF458729 HEB458729 HNX458729 HXT458729 IHP458729 IRL458729 JBH458729 JLD458729 JUZ458729 KEV458729 KOR458729 KYN458729 LIJ458729 LSF458729 MCB458729 MLX458729 MVT458729 NFP458729 NPL458729 NZH458729 OJD458729 OSZ458729 PCV458729 PMR458729 PWN458729 QGJ458729 QQF458729 RAB458729 RJX458729 RTT458729 SDP458729 SNL458729 SXH458729 THD458729 TQZ458729 UAV458729 UKR458729 UUN458729 VEJ458729 VOF458729 VYB458729 WHX458729 WRT458729 FH524265 PD524265 YZ524265 AIV524265 ASR524265 BCN524265 BMJ524265 BWF524265 CGB524265 CPX524265 CZT524265 DJP524265 DTL524265 EDH524265 END524265 EWZ524265 FGV524265 FQR524265 GAN524265 GKJ524265 GUF524265 HEB524265 HNX524265 HXT524265 IHP524265 IRL524265 JBH524265 JLD524265 JUZ524265 KEV524265 KOR524265 KYN524265 LIJ524265 LSF524265 MCB524265 MLX524265 MVT524265 NFP524265 NPL524265 NZH524265 OJD524265 OSZ524265 PCV524265 PMR524265 PWN524265 QGJ524265 QQF524265 RAB524265 RJX524265 RTT524265 SDP524265 SNL524265 SXH524265 THD524265 TQZ524265 UAV524265 UKR524265 UUN524265 VEJ524265 VOF524265 VYB524265 WHX524265 WRT524265 FH589801 PD589801 YZ589801 AIV589801 ASR589801 BCN589801 BMJ589801 BWF589801 CGB589801 CPX589801 CZT589801 DJP589801 DTL589801 EDH589801 END589801 EWZ589801 FGV589801 FQR589801 GAN589801 GKJ589801 GUF589801 HEB589801 HNX589801 HXT589801 IHP589801 IRL589801 JBH589801 JLD589801 JUZ589801 KEV589801 KOR589801 KYN589801 LIJ589801 LSF589801 MCB589801 MLX589801 MVT589801 NFP589801 NPL589801 NZH589801 OJD589801 OSZ589801 PCV589801 PMR589801 PWN589801 QGJ589801 QQF589801 RAB589801 RJX589801 RTT589801 SDP589801 SNL589801 SXH589801 THD589801 TQZ589801 UAV589801 UKR589801 UUN589801 VEJ589801 VOF589801 VYB589801 WHX589801 WRT589801 FH655337 PD655337 YZ655337 AIV655337 ASR655337 BCN655337 BMJ655337 BWF655337 CGB655337 CPX655337 CZT655337 DJP655337 DTL655337 EDH655337 END655337 EWZ655337 FGV655337 FQR655337 GAN655337 GKJ655337 GUF655337 HEB655337 HNX655337 HXT655337 IHP655337 IRL655337 JBH655337 JLD655337 JUZ655337 KEV655337 KOR655337 KYN655337 LIJ655337 LSF655337 MCB655337 MLX655337 MVT655337 NFP655337 NPL655337 NZH655337 OJD655337 OSZ655337 PCV655337 PMR655337 PWN655337 QGJ655337 QQF655337 RAB655337 RJX655337 RTT655337 SDP655337 SNL655337 SXH655337 THD655337 TQZ655337 UAV655337 UKR655337 UUN655337 VEJ655337 VOF655337 VYB655337 WHX655337 WRT655337 FH720873 PD720873 YZ720873 AIV720873 ASR720873 BCN720873 BMJ720873 BWF720873 CGB720873 CPX720873 CZT720873 DJP720873 DTL720873 EDH720873 END720873 EWZ720873 FGV720873 FQR720873 GAN720873 GKJ720873 GUF720873 HEB720873 HNX720873 HXT720873 IHP720873 IRL720873 JBH720873 JLD720873 JUZ720873 KEV720873 KOR720873 KYN720873 LIJ720873 LSF720873 MCB720873 MLX720873 MVT720873 NFP720873 NPL720873 NZH720873 OJD720873 OSZ720873 PCV720873 PMR720873 PWN720873 QGJ720873 QQF720873 RAB720873 RJX720873 RTT720873 SDP720873 SNL720873 SXH720873 THD720873 TQZ720873 UAV720873 UKR720873 UUN720873 VEJ720873 VOF720873 VYB720873 WHX720873 WRT720873 FH786409 PD786409 YZ786409 AIV786409 ASR786409 BCN786409 BMJ786409 BWF786409 CGB786409 CPX786409 CZT786409 DJP786409 DTL786409 EDH786409 END786409 EWZ786409 FGV786409 FQR786409 GAN786409 GKJ786409 GUF786409 HEB786409 HNX786409 HXT786409 IHP786409 IRL786409 JBH786409 JLD786409 JUZ786409 KEV786409 KOR786409 KYN786409 LIJ786409 LSF786409 MCB786409 MLX786409 MVT786409 NFP786409 NPL786409 NZH786409 OJD786409 OSZ786409 PCV786409 PMR786409 PWN786409 QGJ786409 QQF786409 RAB786409 RJX786409 RTT786409 SDP786409 SNL786409 SXH786409 THD786409 TQZ786409 UAV786409 UKR786409 UUN786409 VEJ786409 VOF786409 VYB786409 WHX786409 WRT786409 FH851945 PD851945 YZ851945 AIV851945 ASR851945 BCN851945 BMJ851945 BWF851945 CGB851945 CPX851945 CZT851945 DJP851945 DTL851945 EDH851945 END851945 EWZ851945 FGV851945 FQR851945 GAN851945 GKJ851945 GUF851945 HEB851945 HNX851945 HXT851945 IHP851945 IRL851945 JBH851945 JLD851945 JUZ851945 KEV851945 KOR851945 KYN851945 LIJ851945 LSF851945 MCB851945 MLX851945 MVT851945 NFP851945 NPL851945 NZH851945 OJD851945 OSZ851945 PCV851945 PMR851945 PWN851945 QGJ851945 QQF851945 RAB851945 RJX851945 RTT851945 SDP851945 SNL851945 SXH851945 THD851945 TQZ851945 UAV851945 UKR851945 UUN851945 VEJ851945 VOF851945 VYB851945 WHX851945 WRT851945 FH917481 PD917481 YZ917481 AIV917481 ASR917481 BCN917481 BMJ917481 BWF917481 CGB917481 CPX917481 CZT917481 DJP917481 DTL917481 EDH917481 END917481 EWZ917481 FGV917481 FQR917481 GAN917481 GKJ917481 GUF917481 HEB917481 HNX917481 HXT917481 IHP917481 IRL917481 JBH917481 JLD917481 JUZ917481 KEV917481 KOR917481 KYN917481 LIJ917481 LSF917481 MCB917481 MLX917481 MVT917481 NFP917481 NPL917481 NZH917481 OJD917481 OSZ917481 PCV917481 PMR917481 PWN917481 QGJ917481 QQF917481 RAB917481 RJX917481 RTT917481 SDP917481 SNL917481 SXH917481 THD917481 TQZ917481 UAV917481 UKR917481 UUN917481 VEJ917481 VOF917481 VYB917481 WHX917481 WRT917481 FH983017 PD983017 YZ983017 AIV983017 ASR983017 BCN983017 BMJ983017 BWF983017 CGB983017 CPX983017 CZT983017 DJP983017 DTL983017 EDH983017 END983017 EWZ983017 FGV983017 FQR983017 GAN983017 GKJ983017 GUF983017 HEB983017 HNX983017 HXT983017 IHP983017 IRL983017 JBH983017 JLD983017 JUZ983017 KEV983017 KOR983017 KYN983017 LIJ983017 LSF983017 MCB983017 MLX983017 MVT983017 NFP983017 NPL983017 NZH983017 OJD983017 OSZ983017 PCV983017 PMR983017 PWN983017 QGJ983017 QQF983017 RAB983017 RJX983017 RTT983017 SDP983017 SNL983017 SXH983017 THD983017 TQZ983017 UAV983017 UKR983017 UUN983017 VEJ983017 VOF983017 VYB983017 WHX983017 WRT983017 FJ65513 PF65513 ZB65513 AIX65513 AST65513 BCP65513 BML65513 BWH65513 CGD65513 CPZ65513 CZV65513 DJR65513 DTN65513 EDJ65513 ENF65513 EXB65513 FGX65513 FQT65513 GAP65513 GKL65513 GUH65513 HED65513 HNZ65513 HXV65513 IHR65513 IRN65513 JBJ65513 JLF65513 JVB65513 KEX65513 KOT65513 KYP65513 LIL65513 LSH65513 MCD65513 MLZ65513 MVV65513 NFR65513 NPN65513 NZJ65513 OJF65513 OTB65513 PCX65513 PMT65513 PWP65513 QGL65513 QQH65513 RAD65513 RJZ65513 RTV65513 SDR65513 SNN65513 SXJ65513 THF65513 TRB65513 UAX65513 UKT65513 UUP65513 VEL65513 VOH65513 VYD65513 WHZ65513 WRV65513 FJ131049 PF131049 ZB131049 AIX131049 AST131049 BCP131049 BML131049 BWH131049 CGD131049 CPZ131049 CZV131049 DJR131049 DTN131049 EDJ131049 ENF131049 EXB131049 FGX131049 FQT131049 GAP131049 GKL131049 GUH131049 HED131049 HNZ131049 HXV131049 IHR131049 IRN131049 JBJ131049 JLF131049 JVB131049 KEX131049 KOT131049 KYP131049 LIL131049 LSH131049 MCD131049 MLZ131049 MVV131049 NFR131049 NPN131049 NZJ131049 OJF131049 OTB131049 PCX131049 PMT131049 PWP131049 QGL131049 QQH131049 RAD131049 RJZ131049 RTV131049 SDR131049 SNN131049 SXJ131049 THF131049 TRB131049 UAX131049 UKT131049 UUP131049 VEL131049 VOH131049 VYD131049 WHZ131049 WRV131049 FJ196585 PF196585 ZB196585 AIX196585 AST196585 BCP196585 BML196585 BWH196585 CGD196585 CPZ196585 CZV196585 DJR196585 DTN196585 EDJ196585 ENF196585 EXB196585 FGX196585 FQT196585 GAP196585 GKL196585 GUH196585 HED196585 HNZ196585 HXV196585 IHR196585 IRN196585 JBJ196585 JLF196585 JVB196585 KEX196585 KOT196585 KYP196585 LIL196585 LSH196585 MCD196585 MLZ196585 MVV196585 NFR196585 NPN196585 NZJ196585 OJF196585 OTB196585 PCX196585 PMT196585 PWP196585 QGL196585 QQH196585 RAD196585 RJZ196585 RTV196585 SDR196585 SNN196585 SXJ196585 THF196585 TRB196585 UAX196585 UKT196585 UUP196585 VEL196585 VOH196585 VYD196585 WHZ196585 WRV196585 FJ262121 PF262121 ZB262121 AIX262121 AST262121 BCP262121 BML262121 BWH262121 CGD262121 CPZ262121 CZV262121 DJR262121 DTN262121 EDJ262121 ENF262121 EXB262121 FGX262121 FQT262121 GAP262121 GKL262121 GUH262121 HED262121 HNZ262121 HXV262121 IHR262121 IRN262121 JBJ262121 JLF262121 JVB262121 KEX262121 KOT262121 KYP262121 LIL262121 LSH262121 MCD262121 MLZ262121 MVV262121 NFR262121 NPN262121 NZJ262121 OJF262121 OTB262121 PCX262121 PMT262121 PWP262121 QGL262121 QQH262121 RAD262121 RJZ262121 RTV262121 SDR262121 SNN262121 SXJ262121 THF262121 TRB262121 UAX262121 UKT262121 UUP262121 VEL262121 VOH262121 VYD262121 WHZ262121 WRV262121 FJ327657 PF327657 ZB327657 AIX327657 AST327657 BCP327657 BML327657 BWH327657 CGD327657 CPZ327657 CZV327657 DJR327657 DTN327657 EDJ327657 ENF327657 EXB327657 FGX327657 FQT327657 GAP327657 GKL327657 GUH327657 HED327657 HNZ327657 HXV327657 IHR327657 IRN327657 JBJ327657 JLF327657 JVB327657 KEX327657 KOT327657 KYP327657 LIL327657 LSH327657 MCD327657 MLZ327657 MVV327657 NFR327657 NPN327657 NZJ327657 OJF327657 OTB327657 PCX327657 PMT327657 PWP327657 QGL327657 QQH327657 RAD327657 RJZ327657 RTV327657 SDR327657 SNN327657 SXJ327657 THF327657 TRB327657 UAX327657 UKT327657 UUP327657 VEL327657 VOH327657 VYD327657 WHZ327657 WRV327657 FJ393193 PF393193 ZB393193 AIX393193 AST393193 BCP393193 BML393193 BWH393193 CGD393193 CPZ393193 CZV393193 DJR393193 DTN393193 EDJ393193 ENF393193 EXB393193 FGX393193 FQT393193 GAP393193 GKL393193 GUH393193 HED393193 HNZ393193 HXV393193 IHR393193 IRN393193 JBJ393193 JLF393193 JVB393193 KEX393193 KOT393193 KYP393193 LIL393193 LSH393193 MCD393193 MLZ393193 MVV393193 NFR393193 NPN393193 NZJ393193 OJF393193 OTB393193 PCX393193 PMT393193 PWP393193 QGL393193 QQH393193 RAD393193 RJZ393193 RTV393193 SDR393193 SNN393193 SXJ393193 THF393193 TRB393193 UAX393193 UKT393193 UUP393193 VEL393193 VOH393193 VYD393193 WHZ393193 WRV393193 FJ458729 PF458729 ZB458729 AIX458729 AST458729 BCP458729 BML458729 BWH458729 CGD458729 CPZ458729 CZV458729 DJR458729 DTN458729 EDJ458729 ENF458729 EXB458729 FGX458729 FQT458729 GAP458729 GKL458729 GUH458729 HED458729 HNZ458729 HXV458729 IHR458729 IRN458729 JBJ458729 JLF458729 JVB458729 KEX458729 KOT458729 KYP458729 LIL458729 LSH458729 MCD458729 MLZ458729 MVV458729 NFR458729 NPN458729 NZJ458729 OJF458729 OTB458729 PCX458729 PMT458729 PWP458729 QGL458729 QQH458729 RAD458729 RJZ458729 RTV458729 SDR458729 SNN458729 SXJ458729 THF458729 TRB458729 UAX458729 UKT458729 UUP458729 VEL458729 VOH458729 VYD458729 WHZ458729 WRV458729 FJ524265 PF524265 ZB524265 AIX524265 AST524265 BCP524265 BML524265 BWH524265 CGD524265 CPZ524265 CZV524265 DJR524265 DTN524265 EDJ524265 ENF524265 EXB524265 FGX524265 FQT524265 GAP524265 GKL524265 GUH524265 HED524265 HNZ524265 HXV524265 IHR524265 IRN524265 JBJ524265 JLF524265 JVB524265 KEX524265 KOT524265 KYP524265 LIL524265 LSH524265 MCD524265 MLZ524265 MVV524265 NFR524265 NPN524265 NZJ524265 OJF524265 OTB524265 PCX524265 PMT524265 PWP524265 QGL524265 QQH524265 RAD524265 RJZ524265 RTV524265 SDR524265 SNN524265 SXJ524265 THF524265 TRB524265 UAX524265 UKT524265 UUP524265 VEL524265 VOH524265 VYD524265 WHZ524265 WRV524265 FJ589801 PF589801 ZB589801 AIX589801 AST589801 BCP589801 BML589801 BWH589801 CGD589801 CPZ589801 CZV589801 DJR589801 DTN589801 EDJ589801 ENF589801 EXB589801 FGX589801 FQT589801 GAP589801 GKL589801 GUH589801 HED589801 HNZ589801 HXV589801 IHR589801 IRN589801 JBJ589801 JLF589801 JVB589801 KEX589801 KOT589801 KYP589801 LIL589801 LSH589801 MCD589801 MLZ589801 MVV589801 NFR589801 NPN589801 NZJ589801 OJF589801 OTB589801 PCX589801 PMT589801 PWP589801 QGL589801 QQH589801 RAD589801 RJZ589801 RTV589801 SDR589801 SNN589801 SXJ589801 THF589801 TRB589801 UAX589801 UKT589801 UUP589801 VEL589801 VOH589801 VYD589801 WHZ589801 WRV589801 FJ655337 PF655337 ZB655337 AIX655337 AST655337 BCP655337 BML655337 BWH655337 CGD655337 CPZ655337 CZV655337 DJR655337 DTN655337 EDJ655337 ENF655337 EXB655337 FGX655337 FQT655337 GAP655337 GKL655337 GUH655337 HED655337 HNZ655337 HXV655337 IHR655337 IRN655337 JBJ655337 JLF655337 JVB655337 KEX655337 KOT655337 KYP655337 LIL655337 LSH655337 MCD655337 MLZ655337 MVV655337 NFR655337 NPN655337 NZJ655337 OJF655337 OTB655337 PCX655337 PMT655337 PWP655337 QGL655337 QQH655337 RAD655337 RJZ655337 RTV655337 SDR655337 SNN655337 SXJ655337 THF655337 TRB655337 UAX655337 UKT655337 UUP655337 VEL655337 VOH655337 VYD655337 WHZ655337 WRV655337 FJ720873 PF720873 ZB720873 AIX720873 AST720873 BCP720873 BML720873 BWH720873 CGD720873 CPZ720873 CZV720873 DJR720873 DTN720873 EDJ720873 ENF720873 EXB720873 FGX720873 FQT720873 GAP720873 GKL720873 GUH720873 HED720873 HNZ720873 HXV720873 IHR720873 IRN720873 JBJ720873 JLF720873 JVB720873 KEX720873 KOT720873 KYP720873 LIL720873 LSH720873 MCD720873 MLZ720873 MVV720873 NFR720873 NPN720873 NZJ720873 OJF720873 OTB720873 PCX720873 PMT720873 PWP720873 QGL720873 QQH720873 RAD720873 RJZ720873 RTV720873 SDR720873 SNN720873 SXJ720873 THF720873 TRB720873 UAX720873 UKT720873 UUP720873 VEL720873 VOH720873 VYD720873 WHZ720873 WRV720873 FJ786409 PF786409 ZB786409 AIX786409 AST786409 BCP786409 BML786409 BWH786409 CGD786409 CPZ786409 CZV786409 DJR786409 DTN786409 EDJ786409 ENF786409 EXB786409 FGX786409 FQT786409 GAP786409 GKL786409 GUH786409 HED786409 HNZ786409 HXV786409 IHR786409 IRN786409 JBJ786409 JLF786409 JVB786409 KEX786409 KOT786409 KYP786409 LIL786409 LSH786409 MCD786409 MLZ786409 MVV786409 NFR786409 NPN786409 NZJ786409 OJF786409 OTB786409 PCX786409 PMT786409 PWP786409 QGL786409 QQH786409 RAD786409 RJZ786409 RTV786409 SDR786409 SNN786409 SXJ786409 THF786409 TRB786409 UAX786409 UKT786409 UUP786409 VEL786409 VOH786409 VYD786409 WHZ786409 WRV786409 FJ851945 PF851945 ZB851945 AIX851945 AST851945 BCP851945 BML851945 BWH851945 CGD851945 CPZ851945 CZV851945 DJR851945 DTN851945 EDJ851945 ENF851945 EXB851945 FGX851945 FQT851945 GAP851945 GKL851945 GUH851945 HED851945 HNZ851945 HXV851945 IHR851945 IRN851945 JBJ851945 JLF851945 JVB851945 KEX851945 KOT851945 KYP851945 LIL851945 LSH851945 MCD851945 MLZ851945 MVV851945 NFR851945 NPN851945 NZJ851945 OJF851945 OTB851945 PCX851945 PMT851945 PWP851945 QGL851945 QQH851945 RAD851945 RJZ851945 RTV851945 SDR851945 SNN851945 SXJ851945 THF851945 TRB851945 UAX851945 UKT851945 UUP851945 VEL851945 VOH851945 VYD851945 WHZ851945 WRV851945 FJ917481 PF917481 ZB917481 AIX917481 AST917481 BCP917481 BML917481 BWH917481 CGD917481 CPZ917481 CZV917481 DJR917481 DTN917481 EDJ917481 ENF917481 EXB917481 FGX917481 FQT917481 GAP917481 GKL917481 GUH917481 HED917481 HNZ917481 HXV917481 IHR917481 IRN917481 JBJ917481 JLF917481 JVB917481 KEX917481 KOT917481 KYP917481 LIL917481 LSH917481 MCD917481 MLZ917481 MVV917481 NFR917481 NPN917481 NZJ917481 OJF917481 OTB917481 PCX917481 PMT917481 PWP917481 QGL917481 QQH917481 RAD917481 RJZ917481 RTV917481 SDR917481 SNN917481 SXJ917481 THF917481 TRB917481 UAX917481 UKT917481 UUP917481 VEL917481 VOH917481 VYD917481 WHZ917481 WRV917481 FJ983017 PF983017 ZB983017 AIX983017 AST983017 BCP983017 BML983017 BWH983017 CGD983017 CPZ983017 CZV983017 DJR983017 DTN983017 EDJ983017 ENF983017 EXB983017 FGX983017 FQT983017 GAP983017 GKL983017 GUH983017 HED983017 HNZ983017 HXV983017 IHR983017 IRN983017 JBJ983017 JLF983017 JVB983017 KEX983017 KOT983017 KYP983017 LIL983017 LSH983017 MCD983017 MLZ983017 MVV983017 NFR983017 NPN983017 NZJ983017 OJF983017 OTB983017 PCX983017 PMT983017 PWP983017 QGL983017 QQH983017 RAD983017 RJZ983017 RTV983017 SDR983017 SNN983017 SXJ983017 THF983017 TRB983017 UAX983017 UKT983017 UUP983017 VEL983017 VOH983017 VYD983017 WHZ983017 WRV983017 FQ65513 PM65513 ZI65513 AJE65513 ATA65513 BCW65513 BMS65513 BWO65513 CGK65513 CQG65513 DAC65513 DJY65513 DTU65513 EDQ65513 ENM65513 EXI65513 FHE65513 FRA65513 GAW65513 GKS65513 GUO65513 HEK65513 HOG65513 HYC65513 IHY65513 IRU65513 JBQ65513 JLM65513 JVI65513 KFE65513 KPA65513 KYW65513 LIS65513 LSO65513 MCK65513 MMG65513 MWC65513 NFY65513 NPU65513 NZQ65513 OJM65513 OTI65513 PDE65513 PNA65513 PWW65513 QGS65513 QQO65513 RAK65513 RKG65513 RUC65513 SDY65513 SNU65513 SXQ65513 THM65513 TRI65513 UBE65513 ULA65513 UUW65513 VES65513 VOO65513 VYK65513 WIG65513 WSC65513 FQ131049 PM131049 ZI131049 AJE131049 ATA131049 BCW131049 BMS131049 BWO131049 CGK131049 CQG131049 DAC131049 DJY131049 DTU131049 EDQ131049 ENM131049 EXI131049 FHE131049 FRA131049 GAW131049 GKS131049 GUO131049 HEK131049 HOG131049 HYC131049 IHY131049 IRU131049 JBQ131049 JLM131049 JVI131049 KFE131049 KPA131049 KYW131049 LIS131049 LSO131049 MCK131049 MMG131049 MWC131049 NFY131049 NPU131049 NZQ131049 OJM131049 OTI131049 PDE131049 PNA131049 PWW131049 QGS131049 QQO131049 RAK131049 RKG131049 RUC131049 SDY131049 SNU131049 SXQ131049 THM131049 TRI131049 UBE131049 ULA131049 UUW131049 VES131049 VOO131049 VYK131049 WIG131049 WSC131049 FQ196585 PM196585 ZI196585 AJE196585 ATA196585 BCW196585 BMS196585 BWO196585 CGK196585 CQG196585 DAC196585 DJY196585 DTU196585 EDQ196585 ENM196585 EXI196585 FHE196585 FRA196585 GAW196585 GKS196585 GUO196585 HEK196585 HOG196585 HYC196585 IHY196585 IRU196585 JBQ196585 JLM196585 JVI196585 KFE196585 KPA196585 KYW196585 LIS196585 LSO196585 MCK196585 MMG196585 MWC196585 NFY196585 NPU196585 NZQ196585 OJM196585 OTI196585 PDE196585 PNA196585 PWW196585 QGS196585 QQO196585 RAK196585 RKG196585 RUC196585 SDY196585 SNU196585 SXQ196585 THM196585 TRI196585 UBE196585 ULA196585 UUW196585 VES196585 VOO196585 VYK196585 WIG196585 WSC196585 FQ262121 PM262121 ZI262121 AJE262121 ATA262121 BCW262121 BMS262121 BWO262121 CGK262121 CQG262121 DAC262121 DJY262121 DTU262121 EDQ262121 ENM262121 EXI262121 FHE262121 FRA262121 GAW262121 GKS262121 GUO262121 HEK262121 HOG262121 HYC262121 IHY262121 IRU262121 JBQ262121 JLM262121 JVI262121 KFE262121 KPA262121 KYW262121 LIS262121 LSO262121 MCK262121 MMG262121 MWC262121 NFY262121 NPU262121 NZQ262121 OJM262121 OTI262121 PDE262121 PNA262121 PWW262121 QGS262121 QQO262121 RAK262121 RKG262121 RUC262121 SDY262121 SNU262121 SXQ262121 THM262121 TRI262121 UBE262121 ULA262121 UUW262121 VES262121 VOO262121 VYK262121 WIG262121 WSC262121 FQ327657 PM327657 ZI327657 AJE327657 ATA327657 BCW327657 BMS327657 BWO327657 CGK327657 CQG327657 DAC327657 DJY327657 DTU327657 EDQ327657 ENM327657 EXI327657 FHE327657 FRA327657 GAW327657 GKS327657 GUO327657 HEK327657 HOG327657 HYC327657 IHY327657 IRU327657 JBQ327657 JLM327657 JVI327657 KFE327657 KPA327657 KYW327657 LIS327657 LSO327657 MCK327657 MMG327657 MWC327657 NFY327657 NPU327657 NZQ327657 OJM327657 OTI327657 PDE327657 PNA327657 PWW327657 QGS327657 QQO327657 RAK327657 RKG327657 RUC327657 SDY327657 SNU327657 SXQ327657 THM327657 TRI327657 UBE327657 ULA327657 UUW327657 VES327657 VOO327657 VYK327657 WIG327657 WSC327657 FQ393193 PM393193 ZI393193 AJE393193 ATA393193 BCW393193 BMS393193 BWO393193 CGK393193 CQG393193 DAC393193 DJY393193 DTU393193 EDQ393193 ENM393193 EXI393193 FHE393193 FRA393193 GAW393193 GKS393193 GUO393193 HEK393193 HOG393193 HYC393193 IHY393193 IRU393193 JBQ393193 JLM393193 JVI393193 KFE393193 KPA393193 KYW393193 LIS393193 LSO393193 MCK393193 MMG393193 MWC393193 NFY393193 NPU393193 NZQ393193 OJM393193 OTI393193 PDE393193 PNA393193 PWW393193 QGS393193 QQO393193 RAK393193 RKG393193 RUC393193 SDY393193 SNU393193 SXQ393193 THM393193 TRI393193 UBE393193 ULA393193 UUW393193 VES393193 VOO393193 VYK393193 WIG393193 WSC393193 FQ458729 PM458729 ZI458729 AJE458729 ATA458729 BCW458729 BMS458729 BWO458729 CGK458729 CQG458729 DAC458729 DJY458729 DTU458729 EDQ458729 ENM458729 EXI458729 FHE458729 FRA458729 GAW458729 GKS458729 GUO458729 HEK458729 HOG458729 HYC458729 IHY458729 IRU458729 JBQ458729 JLM458729 JVI458729 KFE458729 KPA458729 KYW458729 LIS458729 LSO458729 MCK458729 MMG458729 MWC458729 NFY458729 NPU458729 NZQ458729 OJM458729 OTI458729 PDE458729 PNA458729 PWW458729 QGS458729 QQO458729 RAK458729 RKG458729 RUC458729 SDY458729 SNU458729 SXQ458729 THM458729 TRI458729 UBE458729 ULA458729 UUW458729 VES458729 VOO458729 VYK458729 WIG458729 WSC458729 FQ524265 PM524265 ZI524265 AJE524265 ATA524265 BCW524265 BMS524265 BWO524265 CGK524265 CQG524265 DAC524265 DJY524265 DTU524265 EDQ524265 ENM524265 EXI524265 FHE524265 FRA524265 GAW524265 GKS524265 GUO524265 HEK524265 HOG524265 HYC524265 IHY524265 IRU524265 JBQ524265 JLM524265 JVI524265 KFE524265 KPA524265 KYW524265 LIS524265 LSO524265 MCK524265 MMG524265 MWC524265 NFY524265 NPU524265 NZQ524265 OJM524265 OTI524265 PDE524265 PNA524265 PWW524265 QGS524265 QQO524265 RAK524265 RKG524265 RUC524265 SDY524265 SNU524265 SXQ524265 THM524265 TRI524265 UBE524265 ULA524265 UUW524265 VES524265 VOO524265 VYK524265 WIG524265 WSC524265 FQ589801 PM589801 ZI589801 AJE589801 ATA589801 BCW589801 BMS589801 BWO589801 CGK589801 CQG589801 DAC589801 DJY589801 DTU589801 EDQ589801 ENM589801 EXI589801 FHE589801 FRA589801 GAW589801 GKS589801 GUO589801 HEK589801 HOG589801 HYC589801 IHY589801 IRU589801 JBQ589801 JLM589801 JVI589801 KFE589801 KPA589801 KYW589801 LIS589801 LSO589801 MCK589801 MMG589801 MWC589801 NFY589801 NPU589801 NZQ589801 OJM589801 OTI589801 PDE589801 PNA589801 PWW589801 QGS589801 QQO589801 RAK589801 RKG589801 RUC589801 SDY589801 SNU589801 SXQ589801 THM589801 TRI589801 UBE589801 ULA589801 UUW589801 VES589801 VOO589801 VYK589801 WIG589801 WSC589801 FQ655337 PM655337 ZI655337 AJE655337 ATA655337 BCW655337 BMS655337 BWO655337 CGK655337 CQG655337 DAC655337 DJY655337 DTU655337 EDQ655337 ENM655337 EXI655337 FHE655337 FRA655337 GAW655337 GKS655337 GUO655337 HEK655337 HOG655337 HYC655337 IHY655337 IRU655337 JBQ655337 JLM655337 JVI655337 KFE655337 KPA655337 KYW655337 LIS655337 LSO655337 MCK655337 MMG655337 MWC655337 NFY655337 NPU655337 NZQ655337 OJM655337 OTI655337 PDE655337 PNA655337 PWW655337 QGS655337 QQO655337 RAK655337 RKG655337 RUC655337 SDY655337 SNU655337 SXQ655337 THM655337 TRI655337 UBE655337 ULA655337 UUW655337 VES655337 VOO655337 VYK655337 WIG655337 WSC655337 FQ720873 PM720873 ZI720873 AJE720873 ATA720873 BCW720873 BMS720873 BWO720873 CGK720873 CQG720873 DAC720873 DJY720873 DTU720873 EDQ720873 ENM720873 EXI720873 FHE720873 FRA720873 GAW720873 GKS720873 GUO720873 HEK720873 HOG720873 HYC720873 IHY720873 IRU720873 JBQ720873 JLM720873 JVI720873 KFE720873 KPA720873 KYW720873 LIS720873 LSO720873 MCK720873 MMG720873 MWC720873 NFY720873 NPU720873 NZQ720873 OJM720873 OTI720873 PDE720873 PNA720873 PWW720873 QGS720873 QQO720873 RAK720873 RKG720873 RUC720873 SDY720873 SNU720873 SXQ720873 THM720873 TRI720873 UBE720873 ULA720873 UUW720873 VES720873 VOO720873 VYK720873 WIG720873 WSC720873 FQ786409 PM786409 ZI786409 AJE786409 ATA786409 BCW786409 BMS786409 BWO786409 CGK786409 CQG786409 DAC786409 DJY786409 DTU786409 EDQ786409 ENM786409 EXI786409 FHE786409 FRA786409 GAW786409 GKS786409 GUO786409 HEK786409 HOG786409 HYC786409 IHY786409 IRU786409 JBQ786409 JLM786409 JVI786409 KFE786409 KPA786409 KYW786409 LIS786409 LSO786409 MCK786409 MMG786409 MWC786409 NFY786409 NPU786409 NZQ786409 OJM786409 OTI786409 PDE786409 PNA786409 PWW786409 QGS786409 QQO786409 RAK786409 RKG786409 RUC786409 SDY786409 SNU786409 SXQ786409 THM786409 TRI786409 UBE786409 ULA786409 UUW786409 VES786409 VOO786409 VYK786409 WIG786409 WSC786409 FQ851945 PM851945 ZI851945 AJE851945 ATA851945 BCW851945 BMS851945 BWO851945 CGK851945 CQG851945 DAC851945 DJY851945 DTU851945 EDQ851945 ENM851945 EXI851945 FHE851945 FRA851945 GAW851945 GKS851945 GUO851945 HEK851945 HOG851945 HYC851945 IHY851945 IRU851945 JBQ851945 JLM851945 JVI851945 KFE851945 KPA851945 KYW851945 LIS851945 LSO851945 MCK851945 MMG851945 MWC851945 NFY851945 NPU851945 NZQ851945 OJM851945 OTI851945 PDE851945 PNA851945 PWW851945 QGS851945 QQO851945 RAK851945 RKG851945 RUC851945 SDY851945 SNU851945 SXQ851945 THM851945 TRI851945 UBE851945 ULA851945 UUW851945 VES851945 VOO851945 VYK851945 WIG851945 WSC851945 FQ917481 PM917481 ZI917481 AJE917481 ATA917481 BCW917481 BMS917481 BWO917481 CGK917481 CQG917481 DAC917481 DJY917481 DTU917481 EDQ917481 ENM917481 EXI917481 FHE917481 FRA917481 GAW917481 GKS917481 GUO917481 HEK917481 HOG917481 HYC917481 IHY917481 IRU917481 JBQ917481 JLM917481 JVI917481 KFE917481 KPA917481 KYW917481 LIS917481 LSO917481 MCK917481 MMG917481 MWC917481 NFY917481 NPU917481 NZQ917481 OJM917481 OTI917481 PDE917481 PNA917481 PWW917481 QGS917481 QQO917481 RAK917481 RKG917481 RUC917481 SDY917481 SNU917481 SXQ917481 THM917481 TRI917481 UBE917481 ULA917481 UUW917481 VES917481 VOO917481 VYK917481 WIG917481 WSC917481 FQ983017 PM983017 ZI983017 AJE983017 ATA983017 BCW983017 BMS983017 BWO983017 CGK983017 CQG983017 DAC983017 DJY983017 DTU983017 EDQ983017 ENM983017 EXI983017 FHE983017 FRA983017 GAW983017 GKS983017 GUO983017 HEK983017 HOG983017 HYC983017 IHY983017 IRU983017 JBQ983017 JLM983017 JVI983017 KFE983017 KPA983017 KYW983017 LIS983017 LSO983017 MCK983017 MMG983017 MWC983017 NFY983017 NPU983017 NZQ983017 OJM983017 OTI983017 PDE983017 PNA983017 PWW983017 QGS983017 QQO983017 RAK983017 RKG983017 RUC983017 SDY983017 SNU983017 SXQ983017 THM983017 TRI983017 UBE983017 ULA983017 UUW983017 VES983017 VOO983017 VYK983017 WIG983017 WSC983017 FS65513 PO65513 ZK65513 AJG65513 ATC65513 BCY65513 BMU65513 BWQ65513 CGM65513 CQI65513 DAE65513 DKA65513 DTW65513 EDS65513 ENO65513 EXK65513 FHG65513 FRC65513 GAY65513 GKU65513 GUQ65513 HEM65513 HOI65513 HYE65513 IIA65513 IRW65513 JBS65513 JLO65513 JVK65513 KFG65513 KPC65513 KYY65513 LIU65513 LSQ65513 MCM65513 MMI65513 MWE65513 NGA65513 NPW65513 NZS65513 OJO65513 OTK65513 PDG65513 PNC65513 PWY65513 QGU65513 QQQ65513 RAM65513 RKI65513 RUE65513 SEA65513 SNW65513 SXS65513 THO65513 TRK65513 UBG65513 ULC65513 UUY65513 VEU65513 VOQ65513 VYM65513 WII65513 WSE65513 FS131049 PO131049 ZK131049 AJG131049 ATC131049 BCY131049 BMU131049 BWQ131049 CGM131049 CQI131049 DAE131049 DKA131049 DTW131049 EDS131049 ENO131049 EXK131049 FHG131049 FRC131049 GAY131049 GKU131049 GUQ131049 HEM131049 HOI131049 HYE131049 IIA131049 IRW131049 JBS131049 JLO131049 JVK131049 KFG131049 KPC131049 KYY131049 LIU131049 LSQ131049 MCM131049 MMI131049 MWE131049 NGA131049 NPW131049 NZS131049 OJO131049 OTK131049 PDG131049 PNC131049 PWY131049 QGU131049 QQQ131049 RAM131049 RKI131049 RUE131049 SEA131049 SNW131049 SXS131049 THO131049 TRK131049 UBG131049 ULC131049 UUY131049 VEU131049 VOQ131049 VYM131049 WII131049 WSE131049 FS196585 PO196585 ZK196585 AJG196585 ATC196585 BCY196585 BMU196585 BWQ196585 CGM196585 CQI196585 DAE196585 DKA196585 DTW196585 EDS196585 ENO196585 EXK196585 FHG196585 FRC196585 GAY196585 GKU196585 GUQ196585 HEM196585 HOI196585 HYE196585 IIA196585 IRW196585 JBS196585 JLO196585 JVK196585 KFG196585 KPC196585 KYY196585 LIU196585 LSQ196585 MCM196585 MMI196585 MWE196585 NGA196585 NPW196585 NZS196585 OJO196585 OTK196585 PDG196585 PNC196585 PWY196585 QGU196585 QQQ196585 RAM196585 RKI196585 RUE196585 SEA196585 SNW196585 SXS196585 THO196585 TRK196585 UBG196585 ULC196585 UUY196585 VEU196585 VOQ196585 VYM196585 WII196585 WSE196585 FS262121 PO262121 ZK262121 AJG262121 ATC262121 BCY262121 BMU262121 BWQ262121 CGM262121 CQI262121 DAE262121 DKA262121 DTW262121 EDS262121 ENO262121 EXK262121 FHG262121 FRC262121 GAY262121 GKU262121 GUQ262121 HEM262121 HOI262121 HYE262121 IIA262121 IRW262121 JBS262121 JLO262121 JVK262121 KFG262121 KPC262121 KYY262121 LIU262121 LSQ262121 MCM262121 MMI262121 MWE262121 NGA262121 NPW262121 NZS262121 OJO262121 OTK262121 PDG262121 PNC262121 PWY262121 QGU262121 QQQ262121 RAM262121 RKI262121 RUE262121 SEA262121 SNW262121 SXS262121 THO262121 TRK262121 UBG262121 ULC262121 UUY262121 VEU262121 VOQ262121 VYM262121 WII262121 WSE262121 FS327657 PO327657 ZK327657 AJG327657 ATC327657 BCY327657 BMU327657 BWQ327657 CGM327657 CQI327657 DAE327657 DKA327657 DTW327657 EDS327657 ENO327657 EXK327657 FHG327657 FRC327657 GAY327657 GKU327657 GUQ327657 HEM327657 HOI327657 HYE327657 IIA327657 IRW327657 JBS327657 JLO327657 JVK327657 KFG327657 KPC327657 KYY327657 LIU327657 LSQ327657 MCM327657 MMI327657 MWE327657 NGA327657 NPW327657 NZS327657 OJO327657 OTK327657 PDG327657 PNC327657 PWY327657 QGU327657 QQQ327657 RAM327657 RKI327657 RUE327657 SEA327657 SNW327657 SXS327657 THO327657 TRK327657 UBG327657 ULC327657 UUY327657 VEU327657 VOQ327657 VYM327657 WII327657 WSE327657 FS393193 PO393193 ZK393193 AJG393193 ATC393193 BCY393193 BMU393193 BWQ393193 CGM393193 CQI393193 DAE393193 DKA393193 DTW393193 EDS393193 ENO393193 EXK393193 FHG393193 FRC393193 GAY393193 GKU393193 GUQ393193 HEM393193 HOI393193 HYE393193 IIA393193 IRW393193 JBS393193 JLO393193 JVK393193 KFG393193 KPC393193 KYY393193 LIU393193 LSQ393193 MCM393193 MMI393193 MWE393193 NGA393193 NPW393193 NZS393193 OJO393193 OTK393193 PDG393193 PNC393193 PWY393193 QGU393193 QQQ393193 RAM393193 RKI393193 RUE393193 SEA393193 SNW393193 SXS393193 THO393193 TRK393193 UBG393193 ULC393193 UUY393193 VEU393193 VOQ393193 VYM393193 WII393193 WSE393193 FS458729 PO458729 ZK458729 AJG458729 ATC458729 BCY458729 BMU458729 BWQ458729 CGM458729 CQI458729 DAE458729 DKA458729 DTW458729 EDS458729 ENO458729 EXK458729 FHG458729 FRC458729 GAY458729 GKU458729 GUQ458729 HEM458729 HOI458729 HYE458729 IIA458729 IRW458729 JBS458729 JLO458729 JVK458729 KFG458729 KPC458729 KYY458729 LIU458729 LSQ458729 MCM458729 MMI458729 MWE458729 NGA458729 NPW458729 NZS458729 OJO458729 OTK458729 PDG458729 PNC458729 PWY458729 QGU458729 QQQ458729 RAM458729 RKI458729 RUE458729 SEA458729 SNW458729 SXS458729 THO458729 TRK458729 UBG458729 ULC458729 UUY458729 VEU458729 VOQ458729 VYM458729 WII458729 WSE458729 FS524265 PO524265 ZK524265 AJG524265 ATC524265 BCY524265 BMU524265 BWQ524265 CGM524265 CQI524265 DAE524265 DKA524265 DTW524265 EDS524265 ENO524265 EXK524265 FHG524265 FRC524265 GAY524265 GKU524265 GUQ524265 HEM524265 HOI524265 HYE524265 IIA524265 IRW524265 JBS524265 JLO524265 JVK524265 KFG524265 KPC524265 KYY524265 LIU524265 LSQ524265 MCM524265 MMI524265 MWE524265 NGA524265 NPW524265 NZS524265 OJO524265 OTK524265 PDG524265 PNC524265 PWY524265 QGU524265 QQQ524265 RAM524265 RKI524265 RUE524265 SEA524265 SNW524265 SXS524265 THO524265 TRK524265 UBG524265 ULC524265 UUY524265 VEU524265 VOQ524265 VYM524265 WII524265 WSE524265 FS589801 PO589801 ZK589801 AJG589801 ATC589801 BCY589801 BMU589801 BWQ589801 CGM589801 CQI589801 DAE589801 DKA589801 DTW589801 EDS589801 ENO589801 EXK589801 FHG589801 FRC589801 GAY589801 GKU589801 GUQ589801 HEM589801 HOI589801 HYE589801 IIA589801 IRW589801 JBS589801 JLO589801 JVK589801 KFG589801 KPC589801 KYY589801 LIU589801 LSQ589801 MCM589801 MMI589801 MWE589801 NGA589801 NPW589801 NZS589801 OJO589801 OTK589801 PDG589801 PNC589801 PWY589801 QGU589801 QQQ589801 RAM589801 RKI589801 RUE589801 SEA589801 SNW589801 SXS589801 THO589801 TRK589801 UBG589801 ULC589801 UUY589801 VEU589801 VOQ589801 VYM589801 WII589801 WSE589801 FS655337 PO655337 ZK655337 AJG655337 ATC655337 BCY655337 BMU655337 BWQ655337 CGM655337 CQI655337 DAE655337 DKA655337 DTW655337 EDS655337 ENO655337 EXK655337 FHG655337 FRC655337 GAY655337 GKU655337 GUQ655337 HEM655337 HOI655337 HYE655337 IIA655337 IRW655337 JBS655337 JLO655337 JVK655337 KFG655337 KPC655337 KYY655337 LIU655337 LSQ655337 MCM655337 MMI655337 MWE655337 NGA655337 NPW655337 NZS655337 OJO655337 OTK655337 PDG655337 PNC655337 PWY655337 QGU655337 QQQ655337 RAM655337 RKI655337 RUE655337 SEA655337 SNW655337 SXS655337 THO655337 TRK655337 UBG655337 ULC655337 UUY655337 VEU655337 VOQ655337 VYM655337 WII655337 WSE655337 FS720873 PO720873 ZK720873 AJG720873 ATC720873 BCY720873 BMU720873 BWQ720873 CGM720873 CQI720873 DAE720873 DKA720873 DTW720873 EDS720873 ENO720873 EXK720873 FHG720873 FRC720873 GAY720873 GKU720873 GUQ720873 HEM720873 HOI720873 HYE720873 IIA720873 IRW720873 JBS720873 JLO720873 JVK720873 KFG720873 KPC720873 KYY720873 LIU720873 LSQ720873 MCM720873 MMI720873 MWE720873 NGA720873 NPW720873 NZS720873 OJO720873 OTK720873 PDG720873 PNC720873 PWY720873 QGU720873 QQQ720873 RAM720873 RKI720873 RUE720873 SEA720873 SNW720873 SXS720873 THO720873 TRK720873 UBG720873 ULC720873 UUY720873 VEU720873 VOQ720873 VYM720873 WII720873 WSE720873 FS786409 PO786409 ZK786409 AJG786409 ATC786409 BCY786409 BMU786409 BWQ786409 CGM786409 CQI786409 DAE786409 DKA786409 DTW786409 EDS786409 ENO786409 EXK786409 FHG786409 FRC786409 GAY786409 GKU786409 GUQ786409 HEM786409 HOI786409 HYE786409 IIA786409 IRW786409 JBS786409 JLO786409 JVK786409 KFG786409 KPC786409 KYY786409 LIU786409 LSQ786409 MCM786409 MMI786409 MWE786409 NGA786409 NPW786409 NZS786409 OJO786409 OTK786409 PDG786409 PNC786409 PWY786409 QGU786409 QQQ786409 RAM786409 RKI786409 RUE786409 SEA786409 SNW786409 SXS786409 THO786409 TRK786409 UBG786409 ULC786409 UUY786409 VEU786409 VOQ786409 VYM786409 WII786409 WSE786409 FS851945 PO851945 ZK851945 AJG851945 ATC851945 BCY851945 BMU851945 BWQ851945 CGM851945 CQI851945 DAE851945 DKA851945 DTW851945 EDS851945 ENO851945 EXK851945 FHG851945 FRC851945 GAY851945 GKU851945 GUQ851945 HEM851945 HOI851945 HYE851945 IIA851945 IRW851945 JBS851945 JLO851945 JVK851945 KFG851945 KPC851945 KYY851945 LIU851945 LSQ851945 MCM851945 MMI851945 MWE851945 NGA851945 NPW851945 NZS851945 OJO851945 OTK851945 PDG851945 PNC851945 PWY851945 QGU851945 QQQ851945 RAM851945 RKI851945 RUE851945 SEA851945 SNW851945 SXS851945 THO851945 TRK851945 UBG851945 ULC851945 UUY851945 VEU851945 VOQ851945 VYM851945 WII851945 WSE851945 FS917481 PO917481 ZK917481 AJG917481 ATC917481 BCY917481 BMU917481 BWQ917481 CGM917481 CQI917481 DAE917481 DKA917481 DTW917481 EDS917481 ENO917481 EXK917481 FHG917481 FRC917481 GAY917481 GKU917481 GUQ917481 HEM917481 HOI917481 HYE917481 IIA917481 IRW917481 JBS917481 JLO917481 JVK917481 KFG917481 KPC917481 KYY917481 LIU917481 LSQ917481 MCM917481 MMI917481 MWE917481 NGA917481 NPW917481 NZS917481 OJO917481 OTK917481 PDG917481 PNC917481 PWY917481 QGU917481 QQQ917481 RAM917481 RKI917481 RUE917481 SEA917481 SNW917481 SXS917481 THO917481 TRK917481 UBG917481 ULC917481 UUY917481 VEU917481 VOQ917481 VYM917481 WII917481 WSE917481 FS983017 PO983017 ZK983017 AJG983017 ATC983017 BCY983017 BMU983017 BWQ983017 CGM983017 CQI983017 DAE983017 DKA983017 DTW983017 EDS983017 ENO983017 EXK983017 FHG983017 FRC983017 GAY983017 GKU983017 GUQ983017 HEM983017 HOI983017 HYE983017 IIA983017 IRW983017 JBS983017 JLO983017 JVK983017 KFG983017 KPC983017 KYY983017 LIU983017 LSQ983017 MCM983017 MMI983017 MWE983017 NGA983017 NPW983017 NZS983017 OJO983017 OTK983017 PDG983017 PNC983017 PWY983017 QGU983017 QQQ983017 RAM983017 RKI983017 RUE983017 SEA983017 SNW983017 SXS983017 THO983017 TRK983017 UBG983017 ULC983017 UUY983017 VEU983017 VOQ983017 VYM983017 WII983017 WSE983017 FS65516 PO65516 ZK65516 AJG65516 ATC65516 BCY65516 BMU65516 BWQ65516 CGM65516 CQI65516 DAE65516 DKA65516 DTW65516 EDS65516 ENO65516 EXK65516 FHG65516 FRC65516 GAY65516 GKU65516 GUQ65516 HEM65516 HOI65516 HYE65516 IIA65516 IRW65516 JBS65516 JLO65516 JVK65516 KFG65516 KPC65516 KYY65516 LIU65516 LSQ65516 MCM65516 MMI65516 MWE65516 NGA65516 NPW65516 NZS65516 OJO65516 OTK65516 PDG65516 PNC65516 PWY65516 QGU65516 QQQ65516 RAM65516 RKI65516 RUE65516 SEA65516 SNW65516 SXS65516 THO65516 TRK65516 UBG65516 ULC65516 UUY65516 VEU65516 VOQ65516 VYM65516 WII65516 WSE65516 FS131052 PO131052 ZK131052 AJG131052 ATC131052 BCY131052 BMU131052 BWQ131052 CGM131052 CQI131052 DAE131052 DKA131052 DTW131052 EDS131052 ENO131052 EXK131052 FHG131052 FRC131052 GAY131052 GKU131052 GUQ131052 HEM131052 HOI131052 HYE131052 IIA131052 IRW131052 JBS131052 JLO131052 JVK131052 KFG131052 KPC131052 KYY131052 LIU131052 LSQ131052 MCM131052 MMI131052 MWE131052 NGA131052 NPW131052 NZS131052 OJO131052 OTK131052 PDG131052 PNC131052 PWY131052 QGU131052 QQQ131052 RAM131052 RKI131052 RUE131052 SEA131052 SNW131052 SXS131052 THO131052 TRK131052 UBG131052 ULC131052 UUY131052 VEU131052 VOQ131052 VYM131052 WII131052 WSE131052 FS196588 PO196588 ZK196588 AJG196588 ATC196588 BCY196588 BMU196588 BWQ196588 CGM196588 CQI196588 DAE196588 DKA196588 DTW196588 EDS196588 ENO196588 EXK196588 FHG196588 FRC196588 GAY196588 GKU196588 GUQ196588 HEM196588 HOI196588 HYE196588 IIA196588 IRW196588 JBS196588 JLO196588 JVK196588 KFG196588 KPC196588 KYY196588 LIU196588 LSQ196588 MCM196588 MMI196588 MWE196588 NGA196588 NPW196588 NZS196588 OJO196588 OTK196588 PDG196588 PNC196588 PWY196588 QGU196588 QQQ196588 RAM196588 RKI196588 RUE196588 SEA196588 SNW196588 SXS196588 THO196588 TRK196588 UBG196588 ULC196588 UUY196588 VEU196588 VOQ196588 VYM196588 WII196588 WSE196588 FS262124 PO262124 ZK262124 AJG262124 ATC262124 BCY262124 BMU262124 BWQ262124 CGM262124 CQI262124 DAE262124 DKA262124 DTW262124 EDS262124 ENO262124 EXK262124 FHG262124 FRC262124 GAY262124 GKU262124 GUQ262124 HEM262124 HOI262124 HYE262124 IIA262124 IRW262124 JBS262124 JLO262124 JVK262124 KFG262124 KPC262124 KYY262124 LIU262124 LSQ262124 MCM262124 MMI262124 MWE262124 NGA262124 NPW262124 NZS262124 OJO262124 OTK262124 PDG262124 PNC262124 PWY262124 QGU262124 QQQ262124 RAM262124 RKI262124 RUE262124 SEA262124 SNW262124 SXS262124 THO262124 TRK262124 UBG262124 ULC262124 UUY262124 VEU262124 VOQ262124 VYM262124 WII262124 WSE262124 FS327660 PO327660 ZK327660 AJG327660 ATC327660 BCY327660 BMU327660 BWQ327660 CGM327660 CQI327660 DAE327660 DKA327660 DTW327660 EDS327660 ENO327660 EXK327660 FHG327660 FRC327660 GAY327660 GKU327660 GUQ327660 HEM327660 HOI327660 HYE327660 IIA327660 IRW327660 JBS327660 JLO327660 JVK327660 KFG327660 KPC327660 KYY327660 LIU327660 LSQ327660 MCM327660 MMI327660 MWE327660 NGA327660 NPW327660 NZS327660 OJO327660 OTK327660 PDG327660 PNC327660 PWY327660 QGU327660 QQQ327660 RAM327660 RKI327660 RUE327660 SEA327660 SNW327660 SXS327660 THO327660 TRK327660 UBG327660 ULC327660 UUY327660 VEU327660 VOQ327660 VYM327660 WII327660 WSE327660 FS393196 PO393196 ZK393196 AJG393196 ATC393196 BCY393196 BMU393196 BWQ393196 CGM393196 CQI393196 DAE393196 DKA393196 DTW393196 EDS393196 ENO393196 EXK393196 FHG393196 FRC393196 GAY393196 GKU393196 GUQ393196 HEM393196 HOI393196 HYE393196 IIA393196 IRW393196 JBS393196 JLO393196 JVK393196 KFG393196 KPC393196 KYY393196 LIU393196 LSQ393196 MCM393196 MMI393196 MWE393196 NGA393196 NPW393196 NZS393196 OJO393196 OTK393196 PDG393196 PNC393196 PWY393196 QGU393196 QQQ393196 RAM393196 RKI393196 RUE393196 SEA393196 SNW393196 SXS393196 THO393196 TRK393196 UBG393196 ULC393196 UUY393196 VEU393196 VOQ393196 VYM393196 WII393196 WSE393196 FS458732 PO458732 ZK458732 AJG458732 ATC458732 BCY458732 BMU458732 BWQ458732 CGM458732 CQI458732 DAE458732 DKA458732 DTW458732 EDS458732 ENO458732 EXK458732 FHG458732 FRC458732 GAY458732 GKU458732 GUQ458732 HEM458732 HOI458732 HYE458732 IIA458732 IRW458732 JBS458732 JLO458732 JVK458732 KFG458732 KPC458732 KYY458732 LIU458732 LSQ458732 MCM458732 MMI458732 MWE458732 NGA458732 NPW458732 NZS458732 OJO458732 OTK458732 PDG458732 PNC458732 PWY458732 QGU458732 QQQ458732 RAM458732 RKI458732 RUE458732 SEA458732 SNW458732 SXS458732 THO458732 TRK458732 UBG458732 ULC458732 UUY458732 VEU458732 VOQ458732 VYM458732 WII458732 WSE458732 FS524268 PO524268 ZK524268 AJG524268 ATC524268 BCY524268 BMU524268 BWQ524268 CGM524268 CQI524268 DAE524268 DKA524268 DTW524268 EDS524268 ENO524268 EXK524268 FHG524268 FRC524268 GAY524268 GKU524268 GUQ524268 HEM524268 HOI524268 HYE524268 IIA524268 IRW524268 JBS524268 JLO524268 JVK524268 KFG524268 KPC524268 KYY524268 LIU524268 LSQ524268 MCM524268 MMI524268 MWE524268 NGA524268 NPW524268 NZS524268 OJO524268 OTK524268 PDG524268 PNC524268 PWY524268 QGU524268 QQQ524268 RAM524268 RKI524268 RUE524268 SEA524268 SNW524268 SXS524268 THO524268 TRK524268 UBG524268 ULC524268 UUY524268 VEU524268 VOQ524268 VYM524268 WII524268 WSE524268 FS589804 PO589804 ZK589804 AJG589804 ATC589804 BCY589804 BMU589804 BWQ589804 CGM589804 CQI589804 DAE589804 DKA589804 DTW589804 EDS589804 ENO589804 EXK589804 FHG589804 FRC589804 GAY589804 GKU589804 GUQ589804 HEM589804 HOI589804 HYE589804 IIA589804 IRW589804 JBS589804 JLO589804 JVK589804 KFG589804 KPC589804 KYY589804 LIU589804 LSQ589804 MCM589804 MMI589804 MWE589804 NGA589804 NPW589804 NZS589804 OJO589804 OTK589804 PDG589804 PNC589804 PWY589804 QGU589804 QQQ589804 RAM589804 RKI589804 RUE589804 SEA589804 SNW589804 SXS589804 THO589804 TRK589804 UBG589804 ULC589804 UUY589804 VEU589804 VOQ589804 VYM589804 WII589804 WSE589804 FS655340 PO655340 ZK655340 AJG655340 ATC655340 BCY655340 BMU655340 BWQ655340 CGM655340 CQI655340 DAE655340 DKA655340 DTW655340 EDS655340 ENO655340 EXK655340 FHG655340 FRC655340 GAY655340 GKU655340 GUQ655340 HEM655340 HOI655340 HYE655340 IIA655340 IRW655340 JBS655340 JLO655340 JVK655340 KFG655340 KPC655340 KYY655340 LIU655340 LSQ655340 MCM655340 MMI655340 MWE655340 NGA655340 NPW655340 NZS655340 OJO655340 OTK655340 PDG655340 PNC655340 PWY655340 QGU655340 QQQ655340 RAM655340 RKI655340 RUE655340 SEA655340 SNW655340 SXS655340 THO655340 TRK655340 UBG655340 ULC655340 UUY655340 VEU655340 VOQ655340 VYM655340 WII655340 WSE655340 FS720876 PO720876 ZK720876 AJG720876 ATC720876 BCY720876 BMU720876 BWQ720876 CGM720876 CQI720876 DAE720876 DKA720876 DTW720876 EDS720876 ENO720876 EXK720876 FHG720876 FRC720876 GAY720876 GKU720876 GUQ720876 HEM720876 HOI720876 HYE720876 IIA720876 IRW720876 JBS720876 JLO720876 JVK720876 KFG720876 KPC720876 KYY720876 LIU720876 LSQ720876 MCM720876 MMI720876 MWE720876 NGA720876 NPW720876 NZS720876 OJO720876 OTK720876 PDG720876 PNC720876 PWY720876 QGU720876 QQQ720876 RAM720876 RKI720876 RUE720876 SEA720876 SNW720876 SXS720876 THO720876 TRK720876 UBG720876 ULC720876 UUY720876 VEU720876 VOQ720876 VYM720876 WII720876 WSE720876 FS786412 PO786412 ZK786412 AJG786412 ATC786412 BCY786412 BMU786412 BWQ786412 CGM786412 CQI786412 DAE786412 DKA786412 DTW786412 EDS786412 ENO786412 EXK786412 FHG786412 FRC786412 GAY786412 GKU786412 GUQ786412 HEM786412 HOI786412 HYE786412 IIA786412 IRW786412 JBS786412 JLO786412 JVK786412 KFG786412 KPC786412 KYY786412 LIU786412 LSQ786412 MCM786412 MMI786412 MWE786412 NGA786412 NPW786412 NZS786412 OJO786412 OTK786412 PDG786412 PNC786412 PWY786412 QGU786412 QQQ786412 RAM786412 RKI786412 RUE786412 SEA786412 SNW786412 SXS786412 THO786412 TRK786412 UBG786412 ULC786412 UUY786412 VEU786412 VOQ786412 VYM786412 WII786412 WSE786412 FS851948 PO851948 ZK851948 AJG851948 ATC851948 BCY851948 BMU851948 BWQ851948 CGM851948 CQI851948 DAE851948 DKA851948 DTW851948 EDS851948 ENO851948 EXK851948 FHG851948 FRC851948 GAY851948 GKU851948 GUQ851948 HEM851948 HOI851948 HYE851948 IIA851948 IRW851948 JBS851948 JLO851948 JVK851948 KFG851948 KPC851948 KYY851948 LIU851948 LSQ851948 MCM851948 MMI851948 MWE851948 NGA851948 NPW851948 NZS851948 OJO851948 OTK851948 PDG851948 PNC851948 PWY851948 QGU851948 QQQ851948 RAM851948 RKI851948 RUE851948 SEA851948 SNW851948 SXS851948 THO851948 TRK851948 UBG851948 ULC851948 UUY851948 VEU851948 VOQ851948 VYM851948 WII851948 WSE851948 FS917484 PO917484 ZK917484 AJG917484 ATC917484 BCY917484 BMU917484 BWQ917484 CGM917484 CQI917484 DAE917484 DKA917484 DTW917484 EDS917484 ENO917484 EXK917484 FHG917484 FRC917484 GAY917484 GKU917484 GUQ917484 HEM917484 HOI917484 HYE917484 IIA917484 IRW917484 JBS917484 JLO917484 JVK917484 KFG917484 KPC917484 KYY917484 LIU917484 LSQ917484 MCM917484 MMI917484 MWE917484 NGA917484 NPW917484 NZS917484 OJO917484 OTK917484 PDG917484 PNC917484 PWY917484 QGU917484 QQQ917484 RAM917484 RKI917484 RUE917484 SEA917484 SNW917484 SXS917484 THO917484 TRK917484 UBG917484 ULC917484 UUY917484 VEU917484 VOQ917484 VYM917484 WII917484 WSE917484 FS983020 PO983020 ZK983020 AJG983020 ATC983020 BCY983020 BMU983020 BWQ983020 CGM983020 CQI983020 DAE983020 DKA983020 DTW983020 EDS983020 ENO983020 EXK983020 FHG983020 FRC983020 GAY983020 GKU983020 GUQ983020 HEM983020 HOI983020 HYE983020 IIA983020 IRW983020 JBS983020 JLO983020 JVK983020 KFG983020 KPC983020 KYY983020 LIU983020 LSQ983020 MCM983020 MMI983020 MWE983020 NGA983020 NPW983020 NZS983020 OJO983020 OTK983020 PDG983020 PNC983020 PWY983020 QGU983020 QQQ983020 RAM983020 RKI983020 RUE983020 SEA983020 SNW983020 SXS983020 THO983020 TRK983020 UBG983020 ULC983020 UUY983020 VEU983020 VOQ983020 VYM983020 WII983020 WSE983020 FH65519 PD65519 YZ65519 AIV65519 ASR65519 BCN65519 BMJ65519 BWF65519 CGB65519 CPX65519 CZT65519 DJP65519 DTL65519 EDH65519 END65519 EWZ65519 FGV65519 FQR65519 GAN65519 GKJ65519 GUF65519 HEB65519 HNX65519 HXT65519 IHP65519 IRL65519 JBH65519 JLD65519 JUZ65519 KEV65519 KOR65519 KYN65519 LIJ65519 LSF65519 MCB65519 MLX65519 MVT65519 NFP65519 NPL65519 NZH65519 OJD65519 OSZ65519 PCV65519 PMR65519 PWN65519 QGJ65519 QQF65519 RAB65519 RJX65519 RTT65519 SDP65519 SNL65519 SXH65519 THD65519 TQZ65519 UAV65519 UKR65519 UUN65519 VEJ65519 VOF65519 VYB65519 WHX65519 WRT65519 FH131055 PD131055 YZ131055 AIV131055 ASR131055 BCN131055 BMJ131055 BWF131055 CGB131055 CPX131055 CZT131055 DJP131055 DTL131055 EDH131055 END131055 EWZ131055 FGV131055 FQR131055 GAN131055 GKJ131055 GUF131055 HEB131055 HNX131055 HXT131055 IHP131055 IRL131055 JBH131055 JLD131055 JUZ131055 KEV131055 KOR131055 KYN131055 LIJ131055 LSF131055 MCB131055 MLX131055 MVT131055 NFP131055 NPL131055 NZH131055 OJD131055 OSZ131055 PCV131055 PMR131055 PWN131055 QGJ131055 QQF131055 RAB131055 RJX131055 RTT131055 SDP131055 SNL131055 SXH131055 THD131055 TQZ131055 UAV131055 UKR131055 UUN131055 VEJ131055 VOF131055 VYB131055 WHX131055 WRT131055 FH196591 PD196591 YZ196591 AIV196591 ASR196591 BCN196591 BMJ196591 BWF196591 CGB196591 CPX196591 CZT196591 DJP196591 DTL196591 EDH196591 END196591 EWZ196591 FGV196591 FQR196591 GAN196591 GKJ196591 GUF196591 HEB196591 HNX196591 HXT196591 IHP196591 IRL196591 JBH196591 JLD196591 JUZ196591 KEV196591 KOR196591 KYN196591 LIJ196591 LSF196591 MCB196591 MLX196591 MVT196591 NFP196591 NPL196591 NZH196591 OJD196591 OSZ196591 PCV196591 PMR196591 PWN196591 QGJ196591 QQF196591 RAB196591 RJX196591 RTT196591 SDP196591 SNL196591 SXH196591 THD196591 TQZ196591 UAV196591 UKR196591 UUN196591 VEJ196591 VOF196591 VYB196591 WHX196591 WRT196591 FH262127 PD262127 YZ262127 AIV262127 ASR262127 BCN262127 BMJ262127 BWF262127 CGB262127 CPX262127 CZT262127 DJP262127 DTL262127 EDH262127 END262127 EWZ262127 FGV262127 FQR262127 GAN262127 GKJ262127 GUF262127 HEB262127 HNX262127 HXT262127 IHP262127 IRL262127 JBH262127 JLD262127 JUZ262127 KEV262127 KOR262127 KYN262127 LIJ262127 LSF262127 MCB262127 MLX262127 MVT262127 NFP262127 NPL262127 NZH262127 OJD262127 OSZ262127 PCV262127 PMR262127 PWN262127 QGJ262127 QQF262127 RAB262127 RJX262127 RTT262127 SDP262127 SNL262127 SXH262127 THD262127 TQZ262127 UAV262127 UKR262127 UUN262127 VEJ262127 VOF262127 VYB262127 WHX262127 WRT262127 FH327663 PD327663 YZ327663 AIV327663 ASR327663 BCN327663 BMJ327663 BWF327663 CGB327663 CPX327663 CZT327663 DJP327663 DTL327663 EDH327663 END327663 EWZ327663 FGV327663 FQR327663 GAN327663 GKJ327663 GUF327663 HEB327663 HNX327663 HXT327663 IHP327663 IRL327663 JBH327663 JLD327663 JUZ327663 KEV327663 KOR327663 KYN327663 LIJ327663 LSF327663 MCB327663 MLX327663 MVT327663 NFP327663 NPL327663 NZH327663 OJD327663 OSZ327663 PCV327663 PMR327663 PWN327663 QGJ327663 QQF327663 RAB327663 RJX327663 RTT327663 SDP327663 SNL327663 SXH327663 THD327663 TQZ327663 UAV327663 UKR327663 UUN327663 VEJ327663 VOF327663 VYB327663 WHX327663 WRT327663 FH393199 PD393199 YZ393199 AIV393199 ASR393199 BCN393199 BMJ393199 BWF393199 CGB393199 CPX393199 CZT393199 DJP393199 DTL393199 EDH393199 END393199 EWZ393199 FGV393199 FQR393199 GAN393199 GKJ393199 GUF393199 HEB393199 HNX393199 HXT393199 IHP393199 IRL393199 JBH393199 JLD393199 JUZ393199 KEV393199 KOR393199 KYN393199 LIJ393199 LSF393199 MCB393199 MLX393199 MVT393199 NFP393199 NPL393199 NZH393199 OJD393199 OSZ393199 PCV393199 PMR393199 PWN393199 QGJ393199 QQF393199 RAB393199 RJX393199 RTT393199 SDP393199 SNL393199 SXH393199 THD393199 TQZ393199 UAV393199 UKR393199 UUN393199 VEJ393199 VOF393199 VYB393199 WHX393199 WRT393199 FH458735 PD458735 YZ458735 AIV458735 ASR458735 BCN458735 BMJ458735 BWF458735 CGB458735 CPX458735 CZT458735 DJP458735 DTL458735 EDH458735 END458735 EWZ458735 FGV458735 FQR458735 GAN458735 GKJ458735 GUF458735 HEB458735 HNX458735 HXT458735 IHP458735 IRL458735 JBH458735 JLD458735 JUZ458735 KEV458735 KOR458735 KYN458735 LIJ458735 LSF458735 MCB458735 MLX458735 MVT458735 NFP458735 NPL458735 NZH458735 OJD458735 OSZ458735 PCV458735 PMR458735 PWN458735 QGJ458735 QQF458735 RAB458735 RJX458735 RTT458735 SDP458735 SNL458735 SXH458735 THD458735 TQZ458735 UAV458735 UKR458735 UUN458735 VEJ458735 VOF458735 VYB458735 WHX458735 WRT458735 FH524271 PD524271 YZ524271 AIV524271 ASR524271 BCN524271 BMJ524271 BWF524271 CGB524271 CPX524271 CZT524271 DJP524271 DTL524271 EDH524271 END524271 EWZ524271 FGV524271 FQR524271 GAN524271 GKJ524271 GUF524271 HEB524271 HNX524271 HXT524271 IHP524271 IRL524271 JBH524271 JLD524271 JUZ524271 KEV524271 KOR524271 KYN524271 LIJ524271 LSF524271 MCB524271 MLX524271 MVT524271 NFP524271 NPL524271 NZH524271 OJD524271 OSZ524271 PCV524271 PMR524271 PWN524271 QGJ524271 QQF524271 RAB524271 RJX524271 RTT524271 SDP524271 SNL524271 SXH524271 THD524271 TQZ524271 UAV524271 UKR524271 UUN524271 VEJ524271 VOF524271 VYB524271 WHX524271 WRT524271 FH589807 PD589807 YZ589807 AIV589807 ASR589807 BCN589807 BMJ589807 BWF589807 CGB589807 CPX589807 CZT589807 DJP589807 DTL589807 EDH589807 END589807 EWZ589807 FGV589807 FQR589807 GAN589807 GKJ589807 GUF589807 HEB589807 HNX589807 HXT589807 IHP589807 IRL589807 JBH589807 JLD589807 JUZ589807 KEV589807 KOR589807 KYN589807 LIJ589807 LSF589807 MCB589807 MLX589807 MVT589807 NFP589807 NPL589807 NZH589807 OJD589807 OSZ589807 PCV589807 PMR589807 PWN589807 QGJ589807 QQF589807 RAB589807 RJX589807 RTT589807 SDP589807 SNL589807 SXH589807 THD589807 TQZ589807 UAV589807 UKR589807 UUN589807 VEJ589807 VOF589807 VYB589807 WHX589807 WRT589807 FH655343 PD655343 YZ655343 AIV655343 ASR655343 BCN655343 BMJ655343 BWF655343 CGB655343 CPX655343 CZT655343 DJP655343 DTL655343 EDH655343 END655343 EWZ655343 FGV655343 FQR655343 GAN655343 GKJ655343 GUF655343 HEB655343 HNX655343 HXT655343 IHP655343 IRL655343 JBH655343 JLD655343 JUZ655343 KEV655343 KOR655343 KYN655343 LIJ655343 LSF655343 MCB655343 MLX655343 MVT655343 NFP655343 NPL655343 NZH655343 OJD655343 OSZ655343 PCV655343 PMR655343 PWN655343 QGJ655343 QQF655343 RAB655343 RJX655343 RTT655343 SDP655343 SNL655343 SXH655343 THD655343 TQZ655343 UAV655343 UKR655343 UUN655343 VEJ655343 VOF655343 VYB655343 WHX655343 WRT655343 FH720879 PD720879 YZ720879 AIV720879 ASR720879 BCN720879 BMJ720879 BWF720879 CGB720879 CPX720879 CZT720879 DJP720879 DTL720879 EDH720879 END720879 EWZ720879 FGV720879 FQR720879 GAN720879 GKJ720879 GUF720879 HEB720879 HNX720879 HXT720879 IHP720879 IRL720879 JBH720879 JLD720879 JUZ720879 KEV720879 KOR720879 KYN720879 LIJ720879 LSF720879 MCB720879 MLX720879 MVT720879 NFP720879 NPL720879 NZH720879 OJD720879 OSZ720879 PCV720879 PMR720879 PWN720879 QGJ720879 QQF720879 RAB720879 RJX720879 RTT720879 SDP720879 SNL720879 SXH720879 THD720879 TQZ720879 UAV720879 UKR720879 UUN720879 VEJ720879 VOF720879 VYB720879 WHX720879 WRT720879 FH786415 PD786415 YZ786415 AIV786415 ASR786415 BCN786415 BMJ786415 BWF786415 CGB786415 CPX786415 CZT786415 DJP786415 DTL786415 EDH786415 END786415 EWZ786415 FGV786415 FQR786415 GAN786415 GKJ786415 GUF786415 HEB786415 HNX786415 HXT786415 IHP786415 IRL786415 JBH786415 JLD786415 JUZ786415 KEV786415 KOR786415 KYN786415 LIJ786415 LSF786415 MCB786415 MLX786415 MVT786415 NFP786415 NPL786415 NZH786415 OJD786415 OSZ786415 PCV786415 PMR786415 PWN786415 QGJ786415 QQF786415 RAB786415 RJX786415 RTT786415 SDP786415 SNL786415 SXH786415 THD786415 TQZ786415 UAV786415 UKR786415 UUN786415 VEJ786415 VOF786415 VYB786415 WHX786415 WRT786415 FH851951 PD851951 YZ851951 AIV851951 ASR851951 BCN851951 BMJ851951 BWF851951 CGB851951 CPX851951 CZT851951 DJP851951 DTL851951 EDH851951 END851951 EWZ851951 FGV851951 FQR851951 GAN851951 GKJ851951 GUF851951 HEB851951 HNX851951 HXT851951 IHP851951 IRL851951 JBH851951 JLD851951 JUZ851951 KEV851951 KOR851951 KYN851951 LIJ851951 LSF851951 MCB851951 MLX851951 MVT851951 NFP851951 NPL851951 NZH851951 OJD851951 OSZ851951 PCV851951 PMR851951 PWN851951 QGJ851951 QQF851951 RAB851951 RJX851951 RTT851951 SDP851951 SNL851951 SXH851951 THD851951 TQZ851951 UAV851951 UKR851951 UUN851951 VEJ851951 VOF851951 VYB851951 WHX851951 WRT851951 FH917487 PD917487 YZ917487 AIV917487 ASR917487 BCN917487 BMJ917487 BWF917487 CGB917487 CPX917487 CZT917487 DJP917487 DTL917487 EDH917487 END917487 EWZ917487 FGV917487 FQR917487 GAN917487 GKJ917487 GUF917487 HEB917487 HNX917487 HXT917487 IHP917487 IRL917487 JBH917487 JLD917487 JUZ917487 KEV917487 KOR917487 KYN917487 LIJ917487 LSF917487 MCB917487 MLX917487 MVT917487 NFP917487 NPL917487 NZH917487 OJD917487 OSZ917487 PCV917487 PMR917487 PWN917487 QGJ917487 QQF917487 RAB917487 RJX917487 RTT917487 SDP917487 SNL917487 SXH917487 THD917487 TQZ917487 UAV917487 UKR917487 UUN917487 VEJ917487 VOF917487 VYB917487 WHX917487 WRT917487 FH983023 PD983023 YZ983023 AIV983023 ASR983023 BCN983023 BMJ983023 BWF983023 CGB983023 CPX983023 CZT983023 DJP983023 DTL983023 EDH983023 END983023 EWZ983023 FGV983023 FQR983023 GAN983023 GKJ983023 GUF983023 HEB983023 HNX983023 HXT983023 IHP983023 IRL983023 JBH983023 JLD983023 JUZ983023 KEV983023 KOR983023 KYN983023 LIJ983023 LSF983023 MCB983023 MLX983023 MVT983023 NFP983023 NPL983023 NZH983023 OJD983023 OSZ983023 PCV983023 PMR983023 PWN983023 QGJ983023 QQF983023 RAB983023 RJX983023 RTT983023 SDP983023 SNL983023 SXH983023 THD983023 TQZ983023 UAV983023 UKR983023 UUN983023 VEJ983023 VOF983023 VYB983023 WHX983023 WRT983023 FJ65519 PF65519 ZB65519 AIX65519 AST65519 BCP65519 BML65519 BWH65519 CGD65519 CPZ65519 CZV65519 DJR65519 DTN65519 EDJ65519 ENF65519 EXB65519 FGX65519 FQT65519 GAP65519 GKL65519 GUH65519 HED65519 HNZ65519 HXV65519 IHR65519 IRN65519 JBJ65519 JLF65519 JVB65519 KEX65519 KOT65519 KYP65519 LIL65519 LSH65519 MCD65519 MLZ65519 MVV65519 NFR65519 NPN65519 NZJ65519 OJF65519 OTB65519 PCX65519 PMT65519 PWP65519 QGL65519 QQH65519 RAD65519 RJZ65519 RTV65519 SDR65519 SNN65519 SXJ65519 THF65519 TRB65519 UAX65519 UKT65519 UUP65519 VEL65519 VOH65519 VYD65519 WHZ65519 WRV65519 FJ131055 PF131055 ZB131055 AIX131055 AST131055 BCP131055 BML131055 BWH131055 CGD131055 CPZ131055 CZV131055 DJR131055 DTN131055 EDJ131055 ENF131055 EXB131055 FGX131055 FQT131055 GAP131055 GKL131055 GUH131055 HED131055 HNZ131055 HXV131055 IHR131055 IRN131055 JBJ131055 JLF131055 JVB131055 KEX131055 KOT131055 KYP131055 LIL131055 LSH131055 MCD131055 MLZ131055 MVV131055 NFR131055 NPN131055 NZJ131055 OJF131055 OTB131055 PCX131055 PMT131055 PWP131055 QGL131055 QQH131055 RAD131055 RJZ131055 RTV131055 SDR131055 SNN131055 SXJ131055 THF131055 TRB131055 UAX131055 UKT131055 UUP131055 VEL131055 VOH131055 VYD131055 WHZ131055 WRV131055 FJ196591 PF196591 ZB196591 AIX196591 AST196591 BCP196591 BML196591 BWH196591 CGD196591 CPZ196591 CZV196591 DJR196591 DTN196591 EDJ196591 ENF196591 EXB196591 FGX196591 FQT196591 GAP196591 GKL196591 GUH196591 HED196591 HNZ196591 HXV196591 IHR196591 IRN196591 JBJ196591 JLF196591 JVB196591 KEX196591 KOT196591 KYP196591 LIL196591 LSH196591 MCD196591 MLZ196591 MVV196591 NFR196591 NPN196591 NZJ196591 OJF196591 OTB196591 PCX196591 PMT196591 PWP196591 QGL196591 QQH196591 RAD196591 RJZ196591 RTV196591 SDR196591 SNN196591 SXJ196591 THF196591 TRB196591 UAX196591 UKT196591 UUP196591 VEL196591 VOH196591 VYD196591 WHZ196591 WRV196591 FJ262127 PF262127 ZB262127 AIX262127 AST262127 BCP262127 BML262127 BWH262127 CGD262127 CPZ262127 CZV262127 DJR262127 DTN262127 EDJ262127 ENF262127 EXB262127 FGX262127 FQT262127 GAP262127 GKL262127 GUH262127 HED262127 HNZ262127 HXV262127 IHR262127 IRN262127 JBJ262127 JLF262127 JVB262127 KEX262127 KOT262127 KYP262127 LIL262127 LSH262127 MCD262127 MLZ262127 MVV262127 NFR262127 NPN262127 NZJ262127 OJF262127 OTB262127 PCX262127 PMT262127 PWP262127 QGL262127 QQH262127 RAD262127 RJZ262127 RTV262127 SDR262127 SNN262127 SXJ262127 THF262127 TRB262127 UAX262127 UKT262127 UUP262127 VEL262127 VOH262127 VYD262127 WHZ262127 WRV262127 FJ327663 PF327663 ZB327663 AIX327663 AST327663 BCP327663 BML327663 BWH327663 CGD327663 CPZ327663 CZV327663 DJR327663 DTN327663 EDJ327663 ENF327663 EXB327663 FGX327663 FQT327663 GAP327663 GKL327663 GUH327663 HED327663 HNZ327663 HXV327663 IHR327663 IRN327663 JBJ327663 JLF327663 JVB327663 KEX327663 KOT327663 KYP327663 LIL327663 LSH327663 MCD327663 MLZ327663 MVV327663 NFR327663 NPN327663 NZJ327663 OJF327663 OTB327663 PCX327663 PMT327663 PWP327663 QGL327663 QQH327663 RAD327663 RJZ327663 RTV327663 SDR327663 SNN327663 SXJ327663 THF327663 TRB327663 UAX327663 UKT327663 UUP327663 VEL327663 VOH327663 VYD327663 WHZ327663 WRV327663 FJ393199 PF393199 ZB393199 AIX393199 AST393199 BCP393199 BML393199 BWH393199 CGD393199 CPZ393199 CZV393199 DJR393199 DTN393199 EDJ393199 ENF393199 EXB393199 FGX393199 FQT393199 GAP393199 GKL393199 GUH393199 HED393199 HNZ393199 HXV393199 IHR393199 IRN393199 JBJ393199 JLF393199 JVB393199 KEX393199 KOT393199 KYP393199 LIL393199 LSH393199 MCD393199 MLZ393199 MVV393199 NFR393199 NPN393199 NZJ393199 OJF393199 OTB393199 PCX393199 PMT393199 PWP393199 QGL393199 QQH393199 RAD393199 RJZ393199 RTV393199 SDR393199 SNN393199 SXJ393199 THF393199 TRB393199 UAX393199 UKT393199 UUP393199 VEL393199 VOH393199 VYD393199 WHZ393199 WRV393199 FJ458735 PF458735 ZB458735 AIX458735 AST458735 BCP458735 BML458735 BWH458735 CGD458735 CPZ458735 CZV458735 DJR458735 DTN458735 EDJ458735 ENF458735 EXB458735 FGX458735 FQT458735 GAP458735 GKL458735 GUH458735 HED458735 HNZ458735 HXV458735 IHR458735 IRN458735 JBJ458735 JLF458735 JVB458735 KEX458735 KOT458735 KYP458735 LIL458735 LSH458735 MCD458735 MLZ458735 MVV458735 NFR458735 NPN458735 NZJ458735 OJF458735 OTB458735 PCX458735 PMT458735 PWP458735 QGL458735 QQH458735 RAD458735 RJZ458735 RTV458735 SDR458735 SNN458735 SXJ458735 THF458735 TRB458735 UAX458735 UKT458735 UUP458735 VEL458735 VOH458735 VYD458735 WHZ458735 WRV458735 FJ524271 PF524271 ZB524271 AIX524271 AST524271 BCP524271 BML524271 BWH524271 CGD524271 CPZ524271 CZV524271 DJR524271 DTN524271 EDJ524271 ENF524271 EXB524271 FGX524271 FQT524271 GAP524271 GKL524271 GUH524271 HED524271 HNZ524271 HXV524271 IHR524271 IRN524271 JBJ524271 JLF524271 JVB524271 KEX524271 KOT524271 KYP524271 LIL524271 LSH524271 MCD524271 MLZ524271 MVV524271 NFR524271 NPN524271 NZJ524271 OJF524271 OTB524271 PCX524271 PMT524271 PWP524271 QGL524271 QQH524271 RAD524271 RJZ524271 RTV524271 SDR524271 SNN524271 SXJ524271 THF524271 TRB524271 UAX524271 UKT524271 UUP524271 VEL524271 VOH524271 VYD524271 WHZ524271 WRV524271 FJ589807 PF589807 ZB589807 AIX589807 AST589807 BCP589807 BML589807 BWH589807 CGD589807 CPZ589807 CZV589807 DJR589807 DTN589807 EDJ589807 ENF589807 EXB589807 FGX589807 FQT589807 GAP589807 GKL589807 GUH589807 HED589807 HNZ589807 HXV589807 IHR589807 IRN589807 JBJ589807 JLF589807 JVB589807 KEX589807 KOT589807 KYP589807 LIL589807 LSH589807 MCD589807 MLZ589807 MVV589807 NFR589807 NPN589807 NZJ589807 OJF589807 OTB589807 PCX589807 PMT589807 PWP589807 QGL589807 QQH589807 RAD589807 RJZ589807 RTV589807 SDR589807 SNN589807 SXJ589807 THF589807 TRB589807 UAX589807 UKT589807 UUP589807 VEL589807 VOH589807 VYD589807 WHZ589807 WRV589807 FJ655343 PF655343 ZB655343 AIX655343 AST655343 BCP655343 BML655343 BWH655343 CGD655343 CPZ655343 CZV655343 DJR655343 DTN655343 EDJ655343 ENF655343 EXB655343 FGX655343 FQT655343 GAP655343 GKL655343 GUH655343 HED655343 HNZ655343 HXV655343 IHR655343 IRN655343 JBJ655343 JLF655343 JVB655343 KEX655343 KOT655343 KYP655343 LIL655343 LSH655343 MCD655343 MLZ655343 MVV655343 NFR655343 NPN655343 NZJ655343 OJF655343 OTB655343 PCX655343 PMT655343 PWP655343 QGL655343 QQH655343 RAD655343 RJZ655343 RTV655343 SDR655343 SNN655343 SXJ655343 THF655343 TRB655343 UAX655343 UKT655343 UUP655343 VEL655343 VOH655343 VYD655343 WHZ655343 WRV655343 FJ720879 PF720879 ZB720879 AIX720879 AST720879 BCP720879 BML720879 BWH720879 CGD720879 CPZ720879 CZV720879 DJR720879 DTN720879 EDJ720879 ENF720879 EXB720879 FGX720879 FQT720879 GAP720879 GKL720879 GUH720879 HED720879 HNZ720879 HXV720879 IHR720879 IRN720879 JBJ720879 JLF720879 JVB720879 KEX720879 KOT720879 KYP720879 LIL720879 LSH720879 MCD720879 MLZ720879 MVV720879 NFR720879 NPN720879 NZJ720879 OJF720879 OTB720879 PCX720879 PMT720879 PWP720879 QGL720879 QQH720879 RAD720879 RJZ720879 RTV720879 SDR720879 SNN720879 SXJ720879 THF720879 TRB720879 UAX720879 UKT720879 UUP720879 VEL720879 VOH720879 VYD720879 WHZ720879 WRV720879 FJ786415 PF786415 ZB786415 AIX786415 AST786415 BCP786415 BML786415 BWH786415 CGD786415 CPZ786415 CZV786415 DJR786415 DTN786415 EDJ786415 ENF786415 EXB786415 FGX786415 FQT786415 GAP786415 GKL786415 GUH786415 HED786415 HNZ786415 HXV786415 IHR786415 IRN786415 JBJ786415 JLF786415 JVB786415 KEX786415 KOT786415 KYP786415 LIL786415 LSH786415 MCD786415 MLZ786415 MVV786415 NFR786415 NPN786415 NZJ786415 OJF786415 OTB786415 PCX786415 PMT786415 PWP786415 QGL786415 QQH786415 RAD786415 RJZ786415 RTV786415 SDR786415 SNN786415 SXJ786415 THF786415 TRB786415 UAX786415 UKT786415 UUP786415 VEL786415 VOH786415 VYD786415 WHZ786415 WRV786415 FJ851951 PF851951 ZB851951 AIX851951 AST851951 BCP851951 BML851951 BWH851951 CGD851951 CPZ851951 CZV851951 DJR851951 DTN851951 EDJ851951 ENF851951 EXB851951 FGX851951 FQT851951 GAP851951 GKL851951 GUH851951 HED851951 HNZ851951 HXV851951 IHR851951 IRN851951 JBJ851951 JLF851951 JVB851951 KEX851951 KOT851951 KYP851951 LIL851951 LSH851951 MCD851951 MLZ851951 MVV851951 NFR851951 NPN851951 NZJ851951 OJF851951 OTB851951 PCX851951 PMT851951 PWP851951 QGL851951 QQH851951 RAD851951 RJZ851951 RTV851951 SDR851951 SNN851951 SXJ851951 THF851951 TRB851951 UAX851951 UKT851951 UUP851951 VEL851951 VOH851951 VYD851951 WHZ851951 WRV851951 FJ917487 PF917487 ZB917487 AIX917487 AST917487 BCP917487 BML917487 BWH917487 CGD917487 CPZ917487 CZV917487 DJR917487 DTN917487 EDJ917487 ENF917487 EXB917487 FGX917487 FQT917487 GAP917487 GKL917487 GUH917487 HED917487 HNZ917487 HXV917487 IHR917487 IRN917487 JBJ917487 JLF917487 JVB917487 KEX917487 KOT917487 KYP917487 LIL917487 LSH917487 MCD917487 MLZ917487 MVV917487 NFR917487 NPN917487 NZJ917487 OJF917487 OTB917487 PCX917487 PMT917487 PWP917487 QGL917487 QQH917487 RAD917487 RJZ917487 RTV917487 SDR917487 SNN917487 SXJ917487 THF917487 TRB917487 UAX917487 UKT917487 UUP917487 VEL917487 VOH917487 VYD917487 WHZ917487 WRV917487 FJ983023 PF983023 ZB983023 AIX983023 AST983023 BCP983023 BML983023 BWH983023 CGD983023 CPZ983023 CZV983023 DJR983023 DTN983023 EDJ983023 ENF983023 EXB983023 FGX983023 FQT983023 GAP983023 GKL983023 GUH983023 HED983023 HNZ983023 HXV983023 IHR983023 IRN983023 JBJ983023 JLF983023 JVB983023 KEX983023 KOT983023 KYP983023 LIL983023 LSH983023 MCD983023 MLZ983023 MVV983023 NFR983023 NPN983023 NZJ983023 OJF983023 OTB983023 PCX983023 PMT983023 PWP983023 QGL983023 QQH983023 RAD983023 RJZ983023 RTV983023 SDR983023 SNN983023 SXJ983023 THF983023 TRB983023 UAX983023 UKT983023 UUP983023 VEL983023 VOH983023 VYD983023 WHZ983023 WRV983023 FQ65519 PM65519 ZI65519 AJE65519 ATA65519 BCW65519 BMS65519 BWO65519 CGK65519 CQG65519 DAC65519 DJY65519 DTU65519 EDQ65519 ENM65519 EXI65519 FHE65519 FRA65519 GAW65519 GKS65519 GUO65519 HEK65519 HOG65519 HYC65519 IHY65519 IRU65519 JBQ65519 JLM65519 JVI65519 KFE65519 KPA65519 KYW65519 LIS65519 LSO65519 MCK65519 MMG65519 MWC65519 NFY65519 NPU65519 NZQ65519 OJM65519 OTI65519 PDE65519 PNA65519 PWW65519 QGS65519 QQO65519 RAK65519 RKG65519 RUC65519 SDY65519 SNU65519 SXQ65519 THM65519 TRI65519 UBE65519 ULA65519 UUW65519 VES65519 VOO65519 VYK65519 WIG65519 WSC65519 FQ131055 PM131055 ZI131055 AJE131055 ATA131055 BCW131055 BMS131055 BWO131055 CGK131055 CQG131055 DAC131055 DJY131055 DTU131055 EDQ131055 ENM131055 EXI131055 FHE131055 FRA131055 GAW131055 GKS131055 GUO131055 HEK131055 HOG131055 HYC131055 IHY131055 IRU131055 JBQ131055 JLM131055 JVI131055 KFE131055 KPA131055 KYW131055 LIS131055 LSO131055 MCK131055 MMG131055 MWC131055 NFY131055 NPU131055 NZQ131055 OJM131055 OTI131055 PDE131055 PNA131055 PWW131055 QGS131055 QQO131055 RAK131055 RKG131055 RUC131055 SDY131055 SNU131055 SXQ131055 THM131055 TRI131055 UBE131055 ULA131055 UUW131055 VES131055 VOO131055 VYK131055 WIG131055 WSC131055 FQ196591 PM196591 ZI196591 AJE196591 ATA196591 BCW196591 BMS196591 BWO196591 CGK196591 CQG196591 DAC196591 DJY196591 DTU196591 EDQ196591 ENM196591 EXI196591 FHE196591 FRA196591 GAW196591 GKS196591 GUO196591 HEK196591 HOG196591 HYC196591 IHY196591 IRU196591 JBQ196591 JLM196591 JVI196591 KFE196591 KPA196591 KYW196591 LIS196591 LSO196591 MCK196591 MMG196591 MWC196591 NFY196591 NPU196591 NZQ196591 OJM196591 OTI196591 PDE196591 PNA196591 PWW196591 QGS196591 QQO196591 RAK196591 RKG196591 RUC196591 SDY196591 SNU196591 SXQ196591 THM196591 TRI196591 UBE196591 ULA196591 UUW196591 VES196591 VOO196591 VYK196591 WIG196591 WSC196591 FQ262127 PM262127 ZI262127 AJE262127 ATA262127 BCW262127 BMS262127 BWO262127 CGK262127 CQG262127 DAC262127 DJY262127 DTU262127 EDQ262127 ENM262127 EXI262127 FHE262127 FRA262127 GAW262127 GKS262127 GUO262127 HEK262127 HOG262127 HYC262127 IHY262127 IRU262127 JBQ262127 JLM262127 JVI262127 KFE262127 KPA262127 KYW262127 LIS262127 LSO262127 MCK262127 MMG262127 MWC262127 NFY262127 NPU262127 NZQ262127 OJM262127 OTI262127 PDE262127 PNA262127 PWW262127 QGS262127 QQO262127 RAK262127 RKG262127 RUC262127 SDY262127 SNU262127 SXQ262127 THM262127 TRI262127 UBE262127 ULA262127 UUW262127 VES262127 VOO262127 VYK262127 WIG262127 WSC262127 FQ327663 PM327663 ZI327663 AJE327663 ATA327663 BCW327663 BMS327663 BWO327663 CGK327663 CQG327663 DAC327663 DJY327663 DTU327663 EDQ327663 ENM327663 EXI327663 FHE327663 FRA327663 GAW327663 GKS327663 GUO327663 HEK327663 HOG327663 HYC327663 IHY327663 IRU327663 JBQ327663 JLM327663 JVI327663 KFE327663 KPA327663 KYW327663 LIS327663 LSO327663 MCK327663 MMG327663 MWC327663 NFY327663 NPU327663 NZQ327663 OJM327663 OTI327663 PDE327663 PNA327663 PWW327663 QGS327663 QQO327663 RAK327663 RKG327663 RUC327663 SDY327663 SNU327663 SXQ327663 THM327663 TRI327663 UBE327663 ULA327663 UUW327663 VES327663 VOO327663 VYK327663 WIG327663 WSC327663 FQ393199 PM393199 ZI393199 AJE393199 ATA393199 BCW393199 BMS393199 BWO393199 CGK393199 CQG393199 DAC393199 DJY393199 DTU393199 EDQ393199 ENM393199 EXI393199 FHE393199 FRA393199 GAW393199 GKS393199 GUO393199 HEK393199 HOG393199 HYC393199 IHY393199 IRU393199 JBQ393199 JLM393199 JVI393199 KFE393199 KPA393199 KYW393199 LIS393199 LSO393199 MCK393199 MMG393199 MWC393199 NFY393199 NPU393199 NZQ393199 OJM393199 OTI393199 PDE393199 PNA393199 PWW393199 QGS393199 QQO393199 RAK393199 RKG393199 RUC393199 SDY393199 SNU393199 SXQ393199 THM393199 TRI393199 UBE393199 ULA393199 UUW393199 VES393199 VOO393199 VYK393199 WIG393199 WSC393199 FQ458735 PM458735 ZI458735 AJE458735 ATA458735 BCW458735 BMS458735 BWO458735 CGK458735 CQG458735 DAC458735 DJY458735 DTU458735 EDQ458735 ENM458735 EXI458735 FHE458735 FRA458735 GAW458735 GKS458735 GUO458735 HEK458735 HOG458735 HYC458735 IHY458735 IRU458735 JBQ458735 JLM458735 JVI458735 KFE458735 KPA458735 KYW458735 LIS458735 LSO458735 MCK458735 MMG458735 MWC458735 NFY458735 NPU458735 NZQ458735 OJM458735 OTI458735 PDE458735 PNA458735 PWW458735 QGS458735 QQO458735 RAK458735 RKG458735 RUC458735 SDY458735 SNU458735 SXQ458735 THM458735 TRI458735 UBE458735 ULA458735 UUW458735 VES458735 VOO458735 VYK458735 WIG458735 WSC458735 FQ524271 PM524271 ZI524271 AJE524271 ATA524271 BCW524271 BMS524271 BWO524271 CGK524271 CQG524271 DAC524271 DJY524271 DTU524271 EDQ524271 ENM524271 EXI524271 FHE524271 FRA524271 GAW524271 GKS524271 GUO524271 HEK524271 HOG524271 HYC524271 IHY524271 IRU524271 JBQ524271 JLM524271 JVI524271 KFE524271 KPA524271 KYW524271 LIS524271 LSO524271 MCK524271 MMG524271 MWC524271 NFY524271 NPU524271 NZQ524271 OJM524271 OTI524271 PDE524271 PNA524271 PWW524271 QGS524271 QQO524271 RAK524271 RKG524271 RUC524271 SDY524271 SNU524271 SXQ524271 THM524271 TRI524271 UBE524271 ULA524271 UUW524271 VES524271 VOO524271 VYK524271 WIG524271 WSC524271 FQ589807 PM589807 ZI589807 AJE589807 ATA589807 BCW589807 BMS589807 BWO589807 CGK589807 CQG589807 DAC589807 DJY589807 DTU589807 EDQ589807 ENM589807 EXI589807 FHE589807 FRA589807 GAW589807 GKS589807 GUO589807 HEK589807 HOG589807 HYC589807 IHY589807 IRU589807 JBQ589807 JLM589807 JVI589807 KFE589807 KPA589807 KYW589807 LIS589807 LSO589807 MCK589807 MMG589807 MWC589807 NFY589807 NPU589807 NZQ589807 OJM589807 OTI589807 PDE589807 PNA589807 PWW589807 QGS589807 QQO589807 RAK589807 RKG589807 RUC589807 SDY589807 SNU589807 SXQ589807 THM589807 TRI589807 UBE589807 ULA589807 UUW589807 VES589807 VOO589807 VYK589807 WIG589807 WSC589807 FQ655343 PM655343 ZI655343 AJE655343 ATA655343 BCW655343 BMS655343 BWO655343 CGK655343 CQG655343 DAC655343 DJY655343 DTU655343 EDQ655343 ENM655343 EXI655343 FHE655343 FRA655343 GAW655343 GKS655343 GUO655343 HEK655343 HOG655343 HYC655343 IHY655343 IRU655343 JBQ655343 JLM655343 JVI655343 KFE655343 KPA655343 KYW655343 LIS655343 LSO655343 MCK655343 MMG655343 MWC655343 NFY655343 NPU655343 NZQ655343 OJM655343 OTI655343 PDE655343 PNA655343 PWW655343 QGS655343 QQO655343 RAK655343 RKG655343 RUC655343 SDY655343 SNU655343 SXQ655343 THM655343 TRI655343 UBE655343 ULA655343 UUW655343 VES655343 VOO655343 VYK655343 WIG655343 WSC655343 FQ720879 PM720879 ZI720879 AJE720879 ATA720879 BCW720879 BMS720879 BWO720879 CGK720879 CQG720879 DAC720879 DJY720879 DTU720879 EDQ720879 ENM720879 EXI720879 FHE720879 FRA720879 GAW720879 GKS720879 GUO720879 HEK720879 HOG720879 HYC720879 IHY720879 IRU720879 JBQ720879 JLM720879 JVI720879 KFE720879 KPA720879 KYW720879 LIS720879 LSO720879 MCK720879 MMG720879 MWC720879 NFY720879 NPU720879 NZQ720879 OJM720879 OTI720879 PDE720879 PNA720879 PWW720879 QGS720879 QQO720879 RAK720879 RKG720879 RUC720879 SDY720879 SNU720879 SXQ720879 THM720879 TRI720879 UBE720879 ULA720879 UUW720879 VES720879 VOO720879 VYK720879 WIG720879 WSC720879 FQ786415 PM786415 ZI786415 AJE786415 ATA786415 BCW786415 BMS786415 BWO786415 CGK786415 CQG786415 DAC786415 DJY786415 DTU786415 EDQ786415 ENM786415 EXI786415 FHE786415 FRA786415 GAW786415 GKS786415 GUO786415 HEK786415 HOG786415 HYC786415 IHY786415 IRU786415 JBQ786415 JLM786415 JVI786415 KFE786415 KPA786415 KYW786415 LIS786415 LSO786415 MCK786415 MMG786415 MWC786415 NFY786415 NPU786415 NZQ786415 OJM786415 OTI786415 PDE786415 PNA786415 PWW786415 QGS786415 QQO786415 RAK786415 RKG786415 RUC786415 SDY786415 SNU786415 SXQ786415 THM786415 TRI786415 UBE786415 ULA786415 UUW786415 VES786415 VOO786415 VYK786415 WIG786415 WSC786415 FQ851951 PM851951 ZI851951 AJE851951 ATA851951 BCW851951 BMS851951 BWO851951 CGK851951 CQG851951 DAC851951 DJY851951 DTU851951 EDQ851951 ENM851951 EXI851951 FHE851951 FRA851951 GAW851951 GKS851951 GUO851951 HEK851951 HOG851951 HYC851951 IHY851951 IRU851951 JBQ851951 JLM851951 JVI851951 KFE851951 KPA851951 KYW851951 LIS851951 LSO851951 MCK851951 MMG851951 MWC851951 NFY851951 NPU851951 NZQ851951 OJM851951 OTI851951 PDE851951 PNA851951 PWW851951 QGS851951 QQO851951 RAK851951 RKG851951 RUC851951 SDY851951 SNU851951 SXQ851951 THM851951 TRI851951 UBE851951 ULA851951 UUW851951 VES851951 VOO851951 VYK851951 WIG851951 WSC851951 FQ917487 PM917487 ZI917487 AJE917487 ATA917487 BCW917487 BMS917487 BWO917487 CGK917487 CQG917487 DAC917487 DJY917487 DTU917487 EDQ917487 ENM917487 EXI917487 FHE917487 FRA917487 GAW917487 GKS917487 GUO917487 HEK917487 HOG917487 HYC917487 IHY917487 IRU917487 JBQ917487 JLM917487 JVI917487 KFE917487 KPA917487 KYW917487 LIS917487 LSO917487 MCK917487 MMG917487 MWC917487 NFY917487 NPU917487 NZQ917487 OJM917487 OTI917487 PDE917487 PNA917487 PWW917487 QGS917487 QQO917487 RAK917487 RKG917487 RUC917487 SDY917487 SNU917487 SXQ917487 THM917487 TRI917487 UBE917487 ULA917487 UUW917487 VES917487 VOO917487 VYK917487 WIG917487 WSC917487 FQ983023 PM983023 ZI983023 AJE983023 ATA983023 BCW983023 BMS983023 BWO983023 CGK983023 CQG983023 DAC983023 DJY983023 DTU983023 EDQ983023 ENM983023 EXI983023 FHE983023 FRA983023 GAW983023 GKS983023 GUO983023 HEK983023 HOG983023 HYC983023 IHY983023 IRU983023 JBQ983023 JLM983023 JVI983023 KFE983023 KPA983023 KYW983023 LIS983023 LSO983023 MCK983023 MMG983023 MWC983023 NFY983023 NPU983023 NZQ983023 OJM983023 OTI983023 PDE983023 PNA983023 PWW983023 QGS983023 QQO983023 RAK983023 RKG983023 RUC983023 SDY983023 SNU983023 SXQ983023 THM983023 TRI983023 UBE983023 ULA983023 UUW983023 VES983023 VOO983023 VYK983023 WIG983023 WSC983023 FS65519 PO65519 ZK65519 AJG65519 ATC65519 BCY65519 BMU65519 BWQ65519 CGM65519 CQI65519 DAE65519 DKA65519 DTW65519 EDS65519 ENO65519 EXK65519 FHG65519 FRC65519 GAY65519 GKU65519 GUQ65519 HEM65519 HOI65519 HYE65519 IIA65519 IRW65519 JBS65519 JLO65519 JVK65519 KFG65519 KPC65519 KYY65519 LIU65519 LSQ65519 MCM65519 MMI65519 MWE65519 NGA65519 NPW65519 NZS65519 OJO65519 OTK65519 PDG65519 PNC65519 PWY65519 QGU65519 QQQ65519 RAM65519 RKI65519 RUE65519 SEA65519 SNW65519 SXS65519 THO65519 TRK65519 UBG65519 ULC65519 UUY65519 VEU65519 VOQ65519 VYM65519 WII65519 WSE65519 FS131055 PO131055 ZK131055 AJG131055 ATC131055 BCY131055 BMU131055 BWQ131055 CGM131055 CQI131055 DAE131055 DKA131055 DTW131055 EDS131055 ENO131055 EXK131055 FHG131055 FRC131055 GAY131055 GKU131055 GUQ131055 HEM131055 HOI131055 HYE131055 IIA131055 IRW131055 JBS131055 JLO131055 JVK131055 KFG131055 KPC131055 KYY131055 LIU131055 LSQ131055 MCM131055 MMI131055 MWE131055 NGA131055 NPW131055 NZS131055 OJO131055 OTK131055 PDG131055 PNC131055 PWY131055 QGU131055 QQQ131055 RAM131055 RKI131055 RUE131055 SEA131055 SNW131055 SXS131055 THO131055 TRK131055 UBG131055 ULC131055 UUY131055 VEU131055 VOQ131055 VYM131055 WII131055 WSE131055 FS196591 PO196591 ZK196591 AJG196591 ATC196591 BCY196591 BMU196591 BWQ196591 CGM196591 CQI196591 DAE196591 DKA196591 DTW196591 EDS196591 ENO196591 EXK196591 FHG196591 FRC196591 GAY196591 GKU196591 GUQ196591 HEM196591 HOI196591 HYE196591 IIA196591 IRW196591 JBS196591 JLO196591 JVK196591 KFG196591 KPC196591 KYY196591 LIU196591 LSQ196591 MCM196591 MMI196591 MWE196591 NGA196591 NPW196591 NZS196591 OJO196591 OTK196591 PDG196591 PNC196591 PWY196591 QGU196591 QQQ196591 RAM196591 RKI196591 RUE196591 SEA196591 SNW196591 SXS196591 THO196591 TRK196591 UBG196591 ULC196591 UUY196591 VEU196591 VOQ196591 VYM196591 WII196591 WSE196591 FS262127 PO262127 ZK262127 AJG262127 ATC262127 BCY262127 BMU262127 BWQ262127 CGM262127 CQI262127 DAE262127 DKA262127 DTW262127 EDS262127 ENO262127 EXK262127 FHG262127 FRC262127 GAY262127 GKU262127 GUQ262127 HEM262127 HOI262127 HYE262127 IIA262127 IRW262127 JBS262127 JLO262127 JVK262127 KFG262127 KPC262127 KYY262127 LIU262127 LSQ262127 MCM262127 MMI262127 MWE262127 NGA262127 NPW262127 NZS262127 OJO262127 OTK262127 PDG262127 PNC262127 PWY262127 QGU262127 QQQ262127 RAM262127 RKI262127 RUE262127 SEA262127 SNW262127 SXS262127 THO262127 TRK262127 UBG262127 ULC262127 UUY262127 VEU262127 VOQ262127 VYM262127 WII262127 WSE262127 FS327663 PO327663 ZK327663 AJG327663 ATC327663 BCY327663 BMU327663 BWQ327663 CGM327663 CQI327663 DAE327663 DKA327663 DTW327663 EDS327663 ENO327663 EXK327663 FHG327663 FRC327663 GAY327663 GKU327663 GUQ327663 HEM327663 HOI327663 HYE327663 IIA327663 IRW327663 JBS327663 JLO327663 JVK327663 KFG327663 KPC327663 KYY327663 LIU327663 LSQ327663 MCM327663 MMI327663 MWE327663 NGA327663 NPW327663 NZS327663 OJO327663 OTK327663 PDG327663 PNC327663 PWY327663 QGU327663 QQQ327663 RAM327663 RKI327663 RUE327663 SEA327663 SNW327663 SXS327663 THO327663 TRK327663 UBG327663 ULC327663 UUY327663 VEU327663 VOQ327663 VYM327663 WII327663 WSE327663 FS393199 PO393199 ZK393199 AJG393199 ATC393199 BCY393199 BMU393199 BWQ393199 CGM393199 CQI393199 DAE393199 DKA393199 DTW393199 EDS393199 ENO393199 EXK393199 FHG393199 FRC393199 GAY393199 GKU393199 GUQ393199 HEM393199 HOI393199 HYE393199 IIA393199 IRW393199 JBS393199 JLO393199 JVK393199 KFG393199 KPC393199 KYY393199 LIU393199 LSQ393199 MCM393199 MMI393199 MWE393199 NGA393199 NPW393199 NZS393199 OJO393199 OTK393199 PDG393199 PNC393199 PWY393199 QGU393199 QQQ393199 RAM393199 RKI393199 RUE393199 SEA393199 SNW393199 SXS393199 THO393199 TRK393199 UBG393199 ULC393199 UUY393199 VEU393199 VOQ393199 VYM393199 WII393199 WSE393199 FS458735 PO458735 ZK458735 AJG458735 ATC458735 BCY458735 BMU458735 BWQ458735 CGM458735 CQI458735 DAE458735 DKA458735 DTW458735 EDS458735 ENO458735 EXK458735 FHG458735 FRC458735 GAY458735 GKU458735 GUQ458735 HEM458735 HOI458735 HYE458735 IIA458735 IRW458735 JBS458735 JLO458735 JVK458735 KFG458735 KPC458735 KYY458735 LIU458735 LSQ458735 MCM458735 MMI458735 MWE458735 NGA458735 NPW458735 NZS458735 OJO458735 OTK458735 PDG458735 PNC458735 PWY458735 QGU458735 QQQ458735 RAM458735 RKI458735 RUE458735 SEA458735 SNW458735 SXS458735 THO458735 TRK458735 UBG458735 ULC458735 UUY458735 VEU458735 VOQ458735 VYM458735 WII458735 WSE458735 FS524271 PO524271 ZK524271 AJG524271 ATC524271 BCY524271 BMU524271 BWQ524271 CGM524271 CQI524271 DAE524271 DKA524271 DTW524271 EDS524271 ENO524271 EXK524271 FHG524271 FRC524271 GAY524271 GKU524271 GUQ524271 HEM524271 HOI524271 HYE524271 IIA524271 IRW524271 JBS524271 JLO524271 JVK524271 KFG524271 KPC524271 KYY524271 LIU524271 LSQ524271 MCM524271 MMI524271 MWE524271 NGA524271 NPW524271 NZS524271 OJO524271 OTK524271 PDG524271 PNC524271 PWY524271 QGU524271 QQQ524271 RAM524271 RKI524271 RUE524271 SEA524271 SNW524271 SXS524271 THO524271 TRK524271 UBG524271 ULC524271 UUY524271 VEU524271 VOQ524271 VYM524271 WII524271 WSE524271 FS589807 PO589807 ZK589807 AJG589807 ATC589807 BCY589807 BMU589807 BWQ589807 CGM589807 CQI589807 DAE589807 DKA589807 DTW589807 EDS589807 ENO589807 EXK589807 FHG589807 FRC589807 GAY589807 GKU589807 GUQ589807 HEM589807 HOI589807 HYE589807 IIA589807 IRW589807 JBS589807 JLO589807 JVK589807 KFG589807 KPC589807 KYY589807 LIU589807 LSQ589807 MCM589807 MMI589807 MWE589807 NGA589807 NPW589807 NZS589807 OJO589807 OTK589807 PDG589807 PNC589807 PWY589807 QGU589807 QQQ589807 RAM589807 RKI589807 RUE589807 SEA589807 SNW589807 SXS589807 THO589807 TRK589807 UBG589807 ULC589807 UUY589807 VEU589807 VOQ589807 VYM589807 WII589807 WSE589807 FS655343 PO655343 ZK655343 AJG655343 ATC655343 BCY655343 BMU655343 BWQ655343 CGM655343 CQI655343 DAE655343 DKA655343 DTW655343 EDS655343 ENO655343 EXK655343 FHG655343 FRC655343 GAY655343 GKU655343 GUQ655343 HEM655343 HOI655343 HYE655343 IIA655343 IRW655343 JBS655343 JLO655343 JVK655343 KFG655343 KPC655343 KYY655343 LIU655343 LSQ655343 MCM655343 MMI655343 MWE655343 NGA655343 NPW655343 NZS655343 OJO655343 OTK655343 PDG655343 PNC655343 PWY655343 QGU655343 QQQ655343 RAM655343 RKI655343 RUE655343 SEA655343 SNW655343 SXS655343 THO655343 TRK655343 UBG655343 ULC655343 UUY655343 VEU655343 VOQ655343 VYM655343 WII655343 WSE655343 FS720879 PO720879 ZK720879 AJG720879 ATC720879 BCY720879 BMU720879 BWQ720879 CGM720879 CQI720879 DAE720879 DKA720879 DTW720879 EDS720879 ENO720879 EXK720879 FHG720879 FRC720879 GAY720879 GKU720879 GUQ720879 HEM720879 HOI720879 HYE720879 IIA720879 IRW720879 JBS720879 JLO720879 JVK720879 KFG720879 KPC720879 KYY720879 LIU720879 LSQ720879 MCM720879 MMI720879 MWE720879 NGA720879 NPW720879 NZS720879 OJO720879 OTK720879 PDG720879 PNC720879 PWY720879 QGU720879 QQQ720879 RAM720879 RKI720879 RUE720879 SEA720879 SNW720879 SXS720879 THO720879 TRK720879 UBG720879 ULC720879 UUY720879 VEU720879 VOQ720879 VYM720879 WII720879 WSE720879 FS786415 PO786415 ZK786415 AJG786415 ATC786415 BCY786415 BMU786415 BWQ786415 CGM786415 CQI786415 DAE786415 DKA786415 DTW786415 EDS786415 ENO786415 EXK786415 FHG786415 FRC786415 GAY786415 GKU786415 GUQ786415 HEM786415 HOI786415 HYE786415 IIA786415 IRW786415 JBS786415 JLO786415 JVK786415 KFG786415 KPC786415 KYY786415 LIU786415 LSQ786415 MCM786415 MMI786415 MWE786415 NGA786415 NPW786415 NZS786415 OJO786415 OTK786415 PDG786415 PNC786415 PWY786415 QGU786415 QQQ786415 RAM786415 RKI786415 RUE786415 SEA786415 SNW786415 SXS786415 THO786415 TRK786415 UBG786415 ULC786415 UUY786415 VEU786415 VOQ786415 VYM786415 WII786415 WSE786415 FS851951 PO851951 ZK851951 AJG851951 ATC851951 BCY851951 BMU851951 BWQ851951 CGM851951 CQI851951 DAE851951 DKA851951 DTW851951 EDS851951 ENO851951 EXK851951 FHG851951 FRC851951 GAY851951 GKU851951 GUQ851951 HEM851951 HOI851951 HYE851951 IIA851951 IRW851951 JBS851951 JLO851951 JVK851951 KFG851951 KPC851951 KYY851951 LIU851951 LSQ851951 MCM851951 MMI851951 MWE851951 NGA851951 NPW851951 NZS851951 OJO851951 OTK851951 PDG851951 PNC851951 PWY851951 QGU851951 QQQ851951 RAM851951 RKI851951 RUE851951 SEA851951 SNW851951 SXS851951 THO851951 TRK851951 UBG851951 ULC851951 UUY851951 VEU851951 VOQ851951 VYM851951 WII851951 WSE851951 FS917487 PO917487 ZK917487 AJG917487 ATC917487 BCY917487 BMU917487 BWQ917487 CGM917487 CQI917487 DAE917487 DKA917487 DTW917487 EDS917487 ENO917487 EXK917487 FHG917487 FRC917487 GAY917487 GKU917487 GUQ917487 HEM917487 HOI917487 HYE917487 IIA917487 IRW917487 JBS917487 JLO917487 JVK917487 KFG917487 KPC917487 KYY917487 LIU917487 LSQ917487 MCM917487 MMI917487 MWE917487 NGA917487 NPW917487 NZS917487 OJO917487 OTK917487 PDG917487 PNC917487 PWY917487 QGU917487 QQQ917487 RAM917487 RKI917487 RUE917487 SEA917487 SNW917487 SXS917487 THO917487 TRK917487 UBG917487 ULC917487 UUY917487 VEU917487 VOQ917487 VYM917487 WII917487 WSE917487 FS983023 PO983023 ZK983023 AJG983023 ATC983023 BCY983023 BMU983023 BWQ983023 CGM983023 CQI983023 DAE983023 DKA983023 DTW983023 EDS983023 ENO983023 EXK983023 FHG983023 FRC983023 GAY983023 GKU983023 GUQ983023 HEM983023 HOI983023 HYE983023 IIA983023 IRW983023 JBS983023 JLO983023 JVK983023 KFG983023 KPC983023 KYY983023 LIU983023 LSQ983023 MCM983023 MMI983023 MWE983023 NGA983023 NPW983023 NZS983023 OJO983023 OTK983023 PDG983023 PNC983023 PWY983023 QGU983023 QQQ983023 RAM983023 RKI983023 RUE983023 SEA983023 SNW983023 SXS983023 THO983023 TRK983023 UBG983023 ULC983023 UUY983023 VEU983023 VOQ983023 VYM983023 WII983023 WSE983023 FH65529 PD65529 YZ65529 AIV65529 ASR65529 BCN65529 BMJ65529 BWF65529 CGB65529 CPX65529 CZT65529 DJP65529 DTL65529 EDH65529 END65529 EWZ65529 FGV65529 FQR65529 GAN65529 GKJ65529 GUF65529 HEB65529 HNX65529 HXT65529 IHP65529 IRL65529 JBH65529 JLD65529 JUZ65529 KEV65529 KOR65529 KYN65529 LIJ65529 LSF65529 MCB65529 MLX65529 MVT65529 NFP65529 NPL65529 NZH65529 OJD65529 OSZ65529 PCV65529 PMR65529 PWN65529 QGJ65529 QQF65529 RAB65529 RJX65529 RTT65529 SDP65529 SNL65529 SXH65529 THD65529 TQZ65529 UAV65529 UKR65529 UUN65529 VEJ65529 VOF65529 VYB65529 WHX65529 WRT65529 FH131065 PD131065 YZ131065 AIV131065 ASR131065 BCN131065 BMJ131065 BWF131065 CGB131065 CPX131065 CZT131065 DJP131065 DTL131065 EDH131065 END131065 EWZ131065 FGV131065 FQR131065 GAN131065 GKJ131065 GUF131065 HEB131065 HNX131065 HXT131065 IHP131065 IRL131065 JBH131065 JLD131065 JUZ131065 KEV131065 KOR131065 KYN131065 LIJ131065 LSF131065 MCB131065 MLX131065 MVT131065 NFP131065 NPL131065 NZH131065 OJD131065 OSZ131065 PCV131065 PMR131065 PWN131065 QGJ131065 QQF131065 RAB131065 RJX131065 RTT131065 SDP131065 SNL131065 SXH131065 THD131065 TQZ131065 UAV131065 UKR131065 UUN131065 VEJ131065 VOF131065 VYB131065 WHX131065 WRT131065 FH196601 PD196601 YZ196601 AIV196601 ASR196601 BCN196601 BMJ196601 BWF196601 CGB196601 CPX196601 CZT196601 DJP196601 DTL196601 EDH196601 END196601 EWZ196601 FGV196601 FQR196601 GAN196601 GKJ196601 GUF196601 HEB196601 HNX196601 HXT196601 IHP196601 IRL196601 JBH196601 JLD196601 JUZ196601 KEV196601 KOR196601 KYN196601 LIJ196601 LSF196601 MCB196601 MLX196601 MVT196601 NFP196601 NPL196601 NZH196601 OJD196601 OSZ196601 PCV196601 PMR196601 PWN196601 QGJ196601 QQF196601 RAB196601 RJX196601 RTT196601 SDP196601 SNL196601 SXH196601 THD196601 TQZ196601 UAV196601 UKR196601 UUN196601 VEJ196601 VOF196601 VYB196601 WHX196601 WRT196601 FH262137 PD262137 YZ262137 AIV262137 ASR262137 BCN262137 BMJ262137 BWF262137 CGB262137 CPX262137 CZT262137 DJP262137 DTL262137 EDH262137 END262137 EWZ262137 FGV262137 FQR262137 GAN262137 GKJ262137 GUF262137 HEB262137 HNX262137 HXT262137 IHP262137 IRL262137 JBH262137 JLD262137 JUZ262137 KEV262137 KOR262137 KYN262137 LIJ262137 LSF262137 MCB262137 MLX262137 MVT262137 NFP262137 NPL262137 NZH262137 OJD262137 OSZ262137 PCV262137 PMR262137 PWN262137 QGJ262137 QQF262137 RAB262137 RJX262137 RTT262137 SDP262137 SNL262137 SXH262137 THD262137 TQZ262137 UAV262137 UKR262137 UUN262137 VEJ262137 VOF262137 VYB262137 WHX262137 WRT262137 FH327673 PD327673 YZ327673 AIV327673 ASR327673 BCN327673 BMJ327673 BWF327673 CGB327673 CPX327673 CZT327673 DJP327673 DTL327673 EDH327673 END327673 EWZ327673 FGV327673 FQR327673 GAN327673 GKJ327673 GUF327673 HEB327673 HNX327673 HXT327673 IHP327673 IRL327673 JBH327673 JLD327673 JUZ327673 KEV327673 KOR327673 KYN327673 LIJ327673 LSF327673 MCB327673 MLX327673 MVT327673 NFP327673 NPL327673 NZH327673 OJD327673 OSZ327673 PCV327673 PMR327673 PWN327673 QGJ327673 QQF327673 RAB327673 RJX327673 RTT327673 SDP327673 SNL327673 SXH327673 THD327673 TQZ327673 UAV327673 UKR327673 UUN327673 VEJ327673 VOF327673 VYB327673 WHX327673 WRT327673 FH393209 PD393209 YZ393209 AIV393209 ASR393209 BCN393209 BMJ393209 BWF393209 CGB393209 CPX393209 CZT393209 DJP393209 DTL393209 EDH393209 END393209 EWZ393209 FGV393209 FQR393209 GAN393209 GKJ393209 GUF393209 HEB393209 HNX393209 HXT393209 IHP393209 IRL393209 JBH393209 JLD393209 JUZ393209 KEV393209 KOR393209 KYN393209 LIJ393209 LSF393209 MCB393209 MLX393209 MVT393209 NFP393209 NPL393209 NZH393209 OJD393209 OSZ393209 PCV393209 PMR393209 PWN393209 QGJ393209 QQF393209 RAB393209 RJX393209 RTT393209 SDP393209 SNL393209 SXH393209 THD393209 TQZ393209 UAV393209 UKR393209 UUN393209 VEJ393209 VOF393209 VYB393209 WHX393209 WRT393209 FH458745 PD458745 YZ458745 AIV458745 ASR458745 BCN458745 BMJ458745 BWF458745 CGB458745 CPX458745 CZT458745 DJP458745 DTL458745 EDH458745 END458745 EWZ458745 FGV458745 FQR458745 GAN458745 GKJ458745 GUF458745 HEB458745 HNX458745 HXT458745 IHP458745 IRL458745 JBH458745 JLD458745 JUZ458745 KEV458745 KOR458745 KYN458745 LIJ458745 LSF458745 MCB458745 MLX458745 MVT458745 NFP458745 NPL458745 NZH458745 OJD458745 OSZ458745 PCV458745 PMR458745 PWN458745 QGJ458745 QQF458745 RAB458745 RJX458745 RTT458745 SDP458745 SNL458745 SXH458745 THD458745 TQZ458745 UAV458745 UKR458745 UUN458745 VEJ458745 VOF458745 VYB458745 WHX458745 WRT458745 FH524281 PD524281 YZ524281 AIV524281 ASR524281 BCN524281 BMJ524281 BWF524281 CGB524281 CPX524281 CZT524281 DJP524281 DTL524281 EDH524281 END524281 EWZ524281 FGV524281 FQR524281 GAN524281 GKJ524281 GUF524281 HEB524281 HNX524281 HXT524281 IHP524281 IRL524281 JBH524281 JLD524281 JUZ524281 KEV524281 KOR524281 KYN524281 LIJ524281 LSF524281 MCB524281 MLX524281 MVT524281 NFP524281 NPL524281 NZH524281 OJD524281 OSZ524281 PCV524281 PMR524281 PWN524281 QGJ524281 QQF524281 RAB524281 RJX524281 RTT524281 SDP524281 SNL524281 SXH524281 THD524281 TQZ524281 UAV524281 UKR524281 UUN524281 VEJ524281 VOF524281 VYB524281 WHX524281 WRT524281 FH589817 PD589817 YZ589817 AIV589817 ASR589817 BCN589817 BMJ589817 BWF589817 CGB589817 CPX589817 CZT589817 DJP589817 DTL589817 EDH589817 END589817 EWZ589817 FGV589817 FQR589817 GAN589817 GKJ589817 GUF589817 HEB589817 HNX589817 HXT589817 IHP589817 IRL589817 JBH589817 JLD589817 JUZ589817 KEV589817 KOR589817 KYN589817 LIJ589817 LSF589817 MCB589817 MLX589817 MVT589817 NFP589817 NPL589817 NZH589817 OJD589817 OSZ589817 PCV589817 PMR589817 PWN589817 QGJ589817 QQF589817 RAB589817 RJX589817 RTT589817 SDP589817 SNL589817 SXH589817 THD589817 TQZ589817 UAV589817 UKR589817 UUN589817 VEJ589817 VOF589817 VYB589817 WHX589817 WRT589817 FH655353 PD655353 YZ655353 AIV655353 ASR655353 BCN655353 BMJ655353 BWF655353 CGB655353 CPX655353 CZT655353 DJP655353 DTL655353 EDH655353 END655353 EWZ655353 FGV655353 FQR655353 GAN655353 GKJ655353 GUF655353 HEB655353 HNX655353 HXT655353 IHP655353 IRL655353 JBH655353 JLD655353 JUZ655353 KEV655353 KOR655353 KYN655353 LIJ655353 LSF655353 MCB655353 MLX655353 MVT655353 NFP655353 NPL655353 NZH655353 OJD655353 OSZ655353 PCV655353 PMR655353 PWN655353 QGJ655353 QQF655353 RAB655353 RJX655353 RTT655353 SDP655353 SNL655353 SXH655353 THD655353 TQZ655353 UAV655353 UKR655353 UUN655353 VEJ655353 VOF655353 VYB655353 WHX655353 WRT655353 FH720889 PD720889 YZ720889 AIV720889 ASR720889 BCN720889 BMJ720889 BWF720889 CGB720889 CPX720889 CZT720889 DJP720889 DTL720889 EDH720889 END720889 EWZ720889 FGV720889 FQR720889 GAN720889 GKJ720889 GUF720889 HEB720889 HNX720889 HXT720889 IHP720889 IRL720889 JBH720889 JLD720889 JUZ720889 KEV720889 KOR720889 KYN720889 LIJ720889 LSF720889 MCB720889 MLX720889 MVT720889 NFP720889 NPL720889 NZH720889 OJD720889 OSZ720889 PCV720889 PMR720889 PWN720889 QGJ720889 QQF720889 RAB720889 RJX720889 RTT720889 SDP720889 SNL720889 SXH720889 THD720889 TQZ720889 UAV720889 UKR720889 UUN720889 VEJ720889 VOF720889 VYB720889 WHX720889 WRT720889 FH786425 PD786425 YZ786425 AIV786425 ASR786425 BCN786425 BMJ786425 BWF786425 CGB786425 CPX786425 CZT786425 DJP786425 DTL786425 EDH786425 END786425 EWZ786425 FGV786425 FQR786425 GAN786425 GKJ786425 GUF786425 HEB786425 HNX786425 HXT786425 IHP786425 IRL786425 JBH786425 JLD786425 JUZ786425 KEV786425 KOR786425 KYN786425 LIJ786425 LSF786425 MCB786425 MLX786425 MVT786425 NFP786425 NPL786425 NZH786425 OJD786425 OSZ786425 PCV786425 PMR786425 PWN786425 QGJ786425 QQF786425 RAB786425 RJX786425 RTT786425 SDP786425 SNL786425 SXH786425 THD786425 TQZ786425 UAV786425 UKR786425 UUN786425 VEJ786425 VOF786425 VYB786425 WHX786425 WRT786425 FH851961 PD851961 YZ851961 AIV851961 ASR851961 BCN851961 BMJ851961 BWF851961 CGB851961 CPX851961 CZT851961 DJP851961 DTL851961 EDH851961 END851961 EWZ851961 FGV851961 FQR851961 GAN851961 GKJ851961 GUF851961 HEB851961 HNX851961 HXT851961 IHP851961 IRL851961 JBH851961 JLD851961 JUZ851961 KEV851961 KOR851961 KYN851961 LIJ851961 LSF851961 MCB851961 MLX851961 MVT851961 NFP851961 NPL851961 NZH851961 OJD851961 OSZ851961 PCV851961 PMR851961 PWN851961 QGJ851961 QQF851961 RAB851961 RJX851961 RTT851961 SDP851961 SNL851961 SXH851961 THD851961 TQZ851961 UAV851961 UKR851961 UUN851961 VEJ851961 VOF851961 VYB851961 WHX851961 WRT851961 FH917497 PD917497 YZ917497 AIV917497 ASR917497 BCN917497 BMJ917497 BWF917497 CGB917497 CPX917497 CZT917497 DJP917497 DTL917497 EDH917497 END917497 EWZ917497 FGV917497 FQR917497 GAN917497 GKJ917497 GUF917497 HEB917497 HNX917497 HXT917497 IHP917497 IRL917497 JBH917497 JLD917497 JUZ917497 KEV917497 KOR917497 KYN917497 LIJ917497 LSF917497 MCB917497 MLX917497 MVT917497 NFP917497 NPL917497 NZH917497 OJD917497 OSZ917497 PCV917497 PMR917497 PWN917497 QGJ917497 QQF917497 RAB917497 RJX917497 RTT917497 SDP917497 SNL917497 SXH917497 THD917497 TQZ917497 UAV917497 UKR917497 UUN917497 VEJ917497 VOF917497 VYB917497 WHX917497 WRT917497 FH983033 PD983033 YZ983033 AIV983033 ASR983033 BCN983033 BMJ983033 BWF983033 CGB983033 CPX983033 CZT983033 DJP983033 DTL983033 EDH983033 END983033 EWZ983033 FGV983033 FQR983033 GAN983033 GKJ983033 GUF983033 HEB983033 HNX983033 HXT983033 IHP983033 IRL983033 JBH983033 JLD983033 JUZ983033 KEV983033 KOR983033 KYN983033 LIJ983033 LSF983033 MCB983033 MLX983033 MVT983033 NFP983033 NPL983033 NZH983033 OJD983033 OSZ983033 PCV983033 PMR983033 PWN983033 QGJ983033 QQF983033 RAB983033 RJX983033 RTT983033 SDP983033 SNL983033 SXH983033 THD983033 TQZ983033 UAV983033 UKR983033 UUN983033 VEJ983033 VOF983033 VYB983033 WHX983033 WRT983033 FJ65529 PF65529 ZB65529 AIX65529 AST65529 BCP65529 BML65529 BWH65529 CGD65529 CPZ65529 CZV65529 DJR65529 DTN65529 EDJ65529 ENF65529 EXB65529 FGX65529 FQT65529 GAP65529 GKL65529 GUH65529 HED65529 HNZ65529 HXV65529 IHR65529 IRN65529 JBJ65529 JLF65529 JVB65529 KEX65529 KOT65529 KYP65529 LIL65529 LSH65529 MCD65529 MLZ65529 MVV65529 NFR65529 NPN65529 NZJ65529 OJF65529 OTB65529 PCX65529 PMT65529 PWP65529 QGL65529 QQH65529 RAD65529 RJZ65529 RTV65529 SDR65529 SNN65529 SXJ65529 THF65529 TRB65529 UAX65529 UKT65529 UUP65529 VEL65529 VOH65529 VYD65529 WHZ65529 WRV65529 FJ131065 PF131065 ZB131065 AIX131065 AST131065 BCP131065 BML131065 BWH131065 CGD131065 CPZ131065 CZV131065 DJR131065 DTN131065 EDJ131065 ENF131065 EXB131065 FGX131065 FQT131065 GAP131065 GKL131065 GUH131065 HED131065 HNZ131065 HXV131065 IHR131065 IRN131065 JBJ131065 JLF131065 JVB131065 KEX131065 KOT131065 KYP131065 LIL131065 LSH131065 MCD131065 MLZ131065 MVV131065 NFR131065 NPN131065 NZJ131065 OJF131065 OTB131065 PCX131065 PMT131065 PWP131065 QGL131065 QQH131065 RAD131065 RJZ131065 RTV131065 SDR131065 SNN131065 SXJ131065 THF131065 TRB131065 UAX131065 UKT131065 UUP131065 VEL131065 VOH131065 VYD131065 WHZ131065 WRV131065 FJ196601 PF196601 ZB196601 AIX196601 AST196601 BCP196601 BML196601 BWH196601 CGD196601 CPZ196601 CZV196601 DJR196601 DTN196601 EDJ196601 ENF196601 EXB196601 FGX196601 FQT196601 GAP196601 GKL196601 GUH196601 HED196601 HNZ196601 HXV196601 IHR196601 IRN196601 JBJ196601 JLF196601 JVB196601 KEX196601 KOT196601 KYP196601 LIL196601 LSH196601 MCD196601 MLZ196601 MVV196601 NFR196601 NPN196601 NZJ196601 OJF196601 OTB196601 PCX196601 PMT196601 PWP196601 QGL196601 QQH196601 RAD196601 RJZ196601 RTV196601 SDR196601 SNN196601 SXJ196601 THF196601 TRB196601 UAX196601 UKT196601 UUP196601 VEL196601 VOH196601 VYD196601 WHZ196601 WRV196601 FJ262137 PF262137 ZB262137 AIX262137 AST262137 BCP262137 BML262137 BWH262137 CGD262137 CPZ262137 CZV262137 DJR262137 DTN262137 EDJ262137 ENF262137 EXB262137 FGX262137 FQT262137 GAP262137 GKL262137 GUH262137 HED262137 HNZ262137 HXV262137 IHR262137 IRN262137 JBJ262137 JLF262137 JVB262137 KEX262137 KOT262137 KYP262137 LIL262137 LSH262137 MCD262137 MLZ262137 MVV262137 NFR262137 NPN262137 NZJ262137 OJF262137 OTB262137 PCX262137 PMT262137 PWP262137 QGL262137 QQH262137 RAD262137 RJZ262137 RTV262137 SDR262137 SNN262137 SXJ262137 THF262137 TRB262137 UAX262137 UKT262137 UUP262137 VEL262137 VOH262137 VYD262137 WHZ262137 WRV262137 FJ327673 PF327673 ZB327673 AIX327673 AST327673 BCP327673 BML327673 BWH327673 CGD327673 CPZ327673 CZV327673 DJR327673 DTN327673 EDJ327673 ENF327673 EXB327673 FGX327673 FQT327673 GAP327673 GKL327673 GUH327673 HED327673 HNZ327673 HXV327673 IHR327673 IRN327673 JBJ327673 JLF327673 JVB327673 KEX327673 KOT327673 KYP327673 LIL327673 LSH327673 MCD327673 MLZ327673 MVV327673 NFR327673 NPN327673 NZJ327673 OJF327673 OTB327673 PCX327673 PMT327673 PWP327673 QGL327673 QQH327673 RAD327673 RJZ327673 RTV327673 SDR327673 SNN327673 SXJ327673 THF327673 TRB327673 UAX327673 UKT327673 UUP327673 VEL327673 VOH327673 VYD327673 WHZ327673 WRV327673 FJ393209 PF393209 ZB393209 AIX393209 AST393209 BCP393209 BML393209 BWH393209 CGD393209 CPZ393209 CZV393209 DJR393209 DTN393209 EDJ393209 ENF393209 EXB393209 FGX393209 FQT393209 GAP393209 GKL393209 GUH393209 HED393209 HNZ393209 HXV393209 IHR393209 IRN393209 JBJ393209 JLF393209 JVB393209 KEX393209 KOT393209 KYP393209 LIL393209 LSH393209 MCD393209 MLZ393209 MVV393209 NFR393209 NPN393209 NZJ393209 OJF393209 OTB393209 PCX393209 PMT393209 PWP393209 QGL393209 QQH393209 RAD393209 RJZ393209 RTV393209 SDR393209 SNN393209 SXJ393209 THF393209 TRB393209 UAX393209 UKT393209 UUP393209 VEL393209 VOH393209 VYD393209 WHZ393209 WRV393209 FJ458745 PF458745 ZB458745 AIX458745 AST458745 BCP458745 BML458745 BWH458745 CGD458745 CPZ458745 CZV458745 DJR458745 DTN458745 EDJ458745 ENF458745 EXB458745 FGX458745 FQT458745 GAP458745 GKL458745 GUH458745 HED458745 HNZ458745 HXV458745 IHR458745 IRN458745 JBJ458745 JLF458745 JVB458745 KEX458745 KOT458745 KYP458745 LIL458745 LSH458745 MCD458745 MLZ458745 MVV458745 NFR458745 NPN458745 NZJ458745 OJF458745 OTB458745 PCX458745 PMT458745 PWP458745 QGL458745 QQH458745 RAD458745 RJZ458745 RTV458745 SDR458745 SNN458745 SXJ458745 THF458745 TRB458745 UAX458745 UKT458745 UUP458745 VEL458745 VOH458745 VYD458745 WHZ458745 WRV458745 FJ524281 PF524281 ZB524281 AIX524281 AST524281 BCP524281 BML524281 BWH524281 CGD524281 CPZ524281 CZV524281 DJR524281 DTN524281 EDJ524281 ENF524281 EXB524281 FGX524281 FQT524281 GAP524281 GKL524281 GUH524281 HED524281 HNZ524281 HXV524281 IHR524281 IRN524281 JBJ524281 JLF524281 JVB524281 KEX524281 KOT524281 KYP524281 LIL524281 LSH524281 MCD524281 MLZ524281 MVV524281 NFR524281 NPN524281 NZJ524281 OJF524281 OTB524281 PCX524281 PMT524281 PWP524281 QGL524281 QQH524281 RAD524281 RJZ524281 RTV524281 SDR524281 SNN524281 SXJ524281 THF524281 TRB524281 UAX524281 UKT524281 UUP524281 VEL524281 VOH524281 VYD524281 WHZ524281 WRV524281 FJ589817 PF589817 ZB589817 AIX589817 AST589817 BCP589817 BML589817 BWH589817 CGD589817 CPZ589817 CZV589817 DJR589817 DTN589817 EDJ589817 ENF589817 EXB589817 FGX589817 FQT589817 GAP589817 GKL589817 GUH589817 HED589817 HNZ589817 HXV589817 IHR589817 IRN589817 JBJ589817 JLF589817 JVB589817 KEX589817 KOT589817 KYP589817 LIL589817 LSH589817 MCD589817 MLZ589817 MVV589817 NFR589817 NPN589817 NZJ589817 OJF589817 OTB589817 PCX589817 PMT589817 PWP589817 QGL589817 QQH589817 RAD589817 RJZ589817 RTV589817 SDR589817 SNN589817 SXJ589817 THF589817 TRB589817 UAX589817 UKT589817 UUP589817 VEL589817 VOH589817 VYD589817 WHZ589817 WRV589817 FJ655353 PF655353 ZB655353 AIX655353 AST655353 BCP655353 BML655353 BWH655353 CGD655353 CPZ655353 CZV655353 DJR655353 DTN655353 EDJ655353 ENF655353 EXB655353 FGX655353 FQT655353 GAP655353 GKL655353 GUH655353 HED655353 HNZ655353 HXV655353 IHR655353 IRN655353 JBJ655353 JLF655353 JVB655353 KEX655353 KOT655353 KYP655353 LIL655353 LSH655353 MCD655353 MLZ655353 MVV655353 NFR655353 NPN655353 NZJ655353 OJF655353 OTB655353 PCX655353 PMT655353 PWP655353 QGL655353 QQH655353 RAD655353 RJZ655353 RTV655353 SDR655353 SNN655353 SXJ655353 THF655353 TRB655353 UAX655353 UKT655353 UUP655353 VEL655353 VOH655353 VYD655353 WHZ655353 WRV655353 FJ720889 PF720889 ZB720889 AIX720889 AST720889 BCP720889 BML720889 BWH720889 CGD720889 CPZ720889 CZV720889 DJR720889 DTN720889 EDJ720889 ENF720889 EXB720889 FGX720889 FQT720889 GAP720889 GKL720889 GUH720889 HED720889 HNZ720889 HXV720889 IHR720889 IRN720889 JBJ720889 JLF720889 JVB720889 KEX720889 KOT720889 KYP720889 LIL720889 LSH720889 MCD720889 MLZ720889 MVV720889 NFR720889 NPN720889 NZJ720889 OJF720889 OTB720889 PCX720889 PMT720889 PWP720889 QGL720889 QQH720889 RAD720889 RJZ720889 RTV720889 SDR720889 SNN720889 SXJ720889 THF720889 TRB720889 UAX720889 UKT720889 UUP720889 VEL720889 VOH720889 VYD720889 WHZ720889 WRV720889 FJ786425 PF786425 ZB786425 AIX786425 AST786425 BCP786425 BML786425 BWH786425 CGD786425 CPZ786425 CZV786425 DJR786425 DTN786425 EDJ786425 ENF786425 EXB786425 FGX786425 FQT786425 GAP786425 GKL786425 GUH786425 HED786425 HNZ786425 HXV786425 IHR786425 IRN786425 JBJ786425 JLF786425 JVB786425 KEX786425 KOT786425 KYP786425 LIL786425 LSH786425 MCD786425 MLZ786425 MVV786425 NFR786425 NPN786425 NZJ786425 OJF786425 OTB786425 PCX786425 PMT786425 PWP786425 QGL786425 QQH786425 RAD786425 RJZ786425 RTV786425 SDR786425 SNN786425 SXJ786425 THF786425 TRB786425 UAX786425 UKT786425 UUP786425 VEL786425 VOH786425 VYD786425 WHZ786425 WRV786425 FJ851961 PF851961 ZB851961 AIX851961 AST851961 BCP851961 BML851961 BWH851961 CGD851961 CPZ851961 CZV851961 DJR851961 DTN851961 EDJ851961 ENF851961 EXB851961 FGX851961 FQT851961 GAP851961 GKL851961 GUH851961 HED851961 HNZ851961 HXV851961 IHR851961 IRN851961 JBJ851961 JLF851961 JVB851961 KEX851961 KOT851961 KYP851961 LIL851961 LSH851961 MCD851961 MLZ851961 MVV851961 NFR851961 NPN851961 NZJ851961 OJF851961 OTB851961 PCX851961 PMT851961 PWP851961 QGL851961 QQH851961 RAD851961 RJZ851961 RTV851961 SDR851961 SNN851961 SXJ851961 THF851961 TRB851961 UAX851961 UKT851961 UUP851961 VEL851961 VOH851961 VYD851961 WHZ851961 WRV851961 FJ917497 PF917497 ZB917497 AIX917497 AST917497 BCP917497 BML917497 BWH917497 CGD917497 CPZ917497 CZV917497 DJR917497 DTN917497 EDJ917497 ENF917497 EXB917497 FGX917497 FQT917497 GAP917497 GKL917497 GUH917497 HED917497 HNZ917497 HXV917497 IHR917497 IRN917497 JBJ917497 JLF917497 JVB917497 KEX917497 KOT917497 KYP917497 LIL917497 LSH917497 MCD917497 MLZ917497 MVV917497 NFR917497 NPN917497 NZJ917497 OJF917497 OTB917497 PCX917497 PMT917497 PWP917497 QGL917497 QQH917497 RAD917497 RJZ917497 RTV917497 SDR917497 SNN917497 SXJ917497 THF917497 TRB917497 UAX917497 UKT917497 UUP917497 VEL917497 VOH917497 VYD917497 WHZ917497 WRV917497 FJ983033 PF983033 ZB983033 AIX983033 AST983033 BCP983033 BML983033 BWH983033 CGD983033 CPZ983033 CZV983033 DJR983033 DTN983033 EDJ983033 ENF983033 EXB983033 FGX983033 FQT983033 GAP983033 GKL983033 GUH983033 HED983033 HNZ983033 HXV983033 IHR983033 IRN983033 JBJ983033 JLF983033 JVB983033 KEX983033 KOT983033 KYP983033 LIL983033 LSH983033 MCD983033 MLZ983033 MVV983033 NFR983033 NPN983033 NZJ983033 OJF983033 OTB983033 PCX983033 PMT983033 PWP983033 QGL983033 QQH983033 RAD983033 RJZ983033 RTV983033 SDR983033 SNN983033 SXJ983033 THF983033 TRB983033 UAX983033 UKT983033 UUP983033 VEL983033 VOH983033 VYD983033 WHZ983033 WRV983033 FQ65529 PM65529 ZI65529 AJE65529 ATA65529 BCW65529 BMS65529 BWO65529 CGK65529 CQG65529 DAC65529 DJY65529 DTU65529 EDQ65529 ENM65529 EXI65529 FHE65529 FRA65529 GAW65529 GKS65529 GUO65529 HEK65529 HOG65529 HYC65529 IHY65529 IRU65529 JBQ65529 JLM65529 JVI65529 KFE65529 KPA65529 KYW65529 LIS65529 LSO65529 MCK65529 MMG65529 MWC65529 NFY65529 NPU65529 NZQ65529 OJM65529 OTI65529 PDE65529 PNA65529 PWW65529 QGS65529 QQO65529 RAK65529 RKG65529 RUC65529 SDY65529 SNU65529 SXQ65529 THM65529 TRI65529 UBE65529 ULA65529 UUW65529 VES65529 VOO65529 VYK65529 WIG65529 WSC65529 FQ131065 PM131065 ZI131065 AJE131065 ATA131065 BCW131065 BMS131065 BWO131065 CGK131065 CQG131065 DAC131065 DJY131065 DTU131065 EDQ131065 ENM131065 EXI131065 FHE131065 FRA131065 GAW131065 GKS131065 GUO131065 HEK131065 HOG131065 HYC131065 IHY131065 IRU131065 JBQ131065 JLM131065 JVI131065 KFE131065 KPA131065 KYW131065 LIS131065 LSO131065 MCK131065 MMG131065 MWC131065 NFY131065 NPU131065 NZQ131065 OJM131065 OTI131065 PDE131065 PNA131065 PWW131065 QGS131065 QQO131065 RAK131065 RKG131065 RUC131065 SDY131065 SNU131065 SXQ131065 THM131065 TRI131065 UBE131065 ULA131065 UUW131065 VES131065 VOO131065 VYK131065 WIG131065 WSC131065 FQ196601 PM196601 ZI196601 AJE196601 ATA196601 BCW196601 BMS196601 BWO196601 CGK196601 CQG196601 DAC196601 DJY196601 DTU196601 EDQ196601 ENM196601 EXI196601 FHE196601 FRA196601 GAW196601 GKS196601 GUO196601 HEK196601 HOG196601 HYC196601 IHY196601 IRU196601 JBQ196601 JLM196601 JVI196601 KFE196601 KPA196601 KYW196601 LIS196601 LSO196601 MCK196601 MMG196601 MWC196601 NFY196601 NPU196601 NZQ196601 OJM196601 OTI196601 PDE196601 PNA196601 PWW196601 QGS196601 QQO196601 RAK196601 RKG196601 RUC196601 SDY196601 SNU196601 SXQ196601 THM196601 TRI196601 UBE196601 ULA196601 UUW196601 VES196601 VOO196601 VYK196601 WIG196601 WSC196601 FQ262137 PM262137 ZI262137 AJE262137 ATA262137 BCW262137 BMS262137 BWO262137 CGK262137 CQG262137 DAC262137 DJY262137 DTU262137 EDQ262137 ENM262137 EXI262137 FHE262137 FRA262137 GAW262137 GKS262137 GUO262137 HEK262137 HOG262137 HYC262137 IHY262137 IRU262137 JBQ262137 JLM262137 JVI262137 KFE262137 KPA262137 KYW262137 LIS262137 LSO262137 MCK262137 MMG262137 MWC262137 NFY262137 NPU262137 NZQ262137 OJM262137 OTI262137 PDE262137 PNA262137 PWW262137 QGS262137 QQO262137 RAK262137 RKG262137 RUC262137 SDY262137 SNU262137 SXQ262137 THM262137 TRI262137 UBE262137 ULA262137 UUW262137 VES262137 VOO262137 VYK262137 WIG262137 WSC262137 FQ327673 PM327673 ZI327673 AJE327673 ATA327673 BCW327673 BMS327673 BWO327673 CGK327673 CQG327673 DAC327673 DJY327673 DTU327673 EDQ327673 ENM327673 EXI327673 FHE327673 FRA327673 GAW327673 GKS327673 GUO327673 HEK327673 HOG327673 HYC327673 IHY327673 IRU327673 JBQ327673 JLM327673 JVI327673 KFE327673 KPA327673 KYW327673 LIS327673 LSO327673 MCK327673 MMG327673 MWC327673 NFY327673 NPU327673 NZQ327673 OJM327673 OTI327673 PDE327673 PNA327673 PWW327673 QGS327673 QQO327673 RAK327673 RKG327673 RUC327673 SDY327673 SNU327673 SXQ327673 THM327673 TRI327673 UBE327673 ULA327673 UUW327673 VES327673 VOO327673 VYK327673 WIG327673 WSC327673 FQ393209 PM393209 ZI393209 AJE393209 ATA393209 BCW393209 BMS393209 BWO393209 CGK393209 CQG393209 DAC393209 DJY393209 DTU393209 EDQ393209 ENM393209 EXI393209 FHE393209 FRA393209 GAW393209 GKS393209 GUO393209 HEK393209 HOG393209 HYC393209 IHY393209 IRU393209 JBQ393209 JLM393209 JVI393209 KFE393209 KPA393209 KYW393209 LIS393209 LSO393209 MCK393209 MMG393209 MWC393209 NFY393209 NPU393209 NZQ393209 OJM393209 OTI393209 PDE393209 PNA393209 PWW393209 QGS393209 QQO393209 RAK393209 RKG393209 RUC393209 SDY393209 SNU393209 SXQ393209 THM393209 TRI393209 UBE393209 ULA393209 UUW393209 VES393209 VOO393209 VYK393209 WIG393209 WSC393209 FQ458745 PM458745 ZI458745 AJE458745 ATA458745 BCW458745 BMS458745 BWO458745 CGK458745 CQG458745 DAC458745 DJY458745 DTU458745 EDQ458745 ENM458745 EXI458745 FHE458745 FRA458745 GAW458745 GKS458745 GUO458745 HEK458745 HOG458745 HYC458745 IHY458745 IRU458745 JBQ458745 JLM458745 JVI458745 KFE458745 KPA458745 KYW458745 LIS458745 LSO458745 MCK458745 MMG458745 MWC458745 NFY458745 NPU458745 NZQ458745 OJM458745 OTI458745 PDE458745 PNA458745 PWW458745 QGS458745 QQO458745 RAK458745 RKG458745 RUC458745 SDY458745 SNU458745 SXQ458745 THM458745 TRI458745 UBE458745 ULA458745 UUW458745 VES458745 VOO458745 VYK458745 WIG458745 WSC458745 FQ524281 PM524281 ZI524281 AJE524281 ATA524281 BCW524281 BMS524281 BWO524281 CGK524281 CQG524281 DAC524281 DJY524281 DTU524281 EDQ524281 ENM524281 EXI524281 FHE524281 FRA524281 GAW524281 GKS524281 GUO524281 HEK524281 HOG524281 HYC524281 IHY524281 IRU524281 JBQ524281 JLM524281 JVI524281 KFE524281 KPA524281 KYW524281 LIS524281 LSO524281 MCK524281 MMG524281 MWC524281 NFY524281 NPU524281 NZQ524281 OJM524281 OTI524281 PDE524281 PNA524281 PWW524281 QGS524281 QQO524281 RAK524281 RKG524281 RUC524281 SDY524281 SNU524281 SXQ524281 THM524281 TRI524281 UBE524281 ULA524281 UUW524281 VES524281 VOO524281 VYK524281 WIG524281 WSC524281 FQ589817 PM589817 ZI589817 AJE589817 ATA589817 BCW589817 BMS589817 BWO589817 CGK589817 CQG589817 DAC589817 DJY589817 DTU589817 EDQ589817 ENM589817 EXI589817 FHE589817 FRA589817 GAW589817 GKS589817 GUO589817 HEK589817 HOG589817 HYC589817 IHY589817 IRU589817 JBQ589817 JLM589817 JVI589817 KFE589817 KPA589817 KYW589817 LIS589817 LSO589817 MCK589817 MMG589817 MWC589817 NFY589817 NPU589817 NZQ589817 OJM589817 OTI589817 PDE589817 PNA589817 PWW589817 QGS589817 QQO589817 RAK589817 RKG589817 RUC589817 SDY589817 SNU589817 SXQ589817 THM589817 TRI589817 UBE589817 ULA589817 UUW589817 VES589817 VOO589817 VYK589817 WIG589817 WSC589817 FQ655353 PM655353 ZI655353 AJE655353 ATA655353 BCW655353 BMS655353 BWO655353 CGK655353 CQG655353 DAC655353 DJY655353 DTU655353 EDQ655353 ENM655353 EXI655353 FHE655353 FRA655353 GAW655353 GKS655353 GUO655353 HEK655353 HOG655353 HYC655353 IHY655353 IRU655353 JBQ655353 JLM655353 JVI655353 KFE655353 KPA655353 KYW655353 LIS655353 LSO655353 MCK655353 MMG655353 MWC655353 NFY655353 NPU655353 NZQ655353 OJM655353 OTI655353 PDE655353 PNA655353 PWW655353 QGS655353 QQO655353 RAK655353 RKG655353 RUC655353 SDY655353 SNU655353 SXQ655353 THM655353 TRI655353 UBE655353 ULA655353 UUW655353 VES655353 VOO655353 VYK655353 WIG655353 WSC655353 FQ720889 PM720889 ZI720889 AJE720889 ATA720889 BCW720889 BMS720889 BWO720889 CGK720889 CQG720889 DAC720889 DJY720889 DTU720889 EDQ720889 ENM720889 EXI720889 FHE720889 FRA720889 GAW720889 GKS720889 GUO720889 HEK720889 HOG720889 HYC720889 IHY720889 IRU720889 JBQ720889 JLM720889 JVI720889 KFE720889 KPA720889 KYW720889 LIS720889 LSO720889 MCK720889 MMG720889 MWC720889 NFY720889 NPU720889 NZQ720889 OJM720889 OTI720889 PDE720889 PNA720889 PWW720889 QGS720889 QQO720889 RAK720889 RKG720889 RUC720889 SDY720889 SNU720889 SXQ720889 THM720889 TRI720889 UBE720889 ULA720889 UUW720889 VES720889 VOO720889 VYK720889 WIG720889 WSC720889 FQ786425 PM786425 ZI786425 AJE786425 ATA786425 BCW786425 BMS786425 BWO786425 CGK786425 CQG786425 DAC786425 DJY786425 DTU786425 EDQ786425 ENM786425 EXI786425 FHE786425 FRA786425 GAW786425 GKS786425 GUO786425 HEK786425 HOG786425 HYC786425 IHY786425 IRU786425 JBQ786425 JLM786425 JVI786425 KFE786425 KPA786425 KYW786425 LIS786425 LSO786425 MCK786425 MMG786425 MWC786425 NFY786425 NPU786425 NZQ786425 OJM786425 OTI786425 PDE786425 PNA786425 PWW786425 QGS786425 QQO786425 RAK786425 RKG786425 RUC786425 SDY786425 SNU786425 SXQ786425 THM786425 TRI786425 UBE786425 ULA786425 UUW786425 VES786425 VOO786425 VYK786425 WIG786425 WSC786425 FQ851961 PM851961 ZI851961 AJE851961 ATA851961 BCW851961 BMS851961 BWO851961 CGK851961 CQG851961 DAC851961 DJY851961 DTU851961 EDQ851961 ENM851961 EXI851961 FHE851961 FRA851961 GAW851961 GKS851961 GUO851961 HEK851961 HOG851961 HYC851961 IHY851961 IRU851961 JBQ851961 JLM851961 JVI851961 KFE851961 KPA851961 KYW851961 LIS851961 LSO851961 MCK851961 MMG851961 MWC851961 NFY851961 NPU851961 NZQ851961 OJM851961 OTI851961 PDE851961 PNA851961 PWW851961 QGS851961 QQO851961 RAK851961 RKG851961 RUC851961 SDY851961 SNU851961 SXQ851961 THM851961 TRI851961 UBE851961 ULA851961 UUW851961 VES851961 VOO851961 VYK851961 WIG851961 WSC851961 FQ917497 PM917497 ZI917497 AJE917497 ATA917497 BCW917497 BMS917497 BWO917497 CGK917497 CQG917497 DAC917497 DJY917497 DTU917497 EDQ917497 ENM917497 EXI917497 FHE917497 FRA917497 GAW917497 GKS917497 GUO917497 HEK917497 HOG917497 HYC917497 IHY917497 IRU917497 JBQ917497 JLM917497 JVI917497 KFE917497 KPA917497 KYW917497 LIS917497 LSO917497 MCK917497 MMG917497 MWC917497 NFY917497 NPU917497 NZQ917497 OJM917497 OTI917497 PDE917497 PNA917497 PWW917497 QGS917497 QQO917497 RAK917497 RKG917497 RUC917497 SDY917497 SNU917497 SXQ917497 THM917497 TRI917497 UBE917497 ULA917497 UUW917497 VES917497 VOO917497 VYK917497 WIG917497 WSC917497 FQ983033 PM983033 ZI983033 AJE983033 ATA983033 BCW983033 BMS983033 BWO983033 CGK983033 CQG983033 DAC983033 DJY983033 DTU983033 EDQ983033 ENM983033 EXI983033 FHE983033 FRA983033 GAW983033 GKS983033 GUO983033 HEK983033 HOG983033 HYC983033 IHY983033 IRU983033 JBQ983033 JLM983033 JVI983033 KFE983033 KPA983033 KYW983033 LIS983033 LSO983033 MCK983033 MMG983033 MWC983033 NFY983033 NPU983033 NZQ983033 OJM983033 OTI983033 PDE983033 PNA983033 PWW983033 QGS983033 QQO983033 RAK983033 RKG983033 RUC983033 SDY983033 SNU983033 SXQ983033 THM983033 TRI983033 UBE983033 ULA983033 UUW983033 VES983033 VOO983033 VYK983033 WIG983033 WSC983033 FS65529 PO65529 ZK65529 AJG65529 ATC65529 BCY65529 BMU65529 BWQ65529 CGM65529 CQI65529 DAE65529 DKA65529 DTW65529 EDS65529 ENO65529 EXK65529 FHG65529 FRC65529 GAY65529 GKU65529 GUQ65529 HEM65529 HOI65529 HYE65529 IIA65529 IRW65529 JBS65529 JLO65529 JVK65529 KFG65529 KPC65529 KYY65529 LIU65529 LSQ65529 MCM65529 MMI65529 MWE65529 NGA65529 NPW65529 NZS65529 OJO65529 OTK65529 PDG65529 PNC65529 PWY65529 QGU65529 QQQ65529 RAM65529 RKI65529 RUE65529 SEA65529 SNW65529 SXS65529 THO65529 TRK65529 UBG65529 ULC65529 UUY65529 VEU65529 VOQ65529 VYM65529 WII65529 WSE65529 FS131065 PO131065 ZK131065 AJG131065 ATC131065 BCY131065 BMU131065 BWQ131065 CGM131065 CQI131065 DAE131065 DKA131065 DTW131065 EDS131065 ENO131065 EXK131065 FHG131065 FRC131065 GAY131065 GKU131065 GUQ131065 HEM131065 HOI131065 HYE131065 IIA131065 IRW131065 JBS131065 JLO131065 JVK131065 KFG131065 KPC131065 KYY131065 LIU131065 LSQ131065 MCM131065 MMI131065 MWE131065 NGA131065 NPW131065 NZS131065 OJO131065 OTK131065 PDG131065 PNC131065 PWY131065 QGU131065 QQQ131065 RAM131065 RKI131065 RUE131065 SEA131065 SNW131065 SXS131065 THO131065 TRK131065 UBG131065 ULC131065 UUY131065 VEU131065 VOQ131065 VYM131065 WII131065 WSE131065 FS196601 PO196601 ZK196601 AJG196601 ATC196601 BCY196601 BMU196601 BWQ196601 CGM196601 CQI196601 DAE196601 DKA196601 DTW196601 EDS196601 ENO196601 EXK196601 FHG196601 FRC196601 GAY196601 GKU196601 GUQ196601 HEM196601 HOI196601 HYE196601 IIA196601 IRW196601 JBS196601 JLO196601 JVK196601 KFG196601 KPC196601 KYY196601 LIU196601 LSQ196601 MCM196601 MMI196601 MWE196601 NGA196601 NPW196601 NZS196601 OJO196601 OTK196601 PDG196601 PNC196601 PWY196601 QGU196601 QQQ196601 RAM196601 RKI196601 RUE196601 SEA196601 SNW196601 SXS196601 THO196601 TRK196601 UBG196601 ULC196601 UUY196601 VEU196601 VOQ196601 VYM196601 WII196601 WSE196601 FS262137 PO262137 ZK262137 AJG262137 ATC262137 BCY262137 BMU262137 BWQ262137 CGM262137 CQI262137 DAE262137 DKA262137 DTW262137 EDS262137 ENO262137 EXK262137 FHG262137 FRC262137 GAY262137 GKU262137 GUQ262137 HEM262137 HOI262137 HYE262137 IIA262137 IRW262137 JBS262137 JLO262137 JVK262137 KFG262137 KPC262137 KYY262137 LIU262137 LSQ262137 MCM262137 MMI262137 MWE262137 NGA262137 NPW262137 NZS262137 OJO262137 OTK262137 PDG262137 PNC262137 PWY262137 QGU262137 QQQ262137 RAM262137 RKI262137 RUE262137 SEA262137 SNW262137 SXS262137 THO262137 TRK262137 UBG262137 ULC262137 UUY262137 VEU262137 VOQ262137 VYM262137 WII262137 WSE262137 FS327673 PO327673 ZK327673 AJG327673 ATC327673 BCY327673 BMU327673 BWQ327673 CGM327673 CQI327673 DAE327673 DKA327673 DTW327673 EDS327673 ENO327673 EXK327673 FHG327673 FRC327673 GAY327673 GKU327673 GUQ327673 HEM327673 HOI327673 HYE327673 IIA327673 IRW327673 JBS327673 JLO327673 JVK327673 KFG327673 KPC327673 KYY327673 LIU327673 LSQ327673 MCM327673 MMI327673 MWE327673 NGA327673 NPW327673 NZS327673 OJO327673 OTK327673 PDG327673 PNC327673 PWY327673 QGU327673 QQQ327673 RAM327673 RKI327673 RUE327673 SEA327673 SNW327673 SXS327673 THO327673 TRK327673 UBG327673 ULC327673 UUY327673 VEU327673 VOQ327673 VYM327673 WII327673 WSE327673 FS393209 PO393209 ZK393209 AJG393209 ATC393209 BCY393209 BMU393209 BWQ393209 CGM393209 CQI393209 DAE393209 DKA393209 DTW393209 EDS393209 ENO393209 EXK393209 FHG393209 FRC393209 GAY393209 GKU393209 GUQ393209 HEM393209 HOI393209 HYE393209 IIA393209 IRW393209 JBS393209 JLO393209 JVK393209 KFG393209 KPC393209 KYY393209 LIU393209 LSQ393209 MCM393209 MMI393209 MWE393209 NGA393209 NPW393209 NZS393209 OJO393209 OTK393209 PDG393209 PNC393209 PWY393209 QGU393209 QQQ393209 RAM393209 RKI393209 RUE393209 SEA393209 SNW393209 SXS393209 THO393209 TRK393209 UBG393209 ULC393209 UUY393209 VEU393209 VOQ393209 VYM393209 WII393209 WSE393209 FS458745 PO458745 ZK458745 AJG458745 ATC458745 BCY458745 BMU458745 BWQ458745 CGM458745 CQI458745 DAE458745 DKA458745 DTW458745 EDS458745 ENO458745 EXK458745 FHG458745 FRC458745 GAY458745 GKU458745 GUQ458745 HEM458745 HOI458745 HYE458745 IIA458745 IRW458745 JBS458745 JLO458745 JVK458745 KFG458745 KPC458745 KYY458745 LIU458745 LSQ458745 MCM458745 MMI458745 MWE458745 NGA458745 NPW458745 NZS458745 OJO458745 OTK458745 PDG458745 PNC458745 PWY458745 QGU458745 QQQ458745 RAM458745 RKI458745 RUE458745 SEA458745 SNW458745 SXS458745 THO458745 TRK458745 UBG458745 ULC458745 UUY458745 VEU458745 VOQ458745 VYM458745 WII458745 WSE458745 FS524281 PO524281 ZK524281 AJG524281 ATC524281 BCY524281 BMU524281 BWQ524281 CGM524281 CQI524281 DAE524281 DKA524281 DTW524281 EDS524281 ENO524281 EXK524281 FHG524281 FRC524281 GAY524281 GKU524281 GUQ524281 HEM524281 HOI524281 HYE524281 IIA524281 IRW524281 JBS524281 JLO524281 JVK524281 KFG524281 KPC524281 KYY524281 LIU524281 LSQ524281 MCM524281 MMI524281 MWE524281 NGA524281 NPW524281 NZS524281 OJO524281 OTK524281 PDG524281 PNC524281 PWY524281 QGU524281 QQQ524281 RAM524281 RKI524281 RUE524281 SEA524281 SNW524281 SXS524281 THO524281 TRK524281 UBG524281 ULC524281 UUY524281 VEU524281 VOQ524281 VYM524281 WII524281 WSE524281 FS589817 PO589817 ZK589817 AJG589817 ATC589817 BCY589817 BMU589817 BWQ589817 CGM589817 CQI589817 DAE589817 DKA589817 DTW589817 EDS589817 ENO589817 EXK589817 FHG589817 FRC589817 GAY589817 GKU589817 GUQ589817 HEM589817 HOI589817 HYE589817 IIA589817 IRW589817 JBS589817 JLO589817 JVK589817 KFG589817 KPC589817 KYY589817 LIU589817 LSQ589817 MCM589817 MMI589817 MWE589817 NGA589817 NPW589817 NZS589817 OJO589817 OTK589817 PDG589817 PNC589817 PWY589817 QGU589817 QQQ589817 RAM589817 RKI589817 RUE589817 SEA589817 SNW589817 SXS589817 THO589817 TRK589817 UBG589817 ULC589817 UUY589817 VEU589817 VOQ589817 VYM589817 WII589817 WSE589817 FS655353 PO655353 ZK655353 AJG655353 ATC655353 BCY655353 BMU655353 BWQ655353 CGM655353 CQI655353 DAE655353 DKA655353 DTW655353 EDS655353 ENO655353 EXK655353 FHG655353 FRC655353 GAY655353 GKU655353 GUQ655353 HEM655353 HOI655353 HYE655353 IIA655353 IRW655353 JBS655353 JLO655353 JVK655353 KFG655353 KPC655353 KYY655353 LIU655353 LSQ655353 MCM655353 MMI655353 MWE655353 NGA655353 NPW655353 NZS655353 OJO655353 OTK655353 PDG655353 PNC655353 PWY655353 QGU655353 QQQ655353 RAM655353 RKI655353 RUE655353 SEA655353 SNW655353 SXS655353 THO655353 TRK655353 UBG655353 ULC655353 UUY655353 VEU655353 VOQ655353 VYM655353 WII655353 WSE655353 FS720889 PO720889 ZK720889 AJG720889 ATC720889 BCY720889 BMU720889 BWQ720889 CGM720889 CQI720889 DAE720889 DKA720889 DTW720889 EDS720889 ENO720889 EXK720889 FHG720889 FRC720889 GAY720889 GKU720889 GUQ720889 HEM720889 HOI720889 HYE720889 IIA720889 IRW720889 JBS720889 JLO720889 JVK720889 KFG720889 KPC720889 KYY720889 LIU720889 LSQ720889 MCM720889 MMI720889 MWE720889 NGA720889 NPW720889 NZS720889 OJO720889 OTK720889 PDG720889 PNC720889 PWY720889 QGU720889 QQQ720889 RAM720889 RKI720889 RUE720889 SEA720889 SNW720889 SXS720889 THO720889 TRK720889 UBG720889 ULC720889 UUY720889 VEU720889 VOQ720889 VYM720889 WII720889 WSE720889 FS786425 PO786425 ZK786425 AJG786425 ATC786425 BCY786425 BMU786425 BWQ786425 CGM786425 CQI786425 DAE786425 DKA786425 DTW786425 EDS786425 ENO786425 EXK786425 FHG786425 FRC786425 GAY786425 GKU786425 GUQ786425 HEM786425 HOI786425 HYE786425 IIA786425 IRW786425 JBS786425 JLO786425 JVK786425 KFG786425 KPC786425 KYY786425 LIU786425 LSQ786425 MCM786425 MMI786425 MWE786425 NGA786425 NPW786425 NZS786425 OJO786425 OTK786425 PDG786425 PNC786425 PWY786425 QGU786425 QQQ786425 RAM786425 RKI786425 RUE786425 SEA786425 SNW786425 SXS786425 THO786425 TRK786425 UBG786425 ULC786425 UUY786425 VEU786425 VOQ786425 VYM786425 WII786425 WSE786425 FS851961 PO851961 ZK851961 AJG851961 ATC851961 BCY851961 BMU851961 BWQ851961 CGM851961 CQI851961 DAE851961 DKA851961 DTW851961 EDS851961 ENO851961 EXK851961 FHG851961 FRC851961 GAY851961 GKU851961 GUQ851961 HEM851961 HOI851961 HYE851961 IIA851961 IRW851961 JBS851961 JLO851961 JVK851961 KFG851961 KPC851961 KYY851961 LIU851961 LSQ851961 MCM851961 MMI851961 MWE851961 NGA851961 NPW851961 NZS851961 OJO851961 OTK851961 PDG851961 PNC851961 PWY851961 QGU851961 QQQ851961 RAM851961 RKI851961 RUE851961 SEA851961 SNW851961 SXS851961 THO851961 TRK851961 UBG851961 ULC851961 UUY851961 VEU851961 VOQ851961 VYM851961 WII851961 WSE851961 FS917497 PO917497 ZK917497 AJG917497 ATC917497 BCY917497 BMU917497 BWQ917497 CGM917497 CQI917497 DAE917497 DKA917497 DTW917497 EDS917497 ENO917497 EXK917497 FHG917497 FRC917497 GAY917497 GKU917497 GUQ917497 HEM917497 HOI917497 HYE917497 IIA917497 IRW917497 JBS917497 JLO917497 JVK917497 KFG917497 KPC917497 KYY917497 LIU917497 LSQ917497 MCM917497 MMI917497 MWE917497 NGA917497 NPW917497 NZS917497 OJO917497 OTK917497 PDG917497 PNC917497 PWY917497 QGU917497 QQQ917497 RAM917497 RKI917497 RUE917497 SEA917497 SNW917497 SXS917497 THO917497 TRK917497 UBG917497 ULC917497 UUY917497 VEU917497 VOQ917497 VYM917497 WII917497 WSE917497 FS983033 PO983033 ZK983033 AJG983033 ATC983033 BCY983033 BMU983033 BWQ983033 CGM983033 CQI983033 DAE983033 DKA983033 DTW983033 EDS983033 ENO983033 EXK983033 FHG983033 FRC983033 GAY983033 GKU983033 GUQ983033 HEM983033 HOI983033 HYE983033 IIA983033 IRW983033 JBS983033 JLO983033 JVK983033 KFG983033 KPC983033 KYY983033 LIU983033 LSQ983033 MCM983033 MMI983033 MWE983033 NGA983033 NPW983033 NZS983033 OJO983033 OTK983033 PDG983033 PNC983033 PWY983033 QGU983033 QQQ983033 RAM983033 RKI983033 RUE983033 SEA983033 SNW983033 SXS983033 THO983033 TRK983033 UBG983033 ULC983033 UUY983033 VEU983033 VOQ983033 VYM983033 WII983033 WSE983033 FH65522 PD65522 YZ65522 AIV65522 ASR65522 BCN65522 BMJ65522 BWF65522 CGB65522 CPX65522 CZT65522 DJP65522 DTL65522 EDH65522 END65522 EWZ65522 FGV65522 FQR65522 GAN65522 GKJ65522 GUF65522 HEB65522 HNX65522 HXT65522 IHP65522 IRL65522 JBH65522 JLD65522 JUZ65522 KEV65522 KOR65522 KYN65522 LIJ65522 LSF65522 MCB65522 MLX65522 MVT65522 NFP65522 NPL65522 NZH65522 OJD65522 OSZ65522 PCV65522 PMR65522 PWN65522 QGJ65522 QQF65522 RAB65522 RJX65522 RTT65522 SDP65522 SNL65522 SXH65522 THD65522 TQZ65522 UAV65522 UKR65522 UUN65522 VEJ65522 VOF65522 VYB65522 WHX65522 WRT65522 FH131058 PD131058 YZ131058 AIV131058 ASR131058 BCN131058 BMJ131058 BWF131058 CGB131058 CPX131058 CZT131058 DJP131058 DTL131058 EDH131058 END131058 EWZ131058 FGV131058 FQR131058 GAN131058 GKJ131058 GUF131058 HEB131058 HNX131058 HXT131058 IHP131058 IRL131058 JBH131058 JLD131058 JUZ131058 KEV131058 KOR131058 KYN131058 LIJ131058 LSF131058 MCB131058 MLX131058 MVT131058 NFP131058 NPL131058 NZH131058 OJD131058 OSZ131058 PCV131058 PMR131058 PWN131058 QGJ131058 QQF131058 RAB131058 RJX131058 RTT131058 SDP131058 SNL131058 SXH131058 THD131058 TQZ131058 UAV131058 UKR131058 UUN131058 VEJ131058 VOF131058 VYB131058 WHX131058 WRT131058 FH196594 PD196594 YZ196594 AIV196594 ASR196594 BCN196594 BMJ196594 BWF196594 CGB196594 CPX196594 CZT196594 DJP196594 DTL196594 EDH196594 END196594 EWZ196594 FGV196594 FQR196594 GAN196594 GKJ196594 GUF196594 HEB196594 HNX196594 HXT196594 IHP196594 IRL196594 JBH196594 JLD196594 JUZ196594 KEV196594 KOR196594 KYN196594 LIJ196594 LSF196594 MCB196594 MLX196594 MVT196594 NFP196594 NPL196594 NZH196594 OJD196594 OSZ196594 PCV196594 PMR196594 PWN196594 QGJ196594 QQF196594 RAB196594 RJX196594 RTT196594 SDP196594 SNL196594 SXH196594 THD196594 TQZ196594 UAV196594 UKR196594 UUN196594 VEJ196594 VOF196594 VYB196594 WHX196594 WRT196594 FH262130 PD262130 YZ262130 AIV262130 ASR262130 BCN262130 BMJ262130 BWF262130 CGB262130 CPX262130 CZT262130 DJP262130 DTL262130 EDH262130 END262130 EWZ262130 FGV262130 FQR262130 GAN262130 GKJ262130 GUF262130 HEB262130 HNX262130 HXT262130 IHP262130 IRL262130 JBH262130 JLD262130 JUZ262130 KEV262130 KOR262130 KYN262130 LIJ262130 LSF262130 MCB262130 MLX262130 MVT262130 NFP262130 NPL262130 NZH262130 OJD262130 OSZ262130 PCV262130 PMR262130 PWN262130 QGJ262130 QQF262130 RAB262130 RJX262130 RTT262130 SDP262130 SNL262130 SXH262130 THD262130 TQZ262130 UAV262130 UKR262130 UUN262130 VEJ262130 VOF262130 VYB262130 WHX262130 WRT262130 FH327666 PD327666 YZ327666 AIV327666 ASR327666 BCN327666 BMJ327666 BWF327666 CGB327666 CPX327666 CZT327666 DJP327666 DTL327666 EDH327666 END327666 EWZ327666 FGV327666 FQR327666 GAN327666 GKJ327666 GUF327666 HEB327666 HNX327666 HXT327666 IHP327666 IRL327666 JBH327666 JLD327666 JUZ327666 KEV327666 KOR327666 KYN327666 LIJ327666 LSF327666 MCB327666 MLX327666 MVT327666 NFP327666 NPL327666 NZH327666 OJD327666 OSZ327666 PCV327666 PMR327666 PWN327666 QGJ327666 QQF327666 RAB327666 RJX327666 RTT327666 SDP327666 SNL327666 SXH327666 THD327666 TQZ327666 UAV327666 UKR327666 UUN327666 VEJ327666 VOF327666 VYB327666 WHX327666 WRT327666 FH393202 PD393202 YZ393202 AIV393202 ASR393202 BCN393202 BMJ393202 BWF393202 CGB393202 CPX393202 CZT393202 DJP393202 DTL393202 EDH393202 END393202 EWZ393202 FGV393202 FQR393202 GAN393202 GKJ393202 GUF393202 HEB393202 HNX393202 HXT393202 IHP393202 IRL393202 JBH393202 JLD393202 JUZ393202 KEV393202 KOR393202 KYN393202 LIJ393202 LSF393202 MCB393202 MLX393202 MVT393202 NFP393202 NPL393202 NZH393202 OJD393202 OSZ393202 PCV393202 PMR393202 PWN393202 QGJ393202 QQF393202 RAB393202 RJX393202 RTT393202 SDP393202 SNL393202 SXH393202 THD393202 TQZ393202 UAV393202 UKR393202 UUN393202 VEJ393202 VOF393202 VYB393202 WHX393202 WRT393202 FH458738 PD458738 YZ458738 AIV458738 ASR458738 BCN458738 BMJ458738 BWF458738 CGB458738 CPX458738 CZT458738 DJP458738 DTL458738 EDH458738 END458738 EWZ458738 FGV458738 FQR458738 GAN458738 GKJ458738 GUF458738 HEB458738 HNX458738 HXT458738 IHP458738 IRL458738 JBH458738 JLD458738 JUZ458738 KEV458738 KOR458738 KYN458738 LIJ458738 LSF458738 MCB458738 MLX458738 MVT458738 NFP458738 NPL458738 NZH458738 OJD458738 OSZ458738 PCV458738 PMR458738 PWN458738 QGJ458738 QQF458738 RAB458738 RJX458738 RTT458738 SDP458738 SNL458738 SXH458738 THD458738 TQZ458738 UAV458738 UKR458738 UUN458738 VEJ458738 VOF458738 VYB458738 WHX458738 WRT458738 FH524274 PD524274 YZ524274 AIV524274 ASR524274 BCN524274 BMJ524274 BWF524274 CGB524274 CPX524274 CZT524274 DJP524274 DTL524274 EDH524274 END524274 EWZ524274 FGV524274 FQR524274 GAN524274 GKJ524274 GUF524274 HEB524274 HNX524274 HXT524274 IHP524274 IRL524274 JBH524274 JLD524274 JUZ524274 KEV524274 KOR524274 KYN524274 LIJ524274 LSF524274 MCB524274 MLX524274 MVT524274 NFP524274 NPL524274 NZH524274 OJD524274 OSZ524274 PCV524274 PMR524274 PWN524274 QGJ524274 QQF524274 RAB524274 RJX524274 RTT524274 SDP524274 SNL524274 SXH524274 THD524274 TQZ524274 UAV524274 UKR524274 UUN524274 VEJ524274 VOF524274 VYB524274 WHX524274 WRT524274 FH589810 PD589810 YZ589810 AIV589810 ASR589810 BCN589810 BMJ589810 BWF589810 CGB589810 CPX589810 CZT589810 DJP589810 DTL589810 EDH589810 END589810 EWZ589810 FGV589810 FQR589810 GAN589810 GKJ589810 GUF589810 HEB589810 HNX589810 HXT589810 IHP589810 IRL589810 JBH589810 JLD589810 JUZ589810 KEV589810 KOR589810 KYN589810 LIJ589810 LSF589810 MCB589810 MLX589810 MVT589810 NFP589810 NPL589810 NZH589810 OJD589810 OSZ589810 PCV589810 PMR589810 PWN589810 QGJ589810 QQF589810 RAB589810 RJX589810 RTT589810 SDP589810 SNL589810 SXH589810 THD589810 TQZ589810 UAV589810 UKR589810 UUN589810 VEJ589810 VOF589810 VYB589810 WHX589810 WRT589810 FH655346 PD655346 YZ655346 AIV655346 ASR655346 BCN655346 BMJ655346 BWF655346 CGB655346 CPX655346 CZT655346 DJP655346 DTL655346 EDH655346 END655346 EWZ655346 FGV655346 FQR655346 GAN655346 GKJ655346 GUF655346 HEB655346 HNX655346 HXT655346 IHP655346 IRL655346 JBH655346 JLD655346 JUZ655346 KEV655346 KOR655346 KYN655346 LIJ655346 LSF655346 MCB655346 MLX655346 MVT655346 NFP655346 NPL655346 NZH655346 OJD655346 OSZ655346 PCV655346 PMR655346 PWN655346 QGJ655346 QQF655346 RAB655346 RJX655346 RTT655346 SDP655346 SNL655346 SXH655346 THD655346 TQZ655346 UAV655346 UKR655346 UUN655346 VEJ655346 VOF655346 VYB655346 WHX655346 WRT655346 FH720882 PD720882 YZ720882 AIV720882 ASR720882 BCN720882 BMJ720882 BWF720882 CGB720882 CPX720882 CZT720882 DJP720882 DTL720882 EDH720882 END720882 EWZ720882 FGV720882 FQR720882 GAN720882 GKJ720882 GUF720882 HEB720882 HNX720882 HXT720882 IHP720882 IRL720882 JBH720882 JLD720882 JUZ720882 KEV720882 KOR720882 KYN720882 LIJ720882 LSF720882 MCB720882 MLX720882 MVT720882 NFP720882 NPL720882 NZH720882 OJD720882 OSZ720882 PCV720882 PMR720882 PWN720882 QGJ720882 QQF720882 RAB720882 RJX720882 RTT720882 SDP720882 SNL720882 SXH720882 THD720882 TQZ720882 UAV720882 UKR720882 UUN720882 VEJ720882 VOF720882 VYB720882 WHX720882 WRT720882 FH786418 PD786418 YZ786418 AIV786418 ASR786418 BCN786418 BMJ786418 BWF786418 CGB786418 CPX786418 CZT786418 DJP786418 DTL786418 EDH786418 END786418 EWZ786418 FGV786418 FQR786418 GAN786418 GKJ786418 GUF786418 HEB786418 HNX786418 HXT786418 IHP786418 IRL786418 JBH786418 JLD786418 JUZ786418 KEV786418 KOR786418 KYN786418 LIJ786418 LSF786418 MCB786418 MLX786418 MVT786418 NFP786418 NPL786418 NZH786418 OJD786418 OSZ786418 PCV786418 PMR786418 PWN786418 QGJ786418 QQF786418 RAB786418 RJX786418 RTT786418 SDP786418 SNL786418 SXH786418 THD786418 TQZ786418 UAV786418 UKR786418 UUN786418 VEJ786418 VOF786418 VYB786418 WHX786418 WRT786418 FH851954 PD851954 YZ851954 AIV851954 ASR851954 BCN851954 BMJ851954 BWF851954 CGB851954 CPX851954 CZT851954 DJP851954 DTL851954 EDH851954 END851954 EWZ851954 FGV851954 FQR851954 GAN851954 GKJ851954 GUF851954 HEB851954 HNX851954 HXT851954 IHP851954 IRL851954 JBH851954 JLD851954 JUZ851954 KEV851954 KOR851954 KYN851954 LIJ851954 LSF851954 MCB851954 MLX851954 MVT851954 NFP851954 NPL851954 NZH851954 OJD851954 OSZ851954 PCV851954 PMR851954 PWN851954 QGJ851954 QQF851954 RAB851954 RJX851954 RTT851954 SDP851954 SNL851954 SXH851954 THD851954 TQZ851954 UAV851954 UKR851954 UUN851954 VEJ851954 VOF851954 VYB851954 WHX851954 WRT851954 FH917490 PD917490 YZ917490 AIV917490 ASR917490 BCN917490 BMJ917490 BWF917490 CGB917490 CPX917490 CZT917490 DJP917490 DTL917490 EDH917490 END917490 EWZ917490 FGV917490 FQR917490 GAN917490 GKJ917490 GUF917490 HEB917490 HNX917490 HXT917490 IHP917490 IRL917490 JBH917490 JLD917490 JUZ917490 KEV917490 KOR917490 KYN917490 LIJ917490 LSF917490 MCB917490 MLX917490 MVT917490 NFP917490 NPL917490 NZH917490 OJD917490 OSZ917490 PCV917490 PMR917490 PWN917490 QGJ917490 QQF917490 RAB917490 RJX917490 RTT917490 SDP917490 SNL917490 SXH917490 THD917490 TQZ917490 UAV917490 UKR917490 UUN917490 VEJ917490 VOF917490 VYB917490 WHX917490 WRT917490 FH983026 PD983026 YZ983026 AIV983026 ASR983026 BCN983026 BMJ983026 BWF983026 CGB983026 CPX983026 CZT983026 DJP983026 DTL983026 EDH983026 END983026 EWZ983026 FGV983026 FQR983026 GAN983026 GKJ983026 GUF983026 HEB983026 HNX983026 HXT983026 IHP983026 IRL983026 JBH983026 JLD983026 JUZ983026 KEV983026 KOR983026 KYN983026 LIJ983026 LSF983026 MCB983026 MLX983026 MVT983026 NFP983026 NPL983026 NZH983026 OJD983026 OSZ983026 PCV983026 PMR983026 PWN983026 QGJ983026 QQF983026 RAB983026 RJX983026 RTT983026 SDP983026 SNL983026 SXH983026 THD983026 TQZ983026 UAV983026 UKR983026 UUN983026 VEJ983026 VOF983026 VYB983026 WHX983026 WRT983026 FJ65522 PF65522 ZB65522 AIX65522 AST65522 BCP65522 BML65522 BWH65522 CGD65522 CPZ65522 CZV65522 DJR65522 DTN65522 EDJ65522 ENF65522 EXB65522 FGX65522 FQT65522 GAP65522 GKL65522 GUH65522 HED65522 HNZ65522 HXV65522 IHR65522 IRN65522 JBJ65522 JLF65522 JVB65522 KEX65522 KOT65522 KYP65522 LIL65522 LSH65522 MCD65522 MLZ65522 MVV65522 NFR65522 NPN65522 NZJ65522 OJF65522 OTB65522 PCX65522 PMT65522 PWP65522 QGL65522 QQH65522 RAD65522 RJZ65522 RTV65522 SDR65522 SNN65522 SXJ65522 THF65522 TRB65522 UAX65522 UKT65522 UUP65522 VEL65522 VOH65522 VYD65522 WHZ65522 WRV65522 FJ131058 PF131058 ZB131058 AIX131058 AST131058 BCP131058 BML131058 BWH131058 CGD131058 CPZ131058 CZV131058 DJR131058 DTN131058 EDJ131058 ENF131058 EXB131058 FGX131058 FQT131058 GAP131058 GKL131058 GUH131058 HED131058 HNZ131058 HXV131058 IHR131058 IRN131058 JBJ131058 JLF131058 JVB131058 KEX131058 KOT131058 KYP131058 LIL131058 LSH131058 MCD131058 MLZ131058 MVV131058 NFR131058 NPN131058 NZJ131058 OJF131058 OTB131058 PCX131058 PMT131058 PWP131058 QGL131058 QQH131058 RAD131058 RJZ131058 RTV131058 SDR131058 SNN131058 SXJ131058 THF131058 TRB131058 UAX131058 UKT131058 UUP131058 VEL131058 VOH131058 VYD131058 WHZ131058 WRV131058 FJ196594 PF196594 ZB196594 AIX196594 AST196594 BCP196594 BML196594 BWH196594 CGD196594 CPZ196594 CZV196594 DJR196594 DTN196594 EDJ196594 ENF196594 EXB196594 FGX196594 FQT196594 GAP196594 GKL196594 GUH196594 HED196594 HNZ196594 HXV196594 IHR196594 IRN196594 JBJ196594 JLF196594 JVB196594 KEX196594 KOT196594 KYP196594 LIL196594 LSH196594 MCD196594 MLZ196594 MVV196594 NFR196594 NPN196594 NZJ196594 OJF196594 OTB196594 PCX196594 PMT196594 PWP196594 QGL196594 QQH196594 RAD196594 RJZ196594 RTV196594 SDR196594 SNN196594 SXJ196594 THF196594 TRB196594 UAX196594 UKT196594 UUP196594 VEL196594 VOH196594 VYD196594 WHZ196594 WRV196594 FJ262130 PF262130 ZB262130 AIX262130 AST262130 BCP262130 BML262130 BWH262130 CGD262130 CPZ262130 CZV262130 DJR262130 DTN262130 EDJ262130 ENF262130 EXB262130 FGX262130 FQT262130 GAP262130 GKL262130 GUH262130 HED262130 HNZ262130 HXV262130 IHR262130 IRN262130 JBJ262130 JLF262130 JVB262130 KEX262130 KOT262130 KYP262130 LIL262130 LSH262130 MCD262130 MLZ262130 MVV262130 NFR262130 NPN262130 NZJ262130 OJF262130 OTB262130 PCX262130 PMT262130 PWP262130 QGL262130 QQH262130 RAD262130 RJZ262130 RTV262130 SDR262130 SNN262130 SXJ262130 THF262130 TRB262130 UAX262130 UKT262130 UUP262130 VEL262130 VOH262130 VYD262130 WHZ262130 WRV262130 FJ327666 PF327666 ZB327666 AIX327666 AST327666 BCP327666 BML327666 BWH327666 CGD327666 CPZ327666 CZV327666 DJR327666 DTN327666 EDJ327666 ENF327666 EXB327666 FGX327666 FQT327666 GAP327666 GKL327666 GUH327666 HED327666 HNZ327666 HXV327666 IHR327666 IRN327666 JBJ327666 JLF327666 JVB327666 KEX327666 KOT327666 KYP327666 LIL327666 LSH327666 MCD327666 MLZ327666 MVV327666 NFR327666 NPN327666 NZJ327666 OJF327666 OTB327666 PCX327666 PMT327666 PWP327666 QGL327666 QQH327666 RAD327666 RJZ327666 RTV327666 SDR327666 SNN327666 SXJ327666 THF327666 TRB327666 UAX327666 UKT327666 UUP327666 VEL327666 VOH327666 VYD327666 WHZ327666 WRV327666 FJ393202 PF393202 ZB393202 AIX393202 AST393202 BCP393202 BML393202 BWH393202 CGD393202 CPZ393202 CZV393202 DJR393202 DTN393202 EDJ393202 ENF393202 EXB393202 FGX393202 FQT393202 GAP393202 GKL393202 GUH393202 HED393202 HNZ393202 HXV393202 IHR393202 IRN393202 JBJ393202 JLF393202 JVB393202 KEX393202 KOT393202 KYP393202 LIL393202 LSH393202 MCD393202 MLZ393202 MVV393202 NFR393202 NPN393202 NZJ393202 OJF393202 OTB393202 PCX393202 PMT393202 PWP393202 QGL393202 QQH393202 RAD393202 RJZ393202 RTV393202 SDR393202 SNN393202 SXJ393202 THF393202 TRB393202 UAX393202 UKT393202 UUP393202 VEL393202 VOH393202 VYD393202 WHZ393202 WRV393202 FJ458738 PF458738 ZB458738 AIX458738 AST458738 BCP458738 BML458738 BWH458738 CGD458738 CPZ458738 CZV458738 DJR458738 DTN458738 EDJ458738 ENF458738 EXB458738 FGX458738 FQT458738 GAP458738 GKL458738 GUH458738 HED458738 HNZ458738 HXV458738 IHR458738 IRN458738 JBJ458738 JLF458738 JVB458738 KEX458738 KOT458738 KYP458738 LIL458738 LSH458738 MCD458738 MLZ458738 MVV458738 NFR458738 NPN458738 NZJ458738 OJF458738 OTB458738 PCX458738 PMT458738 PWP458738 QGL458738 QQH458738 RAD458738 RJZ458738 RTV458738 SDR458738 SNN458738 SXJ458738 THF458738 TRB458738 UAX458738 UKT458738 UUP458738 VEL458738 VOH458738 VYD458738 WHZ458738 WRV458738 FJ524274 PF524274 ZB524274 AIX524274 AST524274 BCP524274 BML524274 BWH524274 CGD524274 CPZ524274 CZV524274 DJR524274 DTN524274 EDJ524274 ENF524274 EXB524274 FGX524274 FQT524274 GAP524274 GKL524274 GUH524274 HED524274 HNZ524274 HXV524274 IHR524274 IRN524274 JBJ524274 JLF524274 JVB524274 KEX524274 KOT524274 KYP524274 LIL524274 LSH524274 MCD524274 MLZ524274 MVV524274 NFR524274 NPN524274 NZJ524274 OJF524274 OTB524274 PCX524274 PMT524274 PWP524274 QGL524274 QQH524274 RAD524274 RJZ524274 RTV524274 SDR524274 SNN524274 SXJ524274 THF524274 TRB524274 UAX524274 UKT524274 UUP524274 VEL524274 VOH524274 VYD524274 WHZ524274 WRV524274 FJ589810 PF589810 ZB589810 AIX589810 AST589810 BCP589810 BML589810 BWH589810 CGD589810 CPZ589810 CZV589810 DJR589810 DTN589810 EDJ589810 ENF589810 EXB589810 FGX589810 FQT589810 GAP589810 GKL589810 GUH589810 HED589810 HNZ589810 HXV589810 IHR589810 IRN589810 JBJ589810 JLF589810 JVB589810 KEX589810 KOT589810 KYP589810 LIL589810 LSH589810 MCD589810 MLZ589810 MVV589810 NFR589810 NPN589810 NZJ589810 OJF589810 OTB589810 PCX589810 PMT589810 PWP589810 QGL589810 QQH589810 RAD589810 RJZ589810 RTV589810 SDR589810 SNN589810 SXJ589810 THF589810 TRB589810 UAX589810 UKT589810 UUP589810 VEL589810 VOH589810 VYD589810 WHZ589810 WRV589810 FJ655346 PF655346 ZB655346 AIX655346 AST655346 BCP655346 BML655346 BWH655346 CGD655346 CPZ655346 CZV655346 DJR655346 DTN655346 EDJ655346 ENF655346 EXB655346 FGX655346 FQT655346 GAP655346 GKL655346 GUH655346 HED655346 HNZ655346 HXV655346 IHR655346 IRN655346 JBJ655346 JLF655346 JVB655346 KEX655346 KOT655346 KYP655346 LIL655346 LSH655346 MCD655346 MLZ655346 MVV655346 NFR655346 NPN655346 NZJ655346 OJF655346 OTB655346 PCX655346 PMT655346 PWP655346 QGL655346 QQH655346 RAD655346 RJZ655346 RTV655346 SDR655346 SNN655346 SXJ655346 THF655346 TRB655346 UAX655346 UKT655346 UUP655346 VEL655346 VOH655346 VYD655346 WHZ655346 WRV655346 FJ720882 PF720882 ZB720882 AIX720882 AST720882 BCP720882 BML720882 BWH720882 CGD720882 CPZ720882 CZV720882 DJR720882 DTN720882 EDJ720882 ENF720882 EXB720882 FGX720882 FQT720882 GAP720882 GKL720882 GUH720882 HED720882 HNZ720882 HXV720882 IHR720882 IRN720882 JBJ720882 JLF720882 JVB720882 KEX720882 KOT720882 KYP720882 LIL720882 LSH720882 MCD720882 MLZ720882 MVV720882 NFR720882 NPN720882 NZJ720882 OJF720882 OTB720882 PCX720882 PMT720882 PWP720882 QGL720882 QQH720882 RAD720882 RJZ720882 RTV720882 SDR720882 SNN720882 SXJ720882 THF720882 TRB720882 UAX720882 UKT720882 UUP720882 VEL720882 VOH720882 VYD720882 WHZ720882 WRV720882 FJ786418 PF786418 ZB786418 AIX786418 AST786418 BCP786418 BML786418 BWH786418 CGD786418 CPZ786418 CZV786418 DJR786418 DTN786418 EDJ786418 ENF786418 EXB786418 FGX786418 FQT786418 GAP786418 GKL786418 GUH786418 HED786418 HNZ786418 HXV786418 IHR786418 IRN786418 JBJ786418 JLF786418 JVB786418 KEX786418 KOT786418 KYP786418 LIL786418 LSH786418 MCD786418 MLZ786418 MVV786418 NFR786418 NPN786418 NZJ786418 OJF786418 OTB786418 PCX786418 PMT786418 PWP786418 QGL786418 QQH786418 RAD786418 RJZ786418 RTV786418 SDR786418 SNN786418 SXJ786418 THF786418 TRB786418 UAX786418 UKT786418 UUP786418 VEL786418 VOH786418 VYD786418 WHZ786418 WRV786418 FJ851954 PF851954 ZB851954 AIX851954 AST851954 BCP851954 BML851954 BWH851954 CGD851954 CPZ851954 CZV851954 DJR851954 DTN851954 EDJ851954 ENF851954 EXB851954 FGX851954 FQT851954 GAP851954 GKL851954 GUH851954 HED851954 HNZ851954 HXV851954 IHR851954 IRN851954 JBJ851954 JLF851954 JVB851954 KEX851954 KOT851954 KYP851954 LIL851954 LSH851954 MCD851954 MLZ851954 MVV851954 NFR851954 NPN851954 NZJ851954 OJF851954 OTB851954 PCX851954 PMT851954 PWP851954 QGL851954 QQH851954 RAD851954 RJZ851954 RTV851954 SDR851954 SNN851954 SXJ851954 THF851954 TRB851954 UAX851954 UKT851954 UUP851954 VEL851954 VOH851954 VYD851954 WHZ851954 WRV851954 FJ917490 PF917490 ZB917490 AIX917490 AST917490 BCP917490 BML917490 BWH917490 CGD917490 CPZ917490 CZV917490 DJR917490 DTN917490 EDJ917490 ENF917490 EXB917490 FGX917490 FQT917490 GAP917490 GKL917490 GUH917490 HED917490 HNZ917490 HXV917490 IHR917490 IRN917490 JBJ917490 JLF917490 JVB917490 KEX917490 KOT917490 KYP917490 LIL917490 LSH917490 MCD917490 MLZ917490 MVV917490 NFR917490 NPN917490 NZJ917490 OJF917490 OTB917490 PCX917490 PMT917490 PWP917490 QGL917490 QQH917490 RAD917490 RJZ917490 RTV917490 SDR917490 SNN917490 SXJ917490 THF917490 TRB917490 UAX917490 UKT917490 UUP917490 VEL917490 VOH917490 VYD917490 WHZ917490 WRV917490 FJ983026 PF983026 ZB983026 AIX983026 AST983026 BCP983026 BML983026 BWH983026 CGD983026 CPZ983026 CZV983026 DJR983026 DTN983026 EDJ983026 ENF983026 EXB983026 FGX983026 FQT983026 GAP983026 GKL983026 GUH983026 HED983026 HNZ983026 HXV983026 IHR983026 IRN983026 JBJ983026 JLF983026 JVB983026 KEX983026 KOT983026 KYP983026 LIL983026 LSH983026 MCD983026 MLZ983026 MVV983026 NFR983026 NPN983026 NZJ983026 OJF983026 OTB983026 PCX983026 PMT983026 PWP983026 QGL983026 QQH983026 RAD983026 RJZ983026 RTV983026 SDR983026 SNN983026 SXJ983026 THF983026 TRB983026 UAX983026 UKT983026 UUP983026 VEL983026 VOH983026 VYD983026 WHZ983026 WRV983026 FQ65522 PM65522 ZI65522 AJE65522 ATA65522 BCW65522 BMS65522 BWO65522 CGK65522 CQG65522 DAC65522 DJY65522 DTU65522 EDQ65522 ENM65522 EXI65522 FHE65522 FRA65522 GAW65522 GKS65522 GUO65522 HEK65522 HOG65522 HYC65522 IHY65522 IRU65522 JBQ65522 JLM65522 JVI65522 KFE65522 KPA65522 KYW65522 LIS65522 LSO65522 MCK65522 MMG65522 MWC65522 NFY65522 NPU65522 NZQ65522 OJM65522 OTI65522 PDE65522 PNA65522 PWW65522 QGS65522 QQO65522 RAK65522 RKG65522 RUC65522 SDY65522 SNU65522 SXQ65522 THM65522 TRI65522 UBE65522 ULA65522 UUW65522 VES65522 VOO65522 VYK65522 WIG65522 WSC65522 FQ131058 PM131058 ZI131058 AJE131058 ATA131058 BCW131058 BMS131058 BWO131058 CGK131058 CQG131058 DAC131058 DJY131058 DTU131058 EDQ131058 ENM131058 EXI131058 FHE131058 FRA131058 GAW131058 GKS131058 GUO131058 HEK131058 HOG131058 HYC131058 IHY131058 IRU131058 JBQ131058 JLM131058 JVI131058 KFE131058 KPA131058 KYW131058 LIS131058 LSO131058 MCK131058 MMG131058 MWC131058 NFY131058 NPU131058 NZQ131058 OJM131058 OTI131058 PDE131058 PNA131058 PWW131058 QGS131058 QQO131058 RAK131058 RKG131058 RUC131058 SDY131058 SNU131058 SXQ131058 THM131058 TRI131058 UBE131058 ULA131058 UUW131058 VES131058 VOO131058 VYK131058 WIG131058 WSC131058 FQ196594 PM196594 ZI196594 AJE196594 ATA196594 BCW196594 BMS196594 BWO196594 CGK196594 CQG196594 DAC196594 DJY196594 DTU196594 EDQ196594 ENM196594 EXI196594 FHE196594 FRA196594 GAW196594 GKS196594 GUO196594 HEK196594 HOG196594 HYC196594 IHY196594 IRU196594 JBQ196594 JLM196594 JVI196594 KFE196594 KPA196594 KYW196594 LIS196594 LSO196594 MCK196594 MMG196594 MWC196594 NFY196594 NPU196594 NZQ196594 OJM196594 OTI196594 PDE196594 PNA196594 PWW196594 QGS196594 QQO196594 RAK196594 RKG196594 RUC196594 SDY196594 SNU196594 SXQ196594 THM196594 TRI196594 UBE196594 ULA196594 UUW196594 VES196594 VOO196594 VYK196594 WIG196594 WSC196594 FQ262130 PM262130 ZI262130 AJE262130 ATA262130 BCW262130 BMS262130 BWO262130 CGK262130 CQG262130 DAC262130 DJY262130 DTU262130 EDQ262130 ENM262130 EXI262130 FHE262130 FRA262130 GAW262130 GKS262130 GUO262130 HEK262130 HOG262130 HYC262130 IHY262130 IRU262130 JBQ262130 JLM262130 JVI262130 KFE262130 KPA262130 KYW262130 LIS262130 LSO262130 MCK262130 MMG262130 MWC262130 NFY262130 NPU262130 NZQ262130 OJM262130 OTI262130 PDE262130 PNA262130 PWW262130 QGS262130 QQO262130 RAK262130 RKG262130 RUC262130 SDY262130 SNU262130 SXQ262130 THM262130 TRI262130 UBE262130 ULA262130 UUW262130 VES262130 VOO262130 VYK262130 WIG262130 WSC262130 FQ327666 PM327666 ZI327666 AJE327666 ATA327666 BCW327666 BMS327666 BWO327666 CGK327666 CQG327666 DAC327666 DJY327666 DTU327666 EDQ327666 ENM327666 EXI327666 FHE327666 FRA327666 GAW327666 GKS327666 GUO327666 HEK327666 HOG327666 HYC327666 IHY327666 IRU327666 JBQ327666 JLM327666 JVI327666 KFE327666 KPA327666 KYW327666 LIS327666 LSO327666 MCK327666 MMG327666 MWC327666 NFY327666 NPU327666 NZQ327666 OJM327666 OTI327666 PDE327666 PNA327666 PWW327666 QGS327666 QQO327666 RAK327666 RKG327666 RUC327666 SDY327666 SNU327666 SXQ327666 THM327666 TRI327666 UBE327666 ULA327666 UUW327666 VES327666 VOO327666 VYK327666 WIG327666 WSC327666 FQ393202 PM393202 ZI393202 AJE393202 ATA393202 BCW393202 BMS393202 BWO393202 CGK393202 CQG393202 DAC393202 DJY393202 DTU393202 EDQ393202 ENM393202 EXI393202 FHE393202 FRA393202 GAW393202 GKS393202 GUO393202 HEK393202 HOG393202 HYC393202 IHY393202 IRU393202 JBQ393202 JLM393202 JVI393202 KFE393202 KPA393202 KYW393202 LIS393202 LSO393202 MCK393202 MMG393202 MWC393202 NFY393202 NPU393202 NZQ393202 OJM393202 OTI393202 PDE393202 PNA393202 PWW393202 QGS393202 QQO393202 RAK393202 RKG393202 RUC393202 SDY393202 SNU393202 SXQ393202 THM393202 TRI393202 UBE393202 ULA393202 UUW393202 VES393202 VOO393202 VYK393202 WIG393202 WSC393202 FQ458738 PM458738 ZI458738 AJE458738 ATA458738 BCW458738 BMS458738 BWO458738 CGK458738 CQG458738 DAC458738 DJY458738 DTU458738 EDQ458738 ENM458738 EXI458738 FHE458738 FRA458738 GAW458738 GKS458738 GUO458738 HEK458738 HOG458738 HYC458738 IHY458738 IRU458738 JBQ458738 JLM458738 JVI458738 KFE458738 KPA458738 KYW458738 LIS458738 LSO458738 MCK458738 MMG458738 MWC458738 NFY458738 NPU458738 NZQ458738 OJM458738 OTI458738 PDE458738 PNA458738 PWW458738 QGS458738 QQO458738 RAK458738 RKG458738 RUC458738 SDY458738 SNU458738 SXQ458738 THM458738 TRI458738 UBE458738 ULA458738 UUW458738 VES458738 VOO458738 VYK458738 WIG458738 WSC458738 FQ524274 PM524274 ZI524274 AJE524274 ATA524274 BCW524274 BMS524274 BWO524274 CGK524274 CQG524274 DAC524274 DJY524274 DTU524274 EDQ524274 ENM524274 EXI524274 FHE524274 FRA524274 GAW524274 GKS524274 GUO524274 HEK524274 HOG524274 HYC524274 IHY524274 IRU524274 JBQ524274 JLM524274 JVI524274 KFE524274 KPA524274 KYW524274 LIS524274 LSO524274 MCK524274 MMG524274 MWC524274 NFY524274 NPU524274 NZQ524274 OJM524274 OTI524274 PDE524274 PNA524274 PWW524274 QGS524274 QQO524274 RAK524274 RKG524274 RUC524274 SDY524274 SNU524274 SXQ524274 THM524274 TRI524274 UBE524274 ULA524274 UUW524274 VES524274 VOO524274 VYK524274 WIG524274 WSC524274 FQ589810 PM589810 ZI589810 AJE589810 ATA589810 BCW589810 BMS589810 BWO589810 CGK589810 CQG589810 DAC589810 DJY589810 DTU589810 EDQ589810 ENM589810 EXI589810 FHE589810 FRA589810 GAW589810 GKS589810 GUO589810 HEK589810 HOG589810 HYC589810 IHY589810 IRU589810 JBQ589810 JLM589810 JVI589810 KFE589810 KPA589810 KYW589810 LIS589810 LSO589810 MCK589810 MMG589810 MWC589810 NFY589810 NPU589810 NZQ589810 OJM589810 OTI589810 PDE589810 PNA589810 PWW589810 QGS589810 QQO589810 RAK589810 RKG589810 RUC589810 SDY589810 SNU589810 SXQ589810 THM589810 TRI589810 UBE589810 ULA589810 UUW589810 VES589810 VOO589810 VYK589810 WIG589810 WSC589810 FQ655346 PM655346 ZI655346 AJE655346 ATA655346 BCW655346 BMS655346 BWO655346 CGK655346 CQG655346 DAC655346 DJY655346 DTU655346 EDQ655346 ENM655346 EXI655346 FHE655346 FRA655346 GAW655346 GKS655346 GUO655346 HEK655346 HOG655346 HYC655346 IHY655346 IRU655346 JBQ655346 JLM655346 JVI655346 KFE655346 KPA655346 KYW655346 LIS655346 LSO655346 MCK655346 MMG655346 MWC655346 NFY655346 NPU655346 NZQ655346 OJM655346 OTI655346 PDE655346 PNA655346 PWW655346 QGS655346 QQO655346 RAK655346 RKG655346 RUC655346 SDY655346 SNU655346 SXQ655346 THM655346 TRI655346 UBE655346 ULA655346 UUW655346 VES655346 VOO655346 VYK655346 WIG655346 WSC655346 FQ720882 PM720882 ZI720882 AJE720882 ATA720882 BCW720882 BMS720882 BWO720882 CGK720882 CQG720882 DAC720882 DJY720882 DTU720882 EDQ720882 ENM720882 EXI720882 FHE720882 FRA720882 GAW720882 GKS720882 GUO720882 HEK720882 HOG720882 HYC720882 IHY720882 IRU720882 JBQ720882 JLM720882 JVI720882 KFE720882 KPA720882 KYW720882 LIS720882 LSO720882 MCK720882 MMG720882 MWC720882 NFY720882 NPU720882 NZQ720882 OJM720882 OTI720882 PDE720882 PNA720882 PWW720882 QGS720882 QQO720882 RAK720882 RKG720882 RUC720882 SDY720882 SNU720882 SXQ720882 THM720882 TRI720882 UBE720882 ULA720882 UUW720882 VES720882 VOO720882 VYK720882 WIG720882 WSC720882 FQ786418 PM786418 ZI786418 AJE786418 ATA786418 BCW786418 BMS786418 BWO786418 CGK786418 CQG786418 DAC786418 DJY786418 DTU786418 EDQ786418 ENM786418 EXI786418 FHE786418 FRA786418 GAW786418 GKS786418 GUO786418 HEK786418 HOG786418 HYC786418 IHY786418 IRU786418 JBQ786418 JLM786418 JVI786418 KFE786418 KPA786418 KYW786418 LIS786418 LSO786418 MCK786418 MMG786418 MWC786418 NFY786418 NPU786418 NZQ786418 OJM786418 OTI786418 PDE786418 PNA786418 PWW786418 QGS786418 QQO786418 RAK786418 RKG786418 RUC786418 SDY786418 SNU786418 SXQ786418 THM786418 TRI786418 UBE786418 ULA786418 UUW786418 VES786418 VOO786418 VYK786418 WIG786418 WSC786418 FQ851954 PM851954 ZI851954 AJE851954 ATA851954 BCW851954 BMS851954 BWO851954 CGK851954 CQG851954 DAC851954 DJY851954 DTU851954 EDQ851954 ENM851954 EXI851954 FHE851954 FRA851954 GAW851954 GKS851954 GUO851954 HEK851954 HOG851954 HYC851954 IHY851954 IRU851954 JBQ851954 JLM851954 JVI851954 KFE851954 KPA851954 KYW851954 LIS851954 LSO851954 MCK851954 MMG851954 MWC851954 NFY851954 NPU851954 NZQ851954 OJM851954 OTI851954 PDE851954 PNA851954 PWW851954 QGS851954 QQO851954 RAK851954 RKG851954 RUC851954 SDY851954 SNU851954 SXQ851954 THM851954 TRI851954 UBE851954 ULA851954 UUW851954 VES851954 VOO851954 VYK851954 WIG851954 WSC851954 FQ917490 PM917490 ZI917490 AJE917490 ATA917490 BCW917490 BMS917490 BWO917490 CGK917490 CQG917490 DAC917490 DJY917490 DTU917490 EDQ917490 ENM917490 EXI917490 FHE917490 FRA917490 GAW917490 GKS917490 GUO917490 HEK917490 HOG917490 HYC917490 IHY917490 IRU917490 JBQ917490 JLM917490 JVI917490 KFE917490 KPA917490 KYW917490 LIS917490 LSO917490 MCK917490 MMG917490 MWC917490 NFY917490 NPU917490 NZQ917490 OJM917490 OTI917490 PDE917490 PNA917490 PWW917490 QGS917490 QQO917490 RAK917490 RKG917490 RUC917490 SDY917490 SNU917490 SXQ917490 THM917490 TRI917490 UBE917490 ULA917490 UUW917490 VES917490 VOO917490 VYK917490 WIG917490 WSC917490 FQ983026 PM983026 ZI983026 AJE983026 ATA983026 BCW983026 BMS983026 BWO983026 CGK983026 CQG983026 DAC983026 DJY983026 DTU983026 EDQ983026 ENM983026 EXI983026 FHE983026 FRA983026 GAW983026 GKS983026 GUO983026 HEK983026 HOG983026 HYC983026 IHY983026 IRU983026 JBQ983026 JLM983026 JVI983026 KFE983026 KPA983026 KYW983026 LIS983026 LSO983026 MCK983026 MMG983026 MWC983026 NFY983026 NPU983026 NZQ983026 OJM983026 OTI983026 PDE983026 PNA983026 PWW983026 QGS983026 QQO983026 RAK983026 RKG983026 RUC983026 SDY983026 SNU983026 SXQ983026 THM983026 TRI983026 UBE983026 ULA983026 UUW983026 VES983026 VOO983026 VYK983026 WIG983026 WSC983026 FS65522 PO65522 ZK65522 AJG65522 ATC65522 BCY65522 BMU65522 BWQ65522 CGM65522 CQI65522 DAE65522 DKA65522 DTW65522 EDS65522 ENO65522 EXK65522 FHG65522 FRC65522 GAY65522 GKU65522 GUQ65522 HEM65522 HOI65522 HYE65522 IIA65522 IRW65522 JBS65522 JLO65522 JVK65522 KFG65522 KPC65522 KYY65522 LIU65522 LSQ65522 MCM65522 MMI65522 MWE65522 NGA65522 NPW65522 NZS65522 OJO65522 OTK65522 PDG65522 PNC65522 PWY65522 QGU65522 QQQ65522 RAM65522 RKI65522 RUE65522 SEA65522 SNW65522 SXS65522 THO65522 TRK65522 UBG65522 ULC65522 UUY65522 VEU65522 VOQ65522 VYM65522 WII65522 WSE65522 FS131058 PO131058 ZK131058 AJG131058 ATC131058 BCY131058 BMU131058 BWQ131058 CGM131058 CQI131058 DAE131058 DKA131058 DTW131058 EDS131058 ENO131058 EXK131058 FHG131058 FRC131058 GAY131058 GKU131058 GUQ131058 HEM131058 HOI131058 HYE131058 IIA131058 IRW131058 JBS131058 JLO131058 JVK131058 KFG131058 KPC131058 KYY131058 LIU131058 LSQ131058 MCM131058 MMI131058 MWE131058 NGA131058 NPW131058 NZS131058 OJO131058 OTK131058 PDG131058 PNC131058 PWY131058 QGU131058 QQQ131058 RAM131058 RKI131058 RUE131058 SEA131058 SNW131058 SXS131058 THO131058 TRK131058 UBG131058 ULC131058 UUY131058 VEU131058 VOQ131058 VYM131058 WII131058 WSE131058 FS196594 PO196594 ZK196594 AJG196594 ATC196594 BCY196594 BMU196594 BWQ196594 CGM196594 CQI196594 DAE196594 DKA196594 DTW196594 EDS196594 ENO196594 EXK196594 FHG196594 FRC196594 GAY196594 GKU196594 GUQ196594 HEM196594 HOI196594 HYE196594 IIA196594 IRW196594 JBS196594 JLO196594 JVK196594 KFG196594 KPC196594 KYY196594 LIU196594 LSQ196594 MCM196594 MMI196594 MWE196594 NGA196594 NPW196594 NZS196594 OJO196594 OTK196594 PDG196594 PNC196594 PWY196594 QGU196594 QQQ196594 RAM196594 RKI196594 RUE196594 SEA196594 SNW196594 SXS196594 THO196594 TRK196594 UBG196594 ULC196594 UUY196594 VEU196594 VOQ196594 VYM196594 WII196594 WSE196594 FS262130 PO262130 ZK262130 AJG262130 ATC262130 BCY262130 BMU262130 BWQ262130 CGM262130 CQI262130 DAE262130 DKA262130 DTW262130 EDS262130 ENO262130 EXK262130 FHG262130 FRC262130 GAY262130 GKU262130 GUQ262130 HEM262130 HOI262130 HYE262130 IIA262130 IRW262130 JBS262130 JLO262130 JVK262130 KFG262130 KPC262130 KYY262130 LIU262130 LSQ262130 MCM262130 MMI262130 MWE262130 NGA262130 NPW262130 NZS262130 OJO262130 OTK262130 PDG262130 PNC262130 PWY262130 QGU262130 QQQ262130 RAM262130 RKI262130 RUE262130 SEA262130 SNW262130 SXS262130 THO262130 TRK262130 UBG262130 ULC262130 UUY262130 VEU262130 VOQ262130 VYM262130 WII262130 WSE262130 FS327666 PO327666 ZK327666 AJG327666 ATC327666 BCY327666 BMU327666 BWQ327666 CGM327666 CQI327666 DAE327666 DKA327666 DTW327666 EDS327666 ENO327666 EXK327666 FHG327666 FRC327666 GAY327666 GKU327666 GUQ327666 HEM327666 HOI327666 HYE327666 IIA327666 IRW327666 JBS327666 JLO327666 JVK327666 KFG327666 KPC327666 KYY327666 LIU327666 LSQ327666 MCM327666 MMI327666 MWE327666 NGA327666 NPW327666 NZS327666 OJO327666 OTK327666 PDG327666 PNC327666 PWY327666 QGU327666 QQQ327666 RAM327666 RKI327666 RUE327666 SEA327666 SNW327666 SXS327666 THO327666 TRK327666 UBG327666 ULC327666 UUY327666 VEU327666 VOQ327666 VYM327666 WII327666 WSE327666 FS393202 PO393202 ZK393202 AJG393202 ATC393202 BCY393202 BMU393202 BWQ393202 CGM393202 CQI393202 DAE393202 DKA393202 DTW393202 EDS393202 ENO393202 EXK393202 FHG393202 FRC393202 GAY393202 GKU393202 GUQ393202 HEM393202 HOI393202 HYE393202 IIA393202 IRW393202 JBS393202 JLO393202 JVK393202 KFG393202 KPC393202 KYY393202 LIU393202 LSQ393202 MCM393202 MMI393202 MWE393202 NGA393202 NPW393202 NZS393202 OJO393202 OTK393202 PDG393202 PNC393202 PWY393202 QGU393202 QQQ393202 RAM393202 RKI393202 RUE393202 SEA393202 SNW393202 SXS393202 THO393202 TRK393202 UBG393202 ULC393202 UUY393202 VEU393202 VOQ393202 VYM393202 WII393202 WSE393202 FS458738 PO458738 ZK458738 AJG458738 ATC458738 BCY458738 BMU458738 BWQ458738 CGM458738 CQI458738 DAE458738 DKA458738 DTW458738 EDS458738 ENO458738 EXK458738 FHG458738 FRC458738 GAY458738 GKU458738 GUQ458738 HEM458738 HOI458738 HYE458738 IIA458738 IRW458738 JBS458738 JLO458738 JVK458738 KFG458738 KPC458738 KYY458738 LIU458738 LSQ458738 MCM458738 MMI458738 MWE458738 NGA458738 NPW458738 NZS458738 OJO458738 OTK458738 PDG458738 PNC458738 PWY458738 QGU458738 QQQ458738 RAM458738 RKI458738 RUE458738 SEA458738 SNW458738 SXS458738 THO458738 TRK458738 UBG458738 ULC458738 UUY458738 VEU458738 VOQ458738 VYM458738 WII458738 WSE458738 FS524274 PO524274 ZK524274 AJG524274 ATC524274 BCY524274 BMU524274 BWQ524274 CGM524274 CQI524274 DAE524274 DKA524274 DTW524274 EDS524274 ENO524274 EXK524274 FHG524274 FRC524274 GAY524274 GKU524274 GUQ524274 HEM524274 HOI524274 HYE524274 IIA524274 IRW524274 JBS524274 JLO524274 JVK524274 KFG524274 KPC524274 KYY524274 LIU524274 LSQ524274 MCM524274 MMI524274 MWE524274 NGA524274 NPW524274 NZS524274 OJO524274 OTK524274 PDG524274 PNC524274 PWY524274 QGU524274 QQQ524274 RAM524274 RKI524274 RUE524274 SEA524274 SNW524274 SXS524274 THO524274 TRK524274 UBG524274 ULC524274 UUY524274 VEU524274 VOQ524274 VYM524274 WII524274 WSE524274 FS589810 PO589810 ZK589810 AJG589810 ATC589810 BCY589810 BMU589810 BWQ589810 CGM589810 CQI589810 DAE589810 DKA589810 DTW589810 EDS589810 ENO589810 EXK589810 FHG589810 FRC589810 GAY589810 GKU589810 GUQ589810 HEM589810 HOI589810 HYE589810 IIA589810 IRW589810 JBS589810 JLO589810 JVK589810 KFG589810 KPC589810 KYY589810 LIU589810 LSQ589810 MCM589810 MMI589810 MWE589810 NGA589810 NPW589810 NZS589810 OJO589810 OTK589810 PDG589810 PNC589810 PWY589810 QGU589810 QQQ589810 RAM589810 RKI589810 RUE589810 SEA589810 SNW589810 SXS589810 THO589810 TRK589810 UBG589810 ULC589810 UUY589810 VEU589810 VOQ589810 VYM589810 WII589810 WSE589810 FS655346 PO655346 ZK655346 AJG655346 ATC655346 BCY655346 BMU655346 BWQ655346 CGM655346 CQI655346 DAE655346 DKA655346 DTW655346 EDS655346 ENO655346 EXK655346 FHG655346 FRC655346 GAY655346 GKU655346 GUQ655346 HEM655346 HOI655346 HYE655346 IIA655346 IRW655346 JBS655346 JLO655346 JVK655346 KFG655346 KPC655346 KYY655346 LIU655346 LSQ655346 MCM655346 MMI655346 MWE655346 NGA655346 NPW655346 NZS655346 OJO655346 OTK655346 PDG655346 PNC655346 PWY655346 QGU655346 QQQ655346 RAM655346 RKI655346 RUE655346 SEA655346 SNW655346 SXS655346 THO655346 TRK655346 UBG655346 ULC655346 UUY655346 VEU655346 VOQ655346 VYM655346 WII655346 WSE655346 FS720882 PO720882 ZK720882 AJG720882 ATC720882 BCY720882 BMU720882 BWQ720882 CGM720882 CQI720882 DAE720882 DKA720882 DTW720882 EDS720882 ENO720882 EXK720882 FHG720882 FRC720882 GAY720882 GKU720882 GUQ720882 HEM720882 HOI720882 HYE720882 IIA720882 IRW720882 JBS720882 JLO720882 JVK720882 KFG720882 KPC720882 KYY720882 LIU720882 LSQ720882 MCM720882 MMI720882 MWE720882 NGA720882 NPW720882 NZS720882 OJO720882 OTK720882 PDG720882 PNC720882 PWY720882 QGU720882 QQQ720882 RAM720882 RKI720882 RUE720882 SEA720882 SNW720882 SXS720882 THO720882 TRK720882 UBG720882 ULC720882 UUY720882 VEU720882 VOQ720882 VYM720882 WII720882 WSE720882 FS786418 PO786418 ZK786418 AJG786418 ATC786418 BCY786418 BMU786418 BWQ786418 CGM786418 CQI786418 DAE786418 DKA786418 DTW786418 EDS786418 ENO786418 EXK786418 FHG786418 FRC786418 GAY786418 GKU786418 GUQ786418 HEM786418 HOI786418 HYE786418 IIA786418 IRW786418 JBS786418 JLO786418 JVK786418 KFG786418 KPC786418 KYY786418 LIU786418 LSQ786418 MCM786418 MMI786418 MWE786418 NGA786418 NPW786418 NZS786418 OJO786418 OTK786418 PDG786418 PNC786418 PWY786418 QGU786418 QQQ786418 RAM786418 RKI786418 RUE786418 SEA786418 SNW786418 SXS786418 THO786418 TRK786418 UBG786418 ULC786418 UUY786418 VEU786418 VOQ786418 VYM786418 WII786418 WSE786418 FS851954 PO851954 ZK851954 AJG851954 ATC851954 BCY851954 BMU851954 BWQ851954 CGM851954 CQI851954 DAE851954 DKA851954 DTW851954 EDS851954 ENO851954 EXK851954 FHG851954 FRC851954 GAY851954 GKU851954 GUQ851954 HEM851954 HOI851954 HYE851954 IIA851954 IRW851954 JBS851954 JLO851954 JVK851954 KFG851954 KPC851954 KYY851954 LIU851954 LSQ851954 MCM851954 MMI851954 MWE851954 NGA851954 NPW851954 NZS851954 OJO851954 OTK851954 PDG851954 PNC851954 PWY851954 QGU851954 QQQ851954 RAM851954 RKI851954 RUE851954 SEA851954 SNW851954 SXS851954 THO851954 TRK851954 UBG851954 ULC851954 UUY851954 VEU851954 VOQ851954 VYM851954 WII851954 WSE851954 FS917490 PO917490 ZK917490 AJG917490 ATC917490 BCY917490 BMU917490 BWQ917490 CGM917490 CQI917490 DAE917490 DKA917490 DTW917490 EDS917490 ENO917490 EXK917490 FHG917490 FRC917490 GAY917490 GKU917490 GUQ917490 HEM917490 HOI917490 HYE917490 IIA917490 IRW917490 JBS917490 JLO917490 JVK917490 KFG917490 KPC917490 KYY917490 LIU917490 LSQ917490 MCM917490 MMI917490 MWE917490 NGA917490 NPW917490 NZS917490 OJO917490 OTK917490 PDG917490 PNC917490 PWY917490 QGU917490 QQQ917490 RAM917490 RKI917490 RUE917490 SEA917490 SNW917490 SXS917490 THO917490 TRK917490 UBG917490 ULC917490 UUY917490 VEU917490 VOQ917490 VYM917490 WII917490 WSE917490 FS983026 PO983026 ZK983026 AJG983026 ATC983026 BCY983026 BMU983026 BWQ983026 CGM983026 CQI983026 DAE983026 DKA983026 DTW983026 EDS983026 ENO983026 EXK983026 FHG983026 FRC983026 GAY983026 GKU983026 GUQ983026 HEM983026 HOI983026 HYE983026 IIA983026 IRW983026 JBS983026 JLO983026 JVK983026 KFG983026 KPC983026 KYY983026 LIU983026 LSQ983026 MCM983026 MMI983026 MWE983026 NGA983026 NPW983026 NZS983026 OJO983026 OTK983026 PDG983026 PNC983026 PWY983026 QGU983026 QQQ983026 RAM983026 RKI983026 RUE983026 SEA983026 SNW983026 SXS983026 THO983026 TRK983026 UBG983026 ULC983026 UUY983026 VEU983026 VOQ983026 VYM983026 WII983026 WSE983026 FH65526 PD65526 YZ65526 AIV65526 ASR65526 BCN65526 BMJ65526 BWF65526 CGB65526 CPX65526 CZT65526 DJP65526 DTL65526 EDH65526 END65526 EWZ65526 FGV65526 FQR65526 GAN65526 GKJ65526 GUF65526 HEB65526 HNX65526 HXT65526 IHP65526 IRL65526 JBH65526 JLD65526 JUZ65526 KEV65526 KOR65526 KYN65526 LIJ65526 LSF65526 MCB65526 MLX65526 MVT65526 NFP65526 NPL65526 NZH65526 OJD65526 OSZ65526 PCV65526 PMR65526 PWN65526 QGJ65526 QQF65526 RAB65526 RJX65526 RTT65526 SDP65526 SNL65526 SXH65526 THD65526 TQZ65526 UAV65526 UKR65526 UUN65526 VEJ65526 VOF65526 VYB65526 WHX65526 WRT65526 FH131062 PD131062 YZ131062 AIV131062 ASR131062 BCN131062 BMJ131062 BWF131062 CGB131062 CPX131062 CZT131062 DJP131062 DTL131062 EDH131062 END131062 EWZ131062 FGV131062 FQR131062 GAN131062 GKJ131062 GUF131062 HEB131062 HNX131062 HXT131062 IHP131062 IRL131062 JBH131062 JLD131062 JUZ131062 KEV131062 KOR131062 KYN131062 LIJ131062 LSF131062 MCB131062 MLX131062 MVT131062 NFP131062 NPL131062 NZH131062 OJD131062 OSZ131062 PCV131062 PMR131062 PWN131062 QGJ131062 QQF131062 RAB131062 RJX131062 RTT131062 SDP131062 SNL131062 SXH131062 THD131062 TQZ131062 UAV131062 UKR131062 UUN131062 VEJ131062 VOF131062 VYB131062 WHX131062 WRT131062 FH196598 PD196598 YZ196598 AIV196598 ASR196598 BCN196598 BMJ196598 BWF196598 CGB196598 CPX196598 CZT196598 DJP196598 DTL196598 EDH196598 END196598 EWZ196598 FGV196598 FQR196598 GAN196598 GKJ196598 GUF196598 HEB196598 HNX196598 HXT196598 IHP196598 IRL196598 JBH196598 JLD196598 JUZ196598 KEV196598 KOR196598 KYN196598 LIJ196598 LSF196598 MCB196598 MLX196598 MVT196598 NFP196598 NPL196598 NZH196598 OJD196598 OSZ196598 PCV196598 PMR196598 PWN196598 QGJ196598 QQF196598 RAB196598 RJX196598 RTT196598 SDP196598 SNL196598 SXH196598 THD196598 TQZ196598 UAV196598 UKR196598 UUN196598 VEJ196598 VOF196598 VYB196598 WHX196598 WRT196598 FH262134 PD262134 YZ262134 AIV262134 ASR262134 BCN262134 BMJ262134 BWF262134 CGB262134 CPX262134 CZT262134 DJP262134 DTL262134 EDH262134 END262134 EWZ262134 FGV262134 FQR262134 GAN262134 GKJ262134 GUF262134 HEB262134 HNX262134 HXT262134 IHP262134 IRL262134 JBH262134 JLD262134 JUZ262134 KEV262134 KOR262134 KYN262134 LIJ262134 LSF262134 MCB262134 MLX262134 MVT262134 NFP262134 NPL262134 NZH262134 OJD262134 OSZ262134 PCV262134 PMR262134 PWN262134 QGJ262134 QQF262134 RAB262134 RJX262134 RTT262134 SDP262134 SNL262134 SXH262134 THD262134 TQZ262134 UAV262134 UKR262134 UUN262134 VEJ262134 VOF262134 VYB262134 WHX262134 WRT262134 FH327670 PD327670 YZ327670 AIV327670 ASR327670 BCN327670 BMJ327670 BWF327670 CGB327670 CPX327670 CZT327670 DJP327670 DTL327670 EDH327670 END327670 EWZ327670 FGV327670 FQR327670 GAN327670 GKJ327670 GUF327670 HEB327670 HNX327670 HXT327670 IHP327670 IRL327670 JBH327670 JLD327670 JUZ327670 KEV327670 KOR327670 KYN327670 LIJ327670 LSF327670 MCB327670 MLX327670 MVT327670 NFP327670 NPL327670 NZH327670 OJD327670 OSZ327670 PCV327670 PMR327670 PWN327670 QGJ327670 QQF327670 RAB327670 RJX327670 RTT327670 SDP327670 SNL327670 SXH327670 THD327670 TQZ327670 UAV327670 UKR327670 UUN327670 VEJ327670 VOF327670 VYB327670 WHX327670 WRT327670 FH393206 PD393206 YZ393206 AIV393206 ASR393206 BCN393206 BMJ393206 BWF393206 CGB393206 CPX393206 CZT393206 DJP393206 DTL393206 EDH393206 END393206 EWZ393206 FGV393206 FQR393206 GAN393206 GKJ393206 GUF393206 HEB393206 HNX393206 HXT393206 IHP393206 IRL393206 JBH393206 JLD393206 JUZ393206 KEV393206 KOR393206 KYN393206 LIJ393206 LSF393206 MCB393206 MLX393206 MVT393206 NFP393206 NPL393206 NZH393206 OJD393206 OSZ393206 PCV393206 PMR393206 PWN393206 QGJ393206 QQF393206 RAB393206 RJX393206 RTT393206 SDP393206 SNL393206 SXH393206 THD393206 TQZ393206 UAV393206 UKR393206 UUN393206 VEJ393206 VOF393206 VYB393206 WHX393206 WRT393206 FH458742 PD458742 YZ458742 AIV458742 ASR458742 BCN458742 BMJ458742 BWF458742 CGB458742 CPX458742 CZT458742 DJP458742 DTL458742 EDH458742 END458742 EWZ458742 FGV458742 FQR458742 GAN458742 GKJ458742 GUF458742 HEB458742 HNX458742 HXT458742 IHP458742 IRL458742 JBH458742 JLD458742 JUZ458742 KEV458742 KOR458742 KYN458742 LIJ458742 LSF458742 MCB458742 MLX458742 MVT458742 NFP458742 NPL458742 NZH458742 OJD458742 OSZ458742 PCV458742 PMR458742 PWN458742 QGJ458742 QQF458742 RAB458742 RJX458742 RTT458742 SDP458742 SNL458742 SXH458742 THD458742 TQZ458742 UAV458742 UKR458742 UUN458742 VEJ458742 VOF458742 VYB458742 WHX458742 WRT458742 FH524278 PD524278 YZ524278 AIV524278 ASR524278 BCN524278 BMJ524278 BWF524278 CGB524278 CPX524278 CZT524278 DJP524278 DTL524278 EDH524278 END524278 EWZ524278 FGV524278 FQR524278 GAN524278 GKJ524278 GUF524278 HEB524278 HNX524278 HXT524278 IHP524278 IRL524278 JBH524278 JLD524278 JUZ524278 KEV524278 KOR524278 KYN524278 LIJ524278 LSF524278 MCB524278 MLX524278 MVT524278 NFP524278 NPL524278 NZH524278 OJD524278 OSZ524278 PCV524278 PMR524278 PWN524278 QGJ524278 QQF524278 RAB524278 RJX524278 RTT524278 SDP524278 SNL524278 SXH524278 THD524278 TQZ524278 UAV524278 UKR524278 UUN524278 VEJ524278 VOF524278 VYB524278 WHX524278 WRT524278 FH589814 PD589814 YZ589814 AIV589814 ASR589814 BCN589814 BMJ589814 BWF589814 CGB589814 CPX589814 CZT589814 DJP589814 DTL589814 EDH589814 END589814 EWZ589814 FGV589814 FQR589814 GAN589814 GKJ589814 GUF589814 HEB589814 HNX589814 HXT589814 IHP589814 IRL589814 JBH589814 JLD589814 JUZ589814 KEV589814 KOR589814 KYN589814 LIJ589814 LSF589814 MCB589814 MLX589814 MVT589814 NFP589814 NPL589814 NZH589814 OJD589814 OSZ589814 PCV589814 PMR589814 PWN589814 QGJ589814 QQF589814 RAB589814 RJX589814 RTT589814 SDP589814 SNL589814 SXH589814 THD589814 TQZ589814 UAV589814 UKR589814 UUN589814 VEJ589814 VOF589814 VYB589814 WHX589814 WRT589814 FH655350 PD655350 YZ655350 AIV655350 ASR655350 BCN655350 BMJ655350 BWF655350 CGB655350 CPX655350 CZT655350 DJP655350 DTL655350 EDH655350 END655350 EWZ655350 FGV655350 FQR655350 GAN655350 GKJ655350 GUF655350 HEB655350 HNX655350 HXT655350 IHP655350 IRL655350 JBH655350 JLD655350 JUZ655350 KEV655350 KOR655350 KYN655350 LIJ655350 LSF655350 MCB655350 MLX655350 MVT655350 NFP655350 NPL655350 NZH655350 OJD655350 OSZ655350 PCV655350 PMR655350 PWN655350 QGJ655350 QQF655350 RAB655350 RJX655350 RTT655350 SDP655350 SNL655350 SXH655350 THD655350 TQZ655350 UAV655350 UKR655350 UUN655350 VEJ655350 VOF655350 VYB655350 WHX655350 WRT655350 FH720886 PD720886 YZ720886 AIV720886 ASR720886 BCN720886 BMJ720886 BWF720886 CGB720886 CPX720886 CZT720886 DJP720886 DTL720886 EDH720886 END720886 EWZ720886 FGV720886 FQR720886 GAN720886 GKJ720886 GUF720886 HEB720886 HNX720886 HXT720886 IHP720886 IRL720886 JBH720886 JLD720886 JUZ720886 KEV720886 KOR720886 KYN720886 LIJ720886 LSF720886 MCB720886 MLX720886 MVT720886 NFP720886 NPL720886 NZH720886 OJD720886 OSZ720886 PCV720886 PMR720886 PWN720886 QGJ720886 QQF720886 RAB720886 RJX720886 RTT720886 SDP720886 SNL720886 SXH720886 THD720886 TQZ720886 UAV720886 UKR720886 UUN720886 VEJ720886 VOF720886 VYB720886 WHX720886 WRT720886 FH786422 PD786422 YZ786422 AIV786422 ASR786422 BCN786422 BMJ786422 BWF786422 CGB786422 CPX786422 CZT786422 DJP786422 DTL786422 EDH786422 END786422 EWZ786422 FGV786422 FQR786422 GAN786422 GKJ786422 GUF786422 HEB786422 HNX786422 HXT786422 IHP786422 IRL786422 JBH786422 JLD786422 JUZ786422 KEV786422 KOR786422 KYN786422 LIJ786422 LSF786422 MCB786422 MLX786422 MVT786422 NFP786422 NPL786422 NZH786422 OJD786422 OSZ786422 PCV786422 PMR786422 PWN786422 QGJ786422 QQF786422 RAB786422 RJX786422 RTT786422 SDP786422 SNL786422 SXH786422 THD786422 TQZ786422 UAV786422 UKR786422 UUN786422 VEJ786422 VOF786422 VYB786422 WHX786422 WRT786422 FH851958 PD851958 YZ851958 AIV851958 ASR851958 BCN851958 BMJ851958 BWF851958 CGB851958 CPX851958 CZT851958 DJP851958 DTL851958 EDH851958 END851958 EWZ851958 FGV851958 FQR851958 GAN851958 GKJ851958 GUF851958 HEB851958 HNX851958 HXT851958 IHP851958 IRL851958 JBH851958 JLD851958 JUZ851958 KEV851958 KOR851958 KYN851958 LIJ851958 LSF851958 MCB851958 MLX851958 MVT851958 NFP851958 NPL851958 NZH851958 OJD851958 OSZ851958 PCV851958 PMR851958 PWN851958 QGJ851958 QQF851958 RAB851958 RJX851958 RTT851958 SDP851958 SNL851958 SXH851958 THD851958 TQZ851958 UAV851958 UKR851958 UUN851958 VEJ851958 VOF851958 VYB851958 WHX851958 WRT851958 FH917494 PD917494 YZ917494 AIV917494 ASR917494 BCN917494 BMJ917494 BWF917494 CGB917494 CPX917494 CZT917494 DJP917494 DTL917494 EDH917494 END917494 EWZ917494 FGV917494 FQR917494 GAN917494 GKJ917494 GUF917494 HEB917494 HNX917494 HXT917494 IHP917494 IRL917494 JBH917494 JLD917494 JUZ917494 KEV917494 KOR917494 KYN917494 LIJ917494 LSF917494 MCB917494 MLX917494 MVT917494 NFP917494 NPL917494 NZH917494 OJD917494 OSZ917494 PCV917494 PMR917494 PWN917494 QGJ917494 QQF917494 RAB917494 RJX917494 RTT917494 SDP917494 SNL917494 SXH917494 THD917494 TQZ917494 UAV917494 UKR917494 UUN917494 VEJ917494 VOF917494 VYB917494 WHX917494 WRT917494 FH983030 PD983030 YZ983030 AIV983030 ASR983030 BCN983030 BMJ983030 BWF983030 CGB983030 CPX983030 CZT983030 DJP983030 DTL983030 EDH983030 END983030 EWZ983030 FGV983030 FQR983030 GAN983030 GKJ983030 GUF983030 HEB983030 HNX983030 HXT983030 IHP983030 IRL983030 JBH983030 JLD983030 JUZ983030 KEV983030 KOR983030 KYN983030 LIJ983030 LSF983030 MCB983030 MLX983030 MVT983030 NFP983030 NPL983030 NZH983030 OJD983030 OSZ983030 PCV983030 PMR983030 PWN983030 QGJ983030 QQF983030 RAB983030 RJX983030 RTT983030 SDP983030 SNL983030 SXH983030 THD983030 TQZ983030 UAV983030 UKR983030 UUN983030 VEJ983030 VOF983030 VYB983030 WHX983030 WRT983030 FJ65526 PF65526 ZB65526 AIX65526 AST65526 BCP65526 BML65526 BWH65526 CGD65526 CPZ65526 CZV65526 DJR65526 DTN65526 EDJ65526 ENF65526 EXB65526 FGX65526 FQT65526 GAP65526 GKL65526 GUH65526 HED65526 HNZ65526 HXV65526 IHR65526 IRN65526 JBJ65526 JLF65526 JVB65526 KEX65526 KOT65526 KYP65526 LIL65526 LSH65526 MCD65526 MLZ65526 MVV65526 NFR65526 NPN65526 NZJ65526 OJF65526 OTB65526 PCX65526 PMT65526 PWP65526 QGL65526 QQH65526 RAD65526 RJZ65526 RTV65526 SDR65526 SNN65526 SXJ65526 THF65526 TRB65526 UAX65526 UKT65526 UUP65526 VEL65526 VOH65526 VYD65526 WHZ65526 WRV65526 FJ131062 PF131062 ZB131062 AIX131062 AST131062 BCP131062 BML131062 BWH131062 CGD131062 CPZ131062 CZV131062 DJR131062 DTN131062 EDJ131062 ENF131062 EXB131062 FGX131062 FQT131062 GAP131062 GKL131062 GUH131062 HED131062 HNZ131062 HXV131062 IHR131062 IRN131062 JBJ131062 JLF131062 JVB131062 KEX131062 KOT131062 KYP131062 LIL131062 LSH131062 MCD131062 MLZ131062 MVV131062 NFR131062 NPN131062 NZJ131062 OJF131062 OTB131062 PCX131062 PMT131062 PWP131062 QGL131062 QQH131062 RAD131062 RJZ131062 RTV131062 SDR131062 SNN131062 SXJ131062 THF131062 TRB131062 UAX131062 UKT131062 UUP131062 VEL131062 VOH131062 VYD131062 WHZ131062 WRV131062 FJ196598 PF196598 ZB196598 AIX196598 AST196598 BCP196598 BML196598 BWH196598 CGD196598 CPZ196598 CZV196598 DJR196598 DTN196598 EDJ196598 ENF196598 EXB196598 FGX196598 FQT196598 GAP196598 GKL196598 GUH196598 HED196598 HNZ196598 HXV196598 IHR196598 IRN196598 JBJ196598 JLF196598 JVB196598 KEX196598 KOT196598 KYP196598 LIL196598 LSH196598 MCD196598 MLZ196598 MVV196598 NFR196598 NPN196598 NZJ196598 OJF196598 OTB196598 PCX196598 PMT196598 PWP196598 QGL196598 QQH196598 RAD196598 RJZ196598 RTV196598 SDR196598 SNN196598 SXJ196598 THF196598 TRB196598 UAX196598 UKT196598 UUP196598 VEL196598 VOH196598 VYD196598 WHZ196598 WRV196598 FJ262134 PF262134 ZB262134 AIX262134 AST262134 BCP262134 BML262134 BWH262134 CGD262134 CPZ262134 CZV262134 DJR262134 DTN262134 EDJ262134 ENF262134 EXB262134 FGX262134 FQT262134 GAP262134 GKL262134 GUH262134 HED262134 HNZ262134 HXV262134 IHR262134 IRN262134 JBJ262134 JLF262134 JVB262134 KEX262134 KOT262134 KYP262134 LIL262134 LSH262134 MCD262134 MLZ262134 MVV262134 NFR262134 NPN262134 NZJ262134 OJF262134 OTB262134 PCX262134 PMT262134 PWP262134 QGL262134 QQH262134 RAD262134 RJZ262134 RTV262134 SDR262134 SNN262134 SXJ262134 THF262134 TRB262134 UAX262134 UKT262134 UUP262134 VEL262134 VOH262134 VYD262134 WHZ262134 WRV262134 FJ327670 PF327670 ZB327670 AIX327670 AST327670 BCP327670 BML327670 BWH327670 CGD327670 CPZ327670 CZV327670 DJR327670 DTN327670 EDJ327670 ENF327670 EXB327670 FGX327670 FQT327670 GAP327670 GKL327670 GUH327670 HED327670 HNZ327670 HXV327670 IHR327670 IRN327670 JBJ327670 JLF327670 JVB327670 KEX327670 KOT327670 KYP327670 LIL327670 LSH327670 MCD327670 MLZ327670 MVV327670 NFR327670 NPN327670 NZJ327670 OJF327670 OTB327670 PCX327670 PMT327670 PWP327670 QGL327670 QQH327670 RAD327670 RJZ327670 RTV327670 SDR327670 SNN327670 SXJ327670 THF327670 TRB327670 UAX327670 UKT327670 UUP327670 VEL327670 VOH327670 VYD327670 WHZ327670 WRV327670 FJ393206 PF393206 ZB393206 AIX393206 AST393206 BCP393206 BML393206 BWH393206 CGD393206 CPZ393206 CZV393206 DJR393206 DTN393206 EDJ393206 ENF393206 EXB393206 FGX393206 FQT393206 GAP393206 GKL393206 GUH393206 HED393206 HNZ393206 HXV393206 IHR393206 IRN393206 JBJ393206 JLF393206 JVB393206 KEX393206 KOT393206 KYP393206 LIL393206 LSH393206 MCD393206 MLZ393206 MVV393206 NFR393206 NPN393206 NZJ393206 OJF393206 OTB393206 PCX393206 PMT393206 PWP393206 QGL393206 QQH393206 RAD393206 RJZ393206 RTV393206 SDR393206 SNN393206 SXJ393206 THF393206 TRB393206 UAX393206 UKT393206 UUP393206 VEL393206 VOH393206 VYD393206 WHZ393206 WRV393206 FJ458742 PF458742 ZB458742 AIX458742 AST458742 BCP458742 BML458742 BWH458742 CGD458742 CPZ458742 CZV458742 DJR458742 DTN458742 EDJ458742 ENF458742 EXB458742 FGX458742 FQT458742 GAP458742 GKL458742 GUH458742 HED458742 HNZ458742 HXV458742 IHR458742 IRN458742 JBJ458742 JLF458742 JVB458742 KEX458742 KOT458742 KYP458742 LIL458742 LSH458742 MCD458742 MLZ458742 MVV458742 NFR458742 NPN458742 NZJ458742 OJF458742 OTB458742 PCX458742 PMT458742 PWP458742 QGL458742 QQH458742 RAD458742 RJZ458742 RTV458742 SDR458742 SNN458742 SXJ458742 THF458742 TRB458742 UAX458742 UKT458742 UUP458742 VEL458742 VOH458742 VYD458742 WHZ458742 WRV458742 FJ524278 PF524278 ZB524278 AIX524278 AST524278 BCP524278 BML524278 BWH524278 CGD524278 CPZ524278 CZV524278 DJR524278 DTN524278 EDJ524278 ENF524278 EXB524278 FGX524278 FQT524278 GAP524278 GKL524278 GUH524278 HED524278 HNZ524278 HXV524278 IHR524278 IRN524278 JBJ524278 JLF524278 JVB524278 KEX524278 KOT524278 KYP524278 LIL524278 LSH524278 MCD524278 MLZ524278 MVV524278 NFR524278 NPN524278 NZJ524278 OJF524278 OTB524278 PCX524278 PMT524278 PWP524278 QGL524278 QQH524278 RAD524278 RJZ524278 RTV524278 SDR524278 SNN524278 SXJ524278 THF524278 TRB524278 UAX524278 UKT524278 UUP524278 VEL524278 VOH524278 VYD524278 WHZ524278 WRV524278 FJ589814 PF589814 ZB589814 AIX589814 AST589814 BCP589814 BML589814 BWH589814 CGD589814 CPZ589814 CZV589814 DJR589814 DTN589814 EDJ589814 ENF589814 EXB589814 FGX589814 FQT589814 GAP589814 GKL589814 GUH589814 HED589814 HNZ589814 HXV589814 IHR589814 IRN589814 JBJ589814 JLF589814 JVB589814 KEX589814 KOT589814 KYP589814 LIL589814 LSH589814 MCD589814 MLZ589814 MVV589814 NFR589814 NPN589814 NZJ589814 OJF589814 OTB589814 PCX589814 PMT589814 PWP589814 QGL589814 QQH589814 RAD589814 RJZ589814 RTV589814 SDR589814 SNN589814 SXJ589814 THF589814 TRB589814 UAX589814 UKT589814 UUP589814 VEL589814 VOH589814 VYD589814 WHZ589814 WRV589814 FJ655350 PF655350 ZB655350 AIX655350 AST655350 BCP655350 BML655350 BWH655350 CGD655350 CPZ655350 CZV655350 DJR655350 DTN655350 EDJ655350 ENF655350 EXB655350 FGX655350 FQT655350 GAP655350 GKL655350 GUH655350 HED655350 HNZ655350 HXV655350 IHR655350 IRN655350 JBJ655350 JLF655350 JVB655350 KEX655350 KOT655350 KYP655350 LIL655350 LSH655350 MCD655350 MLZ655350 MVV655350 NFR655350 NPN655350 NZJ655350 OJF655350 OTB655350 PCX655350 PMT655350 PWP655350 QGL655350 QQH655350 RAD655350 RJZ655350 RTV655350 SDR655350 SNN655350 SXJ655350 THF655350 TRB655350 UAX655350 UKT655350 UUP655350 VEL655350 VOH655350 VYD655350 WHZ655350 WRV655350 FJ720886 PF720886 ZB720886 AIX720886 AST720886 BCP720886 BML720886 BWH720886 CGD720886 CPZ720886 CZV720886 DJR720886 DTN720886 EDJ720886 ENF720886 EXB720886 FGX720886 FQT720886 GAP720886 GKL720886 GUH720886 HED720886 HNZ720886 HXV720886 IHR720886 IRN720886 JBJ720886 JLF720886 JVB720886 KEX720886 KOT720886 KYP720886 LIL720886 LSH720886 MCD720886 MLZ720886 MVV720886 NFR720886 NPN720886 NZJ720886 OJF720886 OTB720886 PCX720886 PMT720886 PWP720886 QGL720886 QQH720886 RAD720886 RJZ720886 RTV720886 SDR720886 SNN720886 SXJ720886 THF720886 TRB720886 UAX720886 UKT720886 UUP720886 VEL720886 VOH720886 VYD720886 WHZ720886 WRV720886 FJ786422 PF786422 ZB786422 AIX786422 AST786422 BCP786422 BML786422 BWH786422 CGD786422 CPZ786422 CZV786422 DJR786422 DTN786422 EDJ786422 ENF786422 EXB786422 FGX786422 FQT786422 GAP786422 GKL786422 GUH786422 HED786422 HNZ786422 HXV786422 IHR786422 IRN786422 JBJ786422 JLF786422 JVB786422 KEX786422 KOT786422 KYP786422 LIL786422 LSH786422 MCD786422 MLZ786422 MVV786422 NFR786422 NPN786422 NZJ786422 OJF786422 OTB786422 PCX786422 PMT786422 PWP786422 QGL786422 QQH786422 RAD786422 RJZ786422 RTV786422 SDR786422 SNN786422 SXJ786422 THF786422 TRB786422 UAX786422 UKT786422 UUP786422 VEL786422 VOH786422 VYD786422 WHZ786422 WRV786422 FJ851958 PF851958 ZB851958 AIX851958 AST851958 BCP851958 BML851958 BWH851958 CGD851958 CPZ851958 CZV851958 DJR851958 DTN851958 EDJ851958 ENF851958 EXB851958 FGX851958 FQT851958 GAP851958 GKL851958 GUH851958 HED851958 HNZ851958 HXV851958 IHR851958 IRN851958 JBJ851958 JLF851958 JVB851958 KEX851958 KOT851958 KYP851958 LIL851958 LSH851958 MCD851958 MLZ851958 MVV851958 NFR851958 NPN851958 NZJ851958 OJF851958 OTB851958 PCX851958 PMT851958 PWP851958 QGL851958 QQH851958 RAD851958 RJZ851958 RTV851958 SDR851958 SNN851958 SXJ851958 THF851958 TRB851958 UAX851958 UKT851958 UUP851958 VEL851958 VOH851958 VYD851958 WHZ851958 WRV851958 FJ917494 PF917494 ZB917494 AIX917494 AST917494 BCP917494 BML917494 BWH917494 CGD917494 CPZ917494 CZV917494 DJR917494 DTN917494 EDJ917494 ENF917494 EXB917494 FGX917494 FQT917494 GAP917494 GKL917494 GUH917494 HED917494 HNZ917494 HXV917494 IHR917494 IRN917494 JBJ917494 JLF917494 JVB917494 KEX917494 KOT917494 KYP917494 LIL917494 LSH917494 MCD917494 MLZ917494 MVV917494 NFR917494 NPN917494 NZJ917494 OJF917494 OTB917494 PCX917494 PMT917494 PWP917494 QGL917494 QQH917494 RAD917494 RJZ917494 RTV917494 SDR917494 SNN917494 SXJ917494 THF917494 TRB917494 UAX917494 UKT917494 UUP917494 VEL917494 VOH917494 VYD917494 WHZ917494 WRV917494 FJ983030 PF983030 ZB983030 AIX983030 AST983030 BCP983030 BML983030 BWH983030 CGD983030 CPZ983030 CZV983030 DJR983030 DTN983030 EDJ983030 ENF983030 EXB983030 FGX983030 FQT983030 GAP983030 GKL983030 GUH983030 HED983030 HNZ983030 HXV983030 IHR983030 IRN983030 JBJ983030 JLF983030 JVB983030 KEX983030 KOT983030 KYP983030 LIL983030 LSH983030 MCD983030 MLZ983030 MVV983030 NFR983030 NPN983030 NZJ983030 OJF983030 OTB983030 PCX983030 PMT983030 PWP983030 QGL983030 QQH983030 RAD983030 RJZ983030 RTV983030 SDR983030 SNN983030 SXJ983030 THF983030 TRB983030 UAX983030 UKT983030 UUP983030 VEL983030 VOH983030 VYD983030 WHZ983030 WRV983030 FQ65526 PM65526 ZI65526 AJE65526 ATA65526 BCW65526 BMS65526 BWO65526 CGK65526 CQG65526 DAC65526 DJY65526 DTU65526 EDQ65526 ENM65526 EXI65526 FHE65526 FRA65526 GAW65526 GKS65526 GUO65526 HEK65526 HOG65526 HYC65526 IHY65526 IRU65526 JBQ65526 JLM65526 JVI65526 KFE65526 KPA65526 KYW65526 LIS65526 LSO65526 MCK65526 MMG65526 MWC65526 NFY65526 NPU65526 NZQ65526 OJM65526 OTI65526 PDE65526 PNA65526 PWW65526 QGS65526 QQO65526 RAK65526 RKG65526 RUC65526 SDY65526 SNU65526 SXQ65526 THM65526 TRI65526 UBE65526 ULA65526 UUW65526 VES65526 VOO65526 VYK65526 WIG65526 WSC65526 FQ131062 PM131062 ZI131062 AJE131062 ATA131062 BCW131062 BMS131062 BWO131062 CGK131062 CQG131062 DAC131062 DJY131062 DTU131062 EDQ131062 ENM131062 EXI131062 FHE131062 FRA131062 GAW131062 GKS131062 GUO131062 HEK131062 HOG131062 HYC131062 IHY131062 IRU131062 JBQ131062 JLM131062 JVI131062 KFE131062 KPA131062 KYW131062 LIS131062 LSO131062 MCK131062 MMG131062 MWC131062 NFY131062 NPU131062 NZQ131062 OJM131062 OTI131062 PDE131062 PNA131062 PWW131062 QGS131062 QQO131062 RAK131062 RKG131062 RUC131062 SDY131062 SNU131062 SXQ131062 THM131062 TRI131062 UBE131062 ULA131062 UUW131062 VES131062 VOO131062 VYK131062 WIG131062 WSC131062 FQ196598 PM196598 ZI196598 AJE196598 ATA196598 BCW196598 BMS196598 BWO196598 CGK196598 CQG196598 DAC196598 DJY196598 DTU196598 EDQ196598 ENM196598 EXI196598 FHE196598 FRA196598 GAW196598 GKS196598 GUO196598 HEK196598 HOG196598 HYC196598 IHY196598 IRU196598 JBQ196598 JLM196598 JVI196598 KFE196598 KPA196598 KYW196598 LIS196598 LSO196598 MCK196598 MMG196598 MWC196598 NFY196598 NPU196598 NZQ196598 OJM196598 OTI196598 PDE196598 PNA196598 PWW196598 QGS196598 QQO196598 RAK196598 RKG196598 RUC196598 SDY196598 SNU196598 SXQ196598 THM196598 TRI196598 UBE196598 ULA196598 UUW196598 VES196598 VOO196598 VYK196598 WIG196598 WSC196598 FQ262134 PM262134 ZI262134 AJE262134 ATA262134 BCW262134 BMS262134 BWO262134 CGK262134 CQG262134 DAC262134 DJY262134 DTU262134 EDQ262134 ENM262134 EXI262134 FHE262134 FRA262134 GAW262134 GKS262134 GUO262134 HEK262134 HOG262134 HYC262134 IHY262134 IRU262134 JBQ262134 JLM262134 JVI262134 KFE262134 KPA262134 KYW262134 LIS262134 LSO262134 MCK262134 MMG262134 MWC262134 NFY262134 NPU262134 NZQ262134 OJM262134 OTI262134 PDE262134 PNA262134 PWW262134 QGS262134 QQO262134 RAK262134 RKG262134 RUC262134 SDY262134 SNU262134 SXQ262134 THM262134 TRI262134 UBE262134 ULA262134 UUW262134 VES262134 VOO262134 VYK262134 WIG262134 WSC262134 FQ327670 PM327670 ZI327670 AJE327670 ATA327670 BCW327670 BMS327670 BWO327670 CGK327670 CQG327670 DAC327670 DJY327670 DTU327670 EDQ327670 ENM327670 EXI327670 FHE327670 FRA327670 GAW327670 GKS327670 GUO327670 HEK327670 HOG327670 HYC327670 IHY327670 IRU327670 JBQ327670 JLM327670 JVI327670 KFE327670 KPA327670 KYW327670 LIS327670 LSO327670 MCK327670 MMG327670 MWC327670 NFY327670 NPU327670 NZQ327670 OJM327670 OTI327670 PDE327670 PNA327670 PWW327670 QGS327670 QQO327670 RAK327670 RKG327670 RUC327670 SDY327670 SNU327670 SXQ327670 THM327670 TRI327670 UBE327670 ULA327670 UUW327670 VES327670 VOO327670 VYK327670 WIG327670 WSC327670 FQ393206 PM393206 ZI393206 AJE393206 ATA393206 BCW393206 BMS393206 BWO393206 CGK393206 CQG393206 DAC393206 DJY393206 DTU393206 EDQ393206 ENM393206 EXI393206 FHE393206 FRA393206 GAW393206 GKS393206 GUO393206 HEK393206 HOG393206 HYC393206 IHY393206 IRU393206 JBQ393206 JLM393206 JVI393206 KFE393206 KPA393206 KYW393206 LIS393206 LSO393206 MCK393206 MMG393206 MWC393206 NFY393206 NPU393206 NZQ393206 OJM393206 OTI393206 PDE393206 PNA393206 PWW393206 QGS393206 QQO393206 RAK393206 RKG393206 RUC393206 SDY393206 SNU393206 SXQ393206 THM393206 TRI393206 UBE393206 ULA393206 UUW393206 VES393206 VOO393206 VYK393206 WIG393206 WSC393206 FQ458742 PM458742 ZI458742 AJE458742 ATA458742 BCW458742 BMS458742 BWO458742 CGK458742 CQG458742 DAC458742 DJY458742 DTU458742 EDQ458742 ENM458742 EXI458742 FHE458742 FRA458742 GAW458742 GKS458742 GUO458742 HEK458742 HOG458742 HYC458742 IHY458742 IRU458742 JBQ458742 JLM458742 JVI458742 KFE458742 KPA458742 KYW458742 LIS458742 LSO458742 MCK458742 MMG458742 MWC458742 NFY458742 NPU458742 NZQ458742 OJM458742 OTI458742 PDE458742 PNA458742 PWW458742 QGS458742 QQO458742 RAK458742 RKG458742 RUC458742 SDY458742 SNU458742 SXQ458742 THM458742 TRI458742 UBE458742 ULA458742 UUW458742 VES458742 VOO458742 VYK458742 WIG458742 WSC458742 FQ524278 PM524278 ZI524278 AJE524278 ATA524278 BCW524278 BMS524278 BWO524278 CGK524278 CQG524278 DAC524278 DJY524278 DTU524278 EDQ524278 ENM524278 EXI524278 FHE524278 FRA524278 GAW524278 GKS524278 GUO524278 HEK524278 HOG524278 HYC524278 IHY524278 IRU524278 JBQ524278 JLM524278 JVI524278 KFE524278 KPA524278 KYW524278 LIS524278 LSO524278 MCK524278 MMG524278 MWC524278 NFY524278 NPU524278 NZQ524278 OJM524278 OTI524278 PDE524278 PNA524278 PWW524278 QGS524278 QQO524278 RAK524278 RKG524278 RUC524278 SDY524278 SNU524278 SXQ524278 THM524278 TRI524278 UBE524278 ULA524278 UUW524278 VES524278 VOO524278 VYK524278 WIG524278 WSC524278 FQ589814 PM589814 ZI589814 AJE589814 ATA589814 BCW589814 BMS589814 BWO589814 CGK589814 CQG589814 DAC589814 DJY589814 DTU589814 EDQ589814 ENM589814 EXI589814 FHE589814 FRA589814 GAW589814 GKS589814 GUO589814 HEK589814 HOG589814 HYC589814 IHY589814 IRU589814 JBQ589814 JLM589814 JVI589814 KFE589814 KPA589814 KYW589814 LIS589814 LSO589814 MCK589814 MMG589814 MWC589814 NFY589814 NPU589814 NZQ589814 OJM589814 OTI589814 PDE589814 PNA589814 PWW589814 QGS589814 QQO589814 RAK589814 RKG589814 RUC589814 SDY589814 SNU589814 SXQ589814 THM589814 TRI589814 UBE589814 ULA589814 UUW589814 VES589814 VOO589814 VYK589814 WIG589814 WSC589814 FQ655350 PM655350 ZI655350 AJE655350 ATA655350 BCW655350 BMS655350 BWO655350 CGK655350 CQG655350 DAC655350 DJY655350 DTU655350 EDQ655350 ENM655350 EXI655350 FHE655350 FRA655350 GAW655350 GKS655350 GUO655350 HEK655350 HOG655350 HYC655350 IHY655350 IRU655350 JBQ655350 JLM655350 JVI655350 KFE655350 KPA655350 KYW655350 LIS655350 LSO655350 MCK655350 MMG655350 MWC655350 NFY655350 NPU655350 NZQ655350 OJM655350 OTI655350 PDE655350 PNA655350 PWW655350 QGS655350 QQO655350 RAK655350 RKG655350 RUC655350 SDY655350 SNU655350 SXQ655350 THM655350 TRI655350 UBE655350 ULA655350 UUW655350 VES655350 VOO655350 VYK655350 WIG655350 WSC655350 FQ720886 PM720886 ZI720886 AJE720886 ATA720886 BCW720886 BMS720886 BWO720886 CGK720886 CQG720886 DAC720886 DJY720886 DTU720886 EDQ720886 ENM720886 EXI720886 FHE720886 FRA720886 GAW720886 GKS720886 GUO720886 HEK720886 HOG720886 HYC720886 IHY720886 IRU720886 JBQ720886 JLM720886 JVI720886 KFE720886 KPA720886 KYW720886 LIS720886 LSO720886 MCK720886 MMG720886 MWC720886 NFY720886 NPU720886 NZQ720886 OJM720886 OTI720886 PDE720886 PNA720886 PWW720886 QGS720886 QQO720886 RAK720886 RKG720886 RUC720886 SDY720886 SNU720886 SXQ720886 THM720886 TRI720886 UBE720886 ULA720886 UUW720886 VES720886 VOO720886 VYK720886 WIG720886 WSC720886 FQ786422 PM786422 ZI786422 AJE786422 ATA786422 BCW786422 BMS786422 BWO786422 CGK786422 CQG786422 DAC786422 DJY786422 DTU786422 EDQ786422 ENM786422 EXI786422 FHE786422 FRA786422 GAW786422 GKS786422 GUO786422 HEK786422 HOG786422 HYC786422 IHY786422 IRU786422 JBQ786422 JLM786422 JVI786422 KFE786422 KPA786422 KYW786422 LIS786422 LSO786422 MCK786422 MMG786422 MWC786422 NFY786422 NPU786422 NZQ786422 OJM786422 OTI786422 PDE786422 PNA786422 PWW786422 QGS786422 QQO786422 RAK786422 RKG786422 RUC786422 SDY786422 SNU786422 SXQ786422 THM786422 TRI786422 UBE786422 ULA786422 UUW786422 VES786422 VOO786422 VYK786422 WIG786422 WSC786422 FQ851958 PM851958 ZI851958 AJE851958 ATA851958 BCW851958 BMS851958 BWO851958 CGK851958 CQG851958 DAC851958 DJY851958 DTU851958 EDQ851958 ENM851958 EXI851958 FHE851958 FRA851958 GAW851958 GKS851958 GUO851958 HEK851958 HOG851958 HYC851958 IHY851958 IRU851958 JBQ851958 JLM851958 JVI851958 KFE851958 KPA851958 KYW851958 LIS851958 LSO851958 MCK851958 MMG851958 MWC851958 NFY851958 NPU851958 NZQ851958 OJM851958 OTI851958 PDE851958 PNA851958 PWW851958 QGS851958 QQO851958 RAK851958 RKG851958 RUC851958 SDY851958 SNU851958 SXQ851958 THM851958 TRI851958 UBE851958 ULA851958 UUW851958 VES851958 VOO851958 VYK851958 WIG851958 WSC851958 FQ917494 PM917494 ZI917494 AJE917494 ATA917494 BCW917494 BMS917494 BWO917494 CGK917494 CQG917494 DAC917494 DJY917494 DTU917494 EDQ917494 ENM917494 EXI917494 FHE917494 FRA917494 GAW917494 GKS917494 GUO917494 HEK917494 HOG917494 HYC917494 IHY917494 IRU917494 JBQ917494 JLM917494 JVI917494 KFE917494 KPA917494 KYW917494 LIS917494 LSO917494 MCK917494 MMG917494 MWC917494 NFY917494 NPU917494 NZQ917494 OJM917494 OTI917494 PDE917494 PNA917494 PWW917494 QGS917494 QQO917494 RAK917494 RKG917494 RUC917494 SDY917494 SNU917494 SXQ917494 THM917494 TRI917494 UBE917494 ULA917494 UUW917494 VES917494 VOO917494 VYK917494 WIG917494 WSC917494 FQ983030 PM983030 ZI983030 AJE983030 ATA983030 BCW983030 BMS983030 BWO983030 CGK983030 CQG983030 DAC983030 DJY983030 DTU983030 EDQ983030 ENM983030 EXI983030 FHE983030 FRA983030 GAW983030 GKS983030 GUO983030 HEK983030 HOG983030 HYC983030 IHY983030 IRU983030 JBQ983030 JLM983030 JVI983030 KFE983030 KPA983030 KYW983030 LIS983030 LSO983030 MCK983030 MMG983030 MWC983030 NFY983030 NPU983030 NZQ983030 OJM983030 OTI983030 PDE983030 PNA983030 PWW983030 QGS983030 QQO983030 RAK983030 RKG983030 RUC983030 SDY983030 SNU983030 SXQ983030 THM983030 TRI983030 UBE983030 ULA983030 UUW983030 VES983030 VOO983030 VYK983030 WIG983030 WSC983030 FQ65430:FQ65435 PM65430:PM65435 ZI65430:ZI65435 AJE65430:AJE65435 ATA65430:ATA65435 BCW65430:BCW65435 BMS65430:BMS65435 BWO65430:BWO65435 CGK65430:CGK65435 CQG65430:CQG65435 DAC65430:DAC65435 DJY65430:DJY65435 DTU65430:DTU65435 EDQ65430:EDQ65435 ENM65430:ENM65435 EXI65430:EXI65435 FHE65430:FHE65435 FRA65430:FRA65435 GAW65430:GAW65435 GKS65430:GKS65435 GUO65430:GUO65435 HEK65430:HEK65435 HOG65430:HOG65435 HYC65430:HYC65435 IHY65430:IHY65435 IRU65430:IRU65435 JBQ65430:JBQ65435 JLM65430:JLM65435 JVI65430:JVI65435 KFE65430:KFE65435 KPA65430:KPA65435 KYW65430:KYW65435 LIS65430:LIS65435 LSO65430:LSO65435 MCK65430:MCK65435 MMG65430:MMG65435 MWC65430:MWC65435 NFY65430:NFY65435 NPU65430:NPU65435 NZQ65430:NZQ65435 OJM65430:OJM65435 OTI65430:OTI65435 PDE65430:PDE65435 PNA65430:PNA65435 PWW65430:PWW65435 QGS65430:QGS65435 QQO65430:QQO65435 RAK65430:RAK65435 RKG65430:RKG65435 RUC65430:RUC65435 SDY65430:SDY65435 SNU65430:SNU65435 SXQ65430:SXQ65435 THM65430:THM65435 TRI65430:TRI65435 UBE65430:UBE65435 ULA65430:ULA65435 UUW65430:UUW65435 VES65430:VES65435 VOO65430:VOO65435 VYK65430:VYK65435 WIG65430:WIG65435 WSC65430:WSC65435 FQ130966:FQ130971 PM130966:PM130971 ZI130966:ZI130971 AJE130966:AJE130971 ATA130966:ATA130971 BCW130966:BCW130971 BMS130966:BMS130971 BWO130966:BWO130971 CGK130966:CGK130971 CQG130966:CQG130971 DAC130966:DAC130971 DJY130966:DJY130971 DTU130966:DTU130971 EDQ130966:EDQ130971 ENM130966:ENM130971 EXI130966:EXI130971 FHE130966:FHE130971 FRA130966:FRA130971 GAW130966:GAW130971 GKS130966:GKS130971 GUO130966:GUO130971 HEK130966:HEK130971 HOG130966:HOG130971 HYC130966:HYC130971 IHY130966:IHY130971 IRU130966:IRU130971 JBQ130966:JBQ130971 JLM130966:JLM130971 JVI130966:JVI130971 KFE130966:KFE130971 KPA130966:KPA130971 KYW130966:KYW130971 LIS130966:LIS130971 LSO130966:LSO130971 MCK130966:MCK130971 MMG130966:MMG130971 MWC130966:MWC130971 NFY130966:NFY130971 NPU130966:NPU130971 NZQ130966:NZQ130971 OJM130966:OJM130971 OTI130966:OTI130971 PDE130966:PDE130971 PNA130966:PNA130971 PWW130966:PWW130971 QGS130966:QGS130971 QQO130966:QQO130971 RAK130966:RAK130971 RKG130966:RKG130971 RUC130966:RUC130971 SDY130966:SDY130971 SNU130966:SNU130971 SXQ130966:SXQ130971 THM130966:THM130971 TRI130966:TRI130971 UBE130966:UBE130971 ULA130966:ULA130971 UUW130966:UUW130971 VES130966:VES130971 VOO130966:VOO130971 VYK130966:VYK130971 WIG130966:WIG130971 WSC130966:WSC130971 FQ196502:FQ196507 PM196502:PM196507 ZI196502:ZI196507 AJE196502:AJE196507 ATA196502:ATA196507 BCW196502:BCW196507 BMS196502:BMS196507 BWO196502:BWO196507 CGK196502:CGK196507 CQG196502:CQG196507 DAC196502:DAC196507 DJY196502:DJY196507 DTU196502:DTU196507 EDQ196502:EDQ196507 ENM196502:ENM196507 EXI196502:EXI196507 FHE196502:FHE196507 FRA196502:FRA196507 GAW196502:GAW196507 GKS196502:GKS196507 GUO196502:GUO196507 HEK196502:HEK196507 HOG196502:HOG196507 HYC196502:HYC196507 IHY196502:IHY196507 IRU196502:IRU196507 JBQ196502:JBQ196507 JLM196502:JLM196507 JVI196502:JVI196507 KFE196502:KFE196507 KPA196502:KPA196507 KYW196502:KYW196507 LIS196502:LIS196507 LSO196502:LSO196507 MCK196502:MCK196507 MMG196502:MMG196507 MWC196502:MWC196507 NFY196502:NFY196507 NPU196502:NPU196507 NZQ196502:NZQ196507 OJM196502:OJM196507 OTI196502:OTI196507 PDE196502:PDE196507 PNA196502:PNA196507 PWW196502:PWW196507 QGS196502:QGS196507 QQO196502:QQO196507 RAK196502:RAK196507 RKG196502:RKG196507 RUC196502:RUC196507 SDY196502:SDY196507 SNU196502:SNU196507 SXQ196502:SXQ196507 THM196502:THM196507 TRI196502:TRI196507 UBE196502:UBE196507 ULA196502:ULA196507 UUW196502:UUW196507 VES196502:VES196507 VOO196502:VOO196507 VYK196502:VYK196507 WIG196502:WIG196507 WSC196502:WSC196507 FQ262038:FQ262043 PM262038:PM262043 ZI262038:ZI262043 AJE262038:AJE262043 ATA262038:ATA262043 BCW262038:BCW262043 BMS262038:BMS262043 BWO262038:BWO262043 CGK262038:CGK262043 CQG262038:CQG262043 DAC262038:DAC262043 DJY262038:DJY262043 DTU262038:DTU262043 EDQ262038:EDQ262043 ENM262038:ENM262043 EXI262038:EXI262043 FHE262038:FHE262043 FRA262038:FRA262043 GAW262038:GAW262043 GKS262038:GKS262043 GUO262038:GUO262043 HEK262038:HEK262043 HOG262038:HOG262043 HYC262038:HYC262043 IHY262038:IHY262043 IRU262038:IRU262043 JBQ262038:JBQ262043 JLM262038:JLM262043 JVI262038:JVI262043 KFE262038:KFE262043 KPA262038:KPA262043 KYW262038:KYW262043 LIS262038:LIS262043 LSO262038:LSO262043 MCK262038:MCK262043 MMG262038:MMG262043 MWC262038:MWC262043 NFY262038:NFY262043 NPU262038:NPU262043 NZQ262038:NZQ262043 OJM262038:OJM262043 OTI262038:OTI262043 PDE262038:PDE262043 PNA262038:PNA262043 PWW262038:PWW262043 QGS262038:QGS262043 QQO262038:QQO262043 RAK262038:RAK262043 RKG262038:RKG262043 RUC262038:RUC262043 SDY262038:SDY262043 SNU262038:SNU262043 SXQ262038:SXQ262043 THM262038:THM262043 TRI262038:TRI262043 UBE262038:UBE262043 ULA262038:ULA262043 UUW262038:UUW262043 VES262038:VES262043 VOO262038:VOO262043 VYK262038:VYK262043 WIG262038:WIG262043 WSC262038:WSC262043 FQ327574:FQ327579 PM327574:PM327579 ZI327574:ZI327579 AJE327574:AJE327579 ATA327574:ATA327579 BCW327574:BCW327579 BMS327574:BMS327579 BWO327574:BWO327579 CGK327574:CGK327579 CQG327574:CQG327579 DAC327574:DAC327579 DJY327574:DJY327579 DTU327574:DTU327579 EDQ327574:EDQ327579 ENM327574:ENM327579 EXI327574:EXI327579 FHE327574:FHE327579 FRA327574:FRA327579 GAW327574:GAW327579 GKS327574:GKS327579 GUO327574:GUO327579 HEK327574:HEK327579 HOG327574:HOG327579 HYC327574:HYC327579 IHY327574:IHY327579 IRU327574:IRU327579 JBQ327574:JBQ327579 JLM327574:JLM327579 JVI327574:JVI327579 KFE327574:KFE327579 KPA327574:KPA327579 KYW327574:KYW327579 LIS327574:LIS327579 LSO327574:LSO327579 MCK327574:MCK327579 MMG327574:MMG327579 MWC327574:MWC327579 NFY327574:NFY327579 NPU327574:NPU327579 NZQ327574:NZQ327579 OJM327574:OJM327579 OTI327574:OTI327579 PDE327574:PDE327579 PNA327574:PNA327579 PWW327574:PWW327579 QGS327574:QGS327579 QQO327574:QQO327579 RAK327574:RAK327579 RKG327574:RKG327579 RUC327574:RUC327579 SDY327574:SDY327579 SNU327574:SNU327579 SXQ327574:SXQ327579 THM327574:THM327579 TRI327574:TRI327579 UBE327574:UBE327579 ULA327574:ULA327579 UUW327574:UUW327579 VES327574:VES327579 VOO327574:VOO327579 VYK327574:VYK327579 WIG327574:WIG327579 WSC327574:WSC327579 FQ393110:FQ393115 PM393110:PM393115 ZI393110:ZI393115 AJE393110:AJE393115 ATA393110:ATA393115 BCW393110:BCW393115 BMS393110:BMS393115 BWO393110:BWO393115 CGK393110:CGK393115 CQG393110:CQG393115 DAC393110:DAC393115 DJY393110:DJY393115 DTU393110:DTU393115 EDQ393110:EDQ393115 ENM393110:ENM393115 EXI393110:EXI393115 FHE393110:FHE393115 FRA393110:FRA393115 GAW393110:GAW393115 GKS393110:GKS393115 GUO393110:GUO393115 HEK393110:HEK393115 HOG393110:HOG393115 HYC393110:HYC393115 IHY393110:IHY393115 IRU393110:IRU393115 JBQ393110:JBQ393115 JLM393110:JLM393115 JVI393110:JVI393115 KFE393110:KFE393115 KPA393110:KPA393115 KYW393110:KYW393115 LIS393110:LIS393115 LSO393110:LSO393115 MCK393110:MCK393115 MMG393110:MMG393115 MWC393110:MWC393115 NFY393110:NFY393115 NPU393110:NPU393115 NZQ393110:NZQ393115 OJM393110:OJM393115 OTI393110:OTI393115 PDE393110:PDE393115 PNA393110:PNA393115 PWW393110:PWW393115 QGS393110:QGS393115 QQO393110:QQO393115 RAK393110:RAK393115 RKG393110:RKG393115 RUC393110:RUC393115 SDY393110:SDY393115 SNU393110:SNU393115 SXQ393110:SXQ393115 THM393110:THM393115 TRI393110:TRI393115 UBE393110:UBE393115 ULA393110:ULA393115 UUW393110:UUW393115 VES393110:VES393115 VOO393110:VOO393115 VYK393110:VYK393115 WIG393110:WIG393115 WSC393110:WSC393115 FQ458646:FQ458651 PM458646:PM458651 ZI458646:ZI458651 AJE458646:AJE458651 ATA458646:ATA458651 BCW458646:BCW458651 BMS458646:BMS458651 BWO458646:BWO458651 CGK458646:CGK458651 CQG458646:CQG458651 DAC458646:DAC458651 DJY458646:DJY458651 DTU458646:DTU458651 EDQ458646:EDQ458651 ENM458646:ENM458651 EXI458646:EXI458651 FHE458646:FHE458651 FRA458646:FRA458651 GAW458646:GAW458651 GKS458646:GKS458651 GUO458646:GUO458651 HEK458646:HEK458651 HOG458646:HOG458651 HYC458646:HYC458651 IHY458646:IHY458651 IRU458646:IRU458651 JBQ458646:JBQ458651 JLM458646:JLM458651 JVI458646:JVI458651 KFE458646:KFE458651 KPA458646:KPA458651 KYW458646:KYW458651 LIS458646:LIS458651 LSO458646:LSO458651 MCK458646:MCK458651 MMG458646:MMG458651 MWC458646:MWC458651 NFY458646:NFY458651 NPU458646:NPU458651 NZQ458646:NZQ458651 OJM458646:OJM458651 OTI458646:OTI458651 PDE458646:PDE458651 PNA458646:PNA458651 PWW458646:PWW458651 QGS458646:QGS458651 QQO458646:QQO458651 RAK458646:RAK458651 RKG458646:RKG458651 RUC458646:RUC458651 SDY458646:SDY458651 SNU458646:SNU458651 SXQ458646:SXQ458651 THM458646:THM458651 TRI458646:TRI458651 UBE458646:UBE458651 ULA458646:ULA458651 UUW458646:UUW458651 VES458646:VES458651 VOO458646:VOO458651 VYK458646:VYK458651 WIG458646:WIG458651 WSC458646:WSC458651 FQ524182:FQ524187 PM524182:PM524187 ZI524182:ZI524187 AJE524182:AJE524187 ATA524182:ATA524187 BCW524182:BCW524187 BMS524182:BMS524187 BWO524182:BWO524187 CGK524182:CGK524187 CQG524182:CQG524187 DAC524182:DAC524187 DJY524182:DJY524187 DTU524182:DTU524187 EDQ524182:EDQ524187 ENM524182:ENM524187 EXI524182:EXI524187 FHE524182:FHE524187 FRA524182:FRA524187 GAW524182:GAW524187 GKS524182:GKS524187 GUO524182:GUO524187 HEK524182:HEK524187 HOG524182:HOG524187 HYC524182:HYC524187 IHY524182:IHY524187 IRU524182:IRU524187 JBQ524182:JBQ524187 JLM524182:JLM524187 JVI524182:JVI524187 KFE524182:KFE524187 KPA524182:KPA524187 KYW524182:KYW524187 LIS524182:LIS524187 LSO524182:LSO524187 MCK524182:MCK524187 MMG524182:MMG524187 MWC524182:MWC524187 NFY524182:NFY524187 NPU524182:NPU524187 NZQ524182:NZQ524187 OJM524182:OJM524187 OTI524182:OTI524187 PDE524182:PDE524187 PNA524182:PNA524187 PWW524182:PWW524187 QGS524182:QGS524187 QQO524182:QQO524187 RAK524182:RAK524187 RKG524182:RKG524187 RUC524182:RUC524187 SDY524182:SDY524187 SNU524182:SNU524187 SXQ524182:SXQ524187 THM524182:THM524187 TRI524182:TRI524187 UBE524182:UBE524187 ULA524182:ULA524187 UUW524182:UUW524187 VES524182:VES524187 VOO524182:VOO524187 VYK524182:VYK524187 WIG524182:WIG524187 WSC524182:WSC524187 FQ589718:FQ589723 PM589718:PM589723 ZI589718:ZI589723 AJE589718:AJE589723 ATA589718:ATA589723 BCW589718:BCW589723 BMS589718:BMS589723 BWO589718:BWO589723 CGK589718:CGK589723 CQG589718:CQG589723 DAC589718:DAC589723 DJY589718:DJY589723 DTU589718:DTU589723 EDQ589718:EDQ589723 ENM589718:ENM589723 EXI589718:EXI589723 FHE589718:FHE589723 FRA589718:FRA589723 GAW589718:GAW589723 GKS589718:GKS589723 GUO589718:GUO589723 HEK589718:HEK589723 HOG589718:HOG589723 HYC589718:HYC589723 IHY589718:IHY589723 IRU589718:IRU589723 JBQ589718:JBQ589723 JLM589718:JLM589723 JVI589718:JVI589723 KFE589718:KFE589723 KPA589718:KPA589723 KYW589718:KYW589723 LIS589718:LIS589723 LSO589718:LSO589723 MCK589718:MCK589723 MMG589718:MMG589723 MWC589718:MWC589723 NFY589718:NFY589723 NPU589718:NPU589723 NZQ589718:NZQ589723 OJM589718:OJM589723 OTI589718:OTI589723 PDE589718:PDE589723 PNA589718:PNA589723 PWW589718:PWW589723 QGS589718:QGS589723 QQO589718:QQO589723 RAK589718:RAK589723 RKG589718:RKG589723 RUC589718:RUC589723 SDY589718:SDY589723 SNU589718:SNU589723 SXQ589718:SXQ589723 THM589718:THM589723 TRI589718:TRI589723 UBE589718:UBE589723 ULA589718:ULA589723 UUW589718:UUW589723 VES589718:VES589723 VOO589718:VOO589723 VYK589718:VYK589723 WIG589718:WIG589723 WSC589718:WSC589723 FQ655254:FQ655259 PM655254:PM655259 ZI655254:ZI655259 AJE655254:AJE655259 ATA655254:ATA655259 BCW655254:BCW655259 BMS655254:BMS655259 BWO655254:BWO655259 CGK655254:CGK655259 CQG655254:CQG655259 DAC655254:DAC655259 DJY655254:DJY655259 DTU655254:DTU655259 EDQ655254:EDQ655259 ENM655254:ENM655259 EXI655254:EXI655259 FHE655254:FHE655259 FRA655254:FRA655259 GAW655254:GAW655259 GKS655254:GKS655259 GUO655254:GUO655259 HEK655254:HEK655259 HOG655254:HOG655259 HYC655254:HYC655259 IHY655254:IHY655259 IRU655254:IRU655259 JBQ655254:JBQ655259 JLM655254:JLM655259 JVI655254:JVI655259 KFE655254:KFE655259 KPA655254:KPA655259 KYW655254:KYW655259 LIS655254:LIS655259 LSO655254:LSO655259 MCK655254:MCK655259 MMG655254:MMG655259 MWC655254:MWC655259 NFY655254:NFY655259 NPU655254:NPU655259 NZQ655254:NZQ655259 OJM655254:OJM655259 OTI655254:OTI655259 PDE655254:PDE655259 PNA655254:PNA655259 PWW655254:PWW655259 QGS655254:QGS655259 QQO655254:QQO655259 RAK655254:RAK655259 RKG655254:RKG655259 RUC655254:RUC655259 SDY655254:SDY655259 SNU655254:SNU655259 SXQ655254:SXQ655259 THM655254:THM655259 TRI655254:TRI655259 UBE655254:UBE655259 ULA655254:ULA655259 UUW655254:UUW655259 VES655254:VES655259 VOO655254:VOO655259 VYK655254:VYK655259 WIG655254:WIG655259 WSC655254:WSC655259 FQ720790:FQ720795 PM720790:PM720795 ZI720790:ZI720795 AJE720790:AJE720795 ATA720790:ATA720795 BCW720790:BCW720795 BMS720790:BMS720795 BWO720790:BWO720795 CGK720790:CGK720795 CQG720790:CQG720795 DAC720790:DAC720795 DJY720790:DJY720795 DTU720790:DTU720795 EDQ720790:EDQ720795 ENM720790:ENM720795 EXI720790:EXI720795 FHE720790:FHE720795 FRA720790:FRA720795 GAW720790:GAW720795 GKS720790:GKS720795 GUO720790:GUO720795 HEK720790:HEK720795 HOG720790:HOG720795 HYC720790:HYC720795 IHY720790:IHY720795 IRU720790:IRU720795 JBQ720790:JBQ720795 JLM720790:JLM720795 JVI720790:JVI720795 KFE720790:KFE720795 KPA720790:KPA720795 KYW720790:KYW720795 LIS720790:LIS720795 LSO720790:LSO720795 MCK720790:MCK720795 MMG720790:MMG720795 MWC720790:MWC720795 NFY720790:NFY720795 NPU720790:NPU720795 NZQ720790:NZQ720795 OJM720790:OJM720795 OTI720790:OTI720795 PDE720790:PDE720795 PNA720790:PNA720795 PWW720790:PWW720795 QGS720790:QGS720795 QQO720790:QQO720795 RAK720790:RAK720795 RKG720790:RKG720795 RUC720790:RUC720795 SDY720790:SDY720795 SNU720790:SNU720795 SXQ720790:SXQ720795 THM720790:THM720795 TRI720790:TRI720795 UBE720790:UBE720795 ULA720790:ULA720795 UUW720790:UUW720795 VES720790:VES720795 VOO720790:VOO720795 VYK720790:VYK720795 WIG720790:WIG720795 WSC720790:WSC720795 FQ786326:FQ786331 PM786326:PM786331 ZI786326:ZI786331 AJE786326:AJE786331 ATA786326:ATA786331 BCW786326:BCW786331 BMS786326:BMS786331 BWO786326:BWO786331 CGK786326:CGK786331 CQG786326:CQG786331 DAC786326:DAC786331 DJY786326:DJY786331 DTU786326:DTU786331 EDQ786326:EDQ786331 ENM786326:ENM786331 EXI786326:EXI786331 FHE786326:FHE786331 FRA786326:FRA786331 GAW786326:GAW786331 GKS786326:GKS786331 GUO786326:GUO786331 HEK786326:HEK786331 HOG786326:HOG786331 HYC786326:HYC786331 IHY786326:IHY786331 IRU786326:IRU786331 JBQ786326:JBQ786331 JLM786326:JLM786331 JVI786326:JVI786331 KFE786326:KFE786331 KPA786326:KPA786331 KYW786326:KYW786331 LIS786326:LIS786331 LSO786326:LSO786331 MCK786326:MCK786331 MMG786326:MMG786331 MWC786326:MWC786331 NFY786326:NFY786331 NPU786326:NPU786331 NZQ786326:NZQ786331 OJM786326:OJM786331 OTI786326:OTI786331 PDE786326:PDE786331 PNA786326:PNA786331 PWW786326:PWW786331 QGS786326:QGS786331 QQO786326:QQO786331 RAK786326:RAK786331 RKG786326:RKG786331 RUC786326:RUC786331 SDY786326:SDY786331 SNU786326:SNU786331 SXQ786326:SXQ786331 THM786326:THM786331 TRI786326:TRI786331 UBE786326:UBE786331 ULA786326:ULA786331 UUW786326:UUW786331 VES786326:VES786331 VOO786326:VOO786331 VYK786326:VYK786331 WIG786326:WIG786331 WSC786326:WSC786331 FQ851862:FQ851867 PM851862:PM851867 ZI851862:ZI851867 AJE851862:AJE851867 ATA851862:ATA851867 BCW851862:BCW851867 BMS851862:BMS851867 BWO851862:BWO851867 CGK851862:CGK851867 CQG851862:CQG851867 DAC851862:DAC851867 DJY851862:DJY851867 DTU851862:DTU851867 EDQ851862:EDQ851867 ENM851862:ENM851867 EXI851862:EXI851867 FHE851862:FHE851867 FRA851862:FRA851867 GAW851862:GAW851867 GKS851862:GKS851867 GUO851862:GUO851867 HEK851862:HEK851867 HOG851862:HOG851867 HYC851862:HYC851867 IHY851862:IHY851867 IRU851862:IRU851867 JBQ851862:JBQ851867 JLM851862:JLM851867 JVI851862:JVI851867 KFE851862:KFE851867 KPA851862:KPA851867 KYW851862:KYW851867 LIS851862:LIS851867 LSO851862:LSO851867 MCK851862:MCK851867 MMG851862:MMG851867 MWC851862:MWC851867 NFY851862:NFY851867 NPU851862:NPU851867 NZQ851862:NZQ851867 OJM851862:OJM851867 OTI851862:OTI851867 PDE851862:PDE851867 PNA851862:PNA851867 PWW851862:PWW851867 QGS851862:QGS851867 QQO851862:QQO851867 RAK851862:RAK851867 RKG851862:RKG851867 RUC851862:RUC851867 SDY851862:SDY851867 SNU851862:SNU851867 SXQ851862:SXQ851867 THM851862:THM851867 TRI851862:TRI851867 UBE851862:UBE851867 ULA851862:ULA851867 UUW851862:UUW851867 VES851862:VES851867 VOO851862:VOO851867 VYK851862:VYK851867 WIG851862:WIG851867 WSC851862:WSC851867 FQ917398:FQ917403 PM917398:PM917403 ZI917398:ZI917403 AJE917398:AJE917403 ATA917398:ATA917403 BCW917398:BCW917403 BMS917398:BMS917403 BWO917398:BWO917403 CGK917398:CGK917403 CQG917398:CQG917403 DAC917398:DAC917403 DJY917398:DJY917403 DTU917398:DTU917403 EDQ917398:EDQ917403 ENM917398:ENM917403 EXI917398:EXI917403 FHE917398:FHE917403 FRA917398:FRA917403 GAW917398:GAW917403 GKS917398:GKS917403 GUO917398:GUO917403 HEK917398:HEK917403 HOG917398:HOG917403 HYC917398:HYC917403 IHY917398:IHY917403 IRU917398:IRU917403 JBQ917398:JBQ917403 JLM917398:JLM917403 JVI917398:JVI917403 KFE917398:KFE917403 KPA917398:KPA917403 KYW917398:KYW917403 LIS917398:LIS917403 LSO917398:LSO917403 MCK917398:MCK917403 MMG917398:MMG917403 MWC917398:MWC917403 NFY917398:NFY917403 NPU917398:NPU917403 NZQ917398:NZQ917403 OJM917398:OJM917403 OTI917398:OTI917403 PDE917398:PDE917403 PNA917398:PNA917403 PWW917398:PWW917403 QGS917398:QGS917403 QQO917398:QQO917403 RAK917398:RAK917403 RKG917398:RKG917403 RUC917398:RUC917403 SDY917398:SDY917403 SNU917398:SNU917403 SXQ917398:SXQ917403 THM917398:THM917403 TRI917398:TRI917403 UBE917398:UBE917403 ULA917398:ULA917403 UUW917398:UUW917403 VES917398:VES917403 VOO917398:VOO917403 VYK917398:VYK917403 WIG917398:WIG917403 WSC917398:WSC917403 FQ982934:FQ982939 PM982934:PM982939 ZI982934:ZI982939 AJE982934:AJE982939 ATA982934:ATA982939 BCW982934:BCW982939 BMS982934:BMS982939 BWO982934:BWO982939 CGK982934:CGK982939 CQG982934:CQG982939 DAC982934:DAC982939 DJY982934:DJY982939 DTU982934:DTU982939 EDQ982934:EDQ982939 ENM982934:ENM982939 EXI982934:EXI982939 FHE982934:FHE982939 FRA982934:FRA982939 GAW982934:GAW982939 GKS982934:GKS982939 GUO982934:GUO982939 HEK982934:HEK982939 HOG982934:HOG982939 HYC982934:HYC982939 IHY982934:IHY982939 IRU982934:IRU982939 JBQ982934:JBQ982939 JLM982934:JLM982939 JVI982934:JVI982939 KFE982934:KFE982939 KPA982934:KPA982939 KYW982934:KYW982939 LIS982934:LIS982939 LSO982934:LSO982939 MCK982934:MCK982939 MMG982934:MMG982939 MWC982934:MWC982939 NFY982934:NFY982939 NPU982934:NPU982939 NZQ982934:NZQ982939 OJM982934:OJM982939 OTI982934:OTI982939 PDE982934:PDE982939 PNA982934:PNA982939 PWW982934:PWW982939 QGS982934:QGS982939 QQO982934:QQO982939 RAK982934:RAK982939 RKG982934:RKG982939 RUC982934:RUC982939 SDY982934:SDY982939 SNU982934:SNU982939 SXQ982934:SXQ982939 THM982934:THM982939 TRI982934:TRI982939 UBE982934:UBE982939 ULA982934:ULA982939 UUW982934:UUW982939 VES982934:VES982939 VOO982934:VOO982939 VYK982934:VYK982939 WIG982934:WIG982939 WSC982934:WSC982939 FS65430:FS65435 PO65430:PO65435 ZK65430:ZK65435 AJG65430:AJG65435 ATC65430:ATC65435 BCY65430:BCY65435 BMU65430:BMU65435 BWQ65430:BWQ65435 CGM65430:CGM65435 CQI65430:CQI65435 DAE65430:DAE65435 DKA65430:DKA65435 DTW65430:DTW65435 EDS65430:EDS65435 ENO65430:ENO65435 EXK65430:EXK65435 FHG65430:FHG65435 FRC65430:FRC65435 GAY65430:GAY65435 GKU65430:GKU65435 GUQ65430:GUQ65435 HEM65430:HEM65435 HOI65430:HOI65435 HYE65430:HYE65435 IIA65430:IIA65435 IRW65430:IRW65435 JBS65430:JBS65435 JLO65430:JLO65435 JVK65430:JVK65435 KFG65430:KFG65435 KPC65430:KPC65435 KYY65430:KYY65435 LIU65430:LIU65435 LSQ65430:LSQ65435 MCM65430:MCM65435 MMI65430:MMI65435 MWE65430:MWE65435 NGA65430:NGA65435 NPW65430:NPW65435 NZS65430:NZS65435 OJO65430:OJO65435 OTK65430:OTK65435 PDG65430:PDG65435 PNC65430:PNC65435 PWY65430:PWY65435 QGU65430:QGU65435 QQQ65430:QQQ65435 RAM65430:RAM65435 RKI65430:RKI65435 RUE65430:RUE65435 SEA65430:SEA65435 SNW65430:SNW65435 SXS65430:SXS65435 THO65430:THO65435 TRK65430:TRK65435 UBG65430:UBG65435 ULC65430:ULC65435 UUY65430:UUY65435 VEU65430:VEU65435 VOQ65430:VOQ65435 VYM65430:VYM65435 WII65430:WII65435 WSE65430:WSE65435 FS130966:FS130971 PO130966:PO130971 ZK130966:ZK130971 AJG130966:AJG130971 ATC130966:ATC130971 BCY130966:BCY130971 BMU130966:BMU130971 BWQ130966:BWQ130971 CGM130966:CGM130971 CQI130966:CQI130971 DAE130966:DAE130971 DKA130966:DKA130971 DTW130966:DTW130971 EDS130966:EDS130971 ENO130966:ENO130971 EXK130966:EXK130971 FHG130966:FHG130971 FRC130966:FRC130971 GAY130966:GAY130971 GKU130966:GKU130971 GUQ130966:GUQ130971 HEM130966:HEM130971 HOI130966:HOI130971 HYE130966:HYE130971 IIA130966:IIA130971 IRW130966:IRW130971 JBS130966:JBS130971 JLO130966:JLO130971 JVK130966:JVK130971 KFG130966:KFG130971 KPC130966:KPC130971 KYY130966:KYY130971 LIU130966:LIU130971 LSQ130966:LSQ130971 MCM130966:MCM130971 MMI130966:MMI130971 MWE130966:MWE130971 NGA130966:NGA130971 NPW130966:NPW130971 NZS130966:NZS130971 OJO130966:OJO130971 OTK130966:OTK130971 PDG130966:PDG130971 PNC130966:PNC130971 PWY130966:PWY130971 QGU130966:QGU130971 QQQ130966:QQQ130971 RAM130966:RAM130971 RKI130966:RKI130971 RUE130966:RUE130971 SEA130966:SEA130971 SNW130966:SNW130971 SXS130966:SXS130971 THO130966:THO130971 TRK130966:TRK130971 UBG130966:UBG130971 ULC130966:ULC130971 UUY130966:UUY130971 VEU130966:VEU130971 VOQ130966:VOQ130971 VYM130966:VYM130971 WII130966:WII130971 WSE130966:WSE130971 FS196502:FS196507 PO196502:PO196507 ZK196502:ZK196507 AJG196502:AJG196507 ATC196502:ATC196507 BCY196502:BCY196507 BMU196502:BMU196507 BWQ196502:BWQ196507 CGM196502:CGM196507 CQI196502:CQI196507 DAE196502:DAE196507 DKA196502:DKA196507 DTW196502:DTW196507 EDS196502:EDS196507 ENO196502:ENO196507 EXK196502:EXK196507 FHG196502:FHG196507 FRC196502:FRC196507 GAY196502:GAY196507 GKU196502:GKU196507 GUQ196502:GUQ196507 HEM196502:HEM196507 HOI196502:HOI196507 HYE196502:HYE196507 IIA196502:IIA196507 IRW196502:IRW196507 JBS196502:JBS196507 JLO196502:JLO196507 JVK196502:JVK196507 KFG196502:KFG196507 KPC196502:KPC196507 KYY196502:KYY196507 LIU196502:LIU196507 LSQ196502:LSQ196507 MCM196502:MCM196507 MMI196502:MMI196507 MWE196502:MWE196507 NGA196502:NGA196507 NPW196502:NPW196507 NZS196502:NZS196507 OJO196502:OJO196507 OTK196502:OTK196507 PDG196502:PDG196507 PNC196502:PNC196507 PWY196502:PWY196507 QGU196502:QGU196507 QQQ196502:QQQ196507 RAM196502:RAM196507 RKI196502:RKI196507 RUE196502:RUE196507 SEA196502:SEA196507 SNW196502:SNW196507 SXS196502:SXS196507 THO196502:THO196507 TRK196502:TRK196507 UBG196502:UBG196507 ULC196502:ULC196507 UUY196502:UUY196507 VEU196502:VEU196507 VOQ196502:VOQ196507 VYM196502:VYM196507 WII196502:WII196507 WSE196502:WSE196507 FS262038:FS262043 PO262038:PO262043 ZK262038:ZK262043 AJG262038:AJG262043 ATC262038:ATC262043 BCY262038:BCY262043 BMU262038:BMU262043 BWQ262038:BWQ262043 CGM262038:CGM262043 CQI262038:CQI262043 DAE262038:DAE262043 DKA262038:DKA262043 DTW262038:DTW262043 EDS262038:EDS262043 ENO262038:ENO262043 EXK262038:EXK262043 FHG262038:FHG262043 FRC262038:FRC262043 GAY262038:GAY262043 GKU262038:GKU262043 GUQ262038:GUQ262043 HEM262038:HEM262043 HOI262038:HOI262043 HYE262038:HYE262043 IIA262038:IIA262043 IRW262038:IRW262043 JBS262038:JBS262043 JLO262038:JLO262043 JVK262038:JVK262043 KFG262038:KFG262043 KPC262038:KPC262043 KYY262038:KYY262043 LIU262038:LIU262043 LSQ262038:LSQ262043 MCM262038:MCM262043 MMI262038:MMI262043 MWE262038:MWE262043 NGA262038:NGA262043 NPW262038:NPW262043 NZS262038:NZS262043 OJO262038:OJO262043 OTK262038:OTK262043 PDG262038:PDG262043 PNC262038:PNC262043 PWY262038:PWY262043 QGU262038:QGU262043 QQQ262038:QQQ262043 RAM262038:RAM262043 RKI262038:RKI262043 RUE262038:RUE262043 SEA262038:SEA262043 SNW262038:SNW262043 SXS262038:SXS262043 THO262038:THO262043 TRK262038:TRK262043 UBG262038:UBG262043 ULC262038:ULC262043 UUY262038:UUY262043 VEU262038:VEU262043 VOQ262038:VOQ262043 VYM262038:VYM262043 WII262038:WII262043 WSE262038:WSE262043 FS327574:FS327579 PO327574:PO327579 ZK327574:ZK327579 AJG327574:AJG327579 ATC327574:ATC327579 BCY327574:BCY327579 BMU327574:BMU327579 BWQ327574:BWQ327579 CGM327574:CGM327579 CQI327574:CQI327579 DAE327574:DAE327579 DKA327574:DKA327579 DTW327574:DTW327579 EDS327574:EDS327579 ENO327574:ENO327579 EXK327574:EXK327579 FHG327574:FHG327579 FRC327574:FRC327579 GAY327574:GAY327579 GKU327574:GKU327579 GUQ327574:GUQ327579 HEM327574:HEM327579 HOI327574:HOI327579 HYE327574:HYE327579 IIA327574:IIA327579 IRW327574:IRW327579 JBS327574:JBS327579 JLO327574:JLO327579 JVK327574:JVK327579 KFG327574:KFG327579 KPC327574:KPC327579 KYY327574:KYY327579 LIU327574:LIU327579 LSQ327574:LSQ327579 MCM327574:MCM327579 MMI327574:MMI327579 MWE327574:MWE327579 NGA327574:NGA327579 NPW327574:NPW327579 NZS327574:NZS327579 OJO327574:OJO327579 OTK327574:OTK327579 PDG327574:PDG327579 PNC327574:PNC327579 PWY327574:PWY327579 QGU327574:QGU327579 QQQ327574:QQQ327579 RAM327574:RAM327579 RKI327574:RKI327579 RUE327574:RUE327579 SEA327574:SEA327579 SNW327574:SNW327579 SXS327574:SXS327579 THO327574:THO327579 TRK327574:TRK327579 UBG327574:UBG327579 ULC327574:ULC327579 UUY327574:UUY327579 VEU327574:VEU327579 VOQ327574:VOQ327579 VYM327574:VYM327579 WII327574:WII327579 WSE327574:WSE327579 FS393110:FS393115 PO393110:PO393115 ZK393110:ZK393115 AJG393110:AJG393115 ATC393110:ATC393115 BCY393110:BCY393115 BMU393110:BMU393115 BWQ393110:BWQ393115 CGM393110:CGM393115 CQI393110:CQI393115 DAE393110:DAE393115 DKA393110:DKA393115 DTW393110:DTW393115 EDS393110:EDS393115 ENO393110:ENO393115 EXK393110:EXK393115 FHG393110:FHG393115 FRC393110:FRC393115 GAY393110:GAY393115 GKU393110:GKU393115 GUQ393110:GUQ393115 HEM393110:HEM393115 HOI393110:HOI393115 HYE393110:HYE393115 IIA393110:IIA393115 IRW393110:IRW393115 JBS393110:JBS393115 JLO393110:JLO393115 JVK393110:JVK393115 KFG393110:KFG393115 KPC393110:KPC393115 KYY393110:KYY393115 LIU393110:LIU393115 LSQ393110:LSQ393115 MCM393110:MCM393115 MMI393110:MMI393115 MWE393110:MWE393115 NGA393110:NGA393115 NPW393110:NPW393115 NZS393110:NZS393115 OJO393110:OJO393115 OTK393110:OTK393115 PDG393110:PDG393115 PNC393110:PNC393115 PWY393110:PWY393115 QGU393110:QGU393115 QQQ393110:QQQ393115 RAM393110:RAM393115 RKI393110:RKI393115 RUE393110:RUE393115 SEA393110:SEA393115 SNW393110:SNW393115 SXS393110:SXS393115 THO393110:THO393115 TRK393110:TRK393115 UBG393110:UBG393115 ULC393110:ULC393115 UUY393110:UUY393115 VEU393110:VEU393115 VOQ393110:VOQ393115 VYM393110:VYM393115 WII393110:WII393115 WSE393110:WSE393115 FS458646:FS458651 PO458646:PO458651 ZK458646:ZK458651 AJG458646:AJG458651 ATC458646:ATC458651 BCY458646:BCY458651 BMU458646:BMU458651 BWQ458646:BWQ458651 CGM458646:CGM458651 CQI458646:CQI458651 DAE458646:DAE458651 DKA458646:DKA458651 DTW458646:DTW458651 EDS458646:EDS458651 ENO458646:ENO458651 EXK458646:EXK458651 FHG458646:FHG458651 FRC458646:FRC458651 GAY458646:GAY458651 GKU458646:GKU458651 GUQ458646:GUQ458651 HEM458646:HEM458651 HOI458646:HOI458651 HYE458646:HYE458651 IIA458646:IIA458651 IRW458646:IRW458651 JBS458646:JBS458651 JLO458646:JLO458651 JVK458646:JVK458651 KFG458646:KFG458651 KPC458646:KPC458651 KYY458646:KYY458651 LIU458646:LIU458651 LSQ458646:LSQ458651 MCM458646:MCM458651 MMI458646:MMI458651 MWE458646:MWE458651 NGA458646:NGA458651 NPW458646:NPW458651 NZS458646:NZS458651 OJO458646:OJO458651 OTK458646:OTK458651 PDG458646:PDG458651 PNC458646:PNC458651 PWY458646:PWY458651 QGU458646:QGU458651 QQQ458646:QQQ458651 RAM458646:RAM458651 RKI458646:RKI458651 RUE458646:RUE458651 SEA458646:SEA458651 SNW458646:SNW458651 SXS458646:SXS458651 THO458646:THO458651 TRK458646:TRK458651 UBG458646:UBG458651 ULC458646:ULC458651 UUY458646:UUY458651 VEU458646:VEU458651 VOQ458646:VOQ458651 VYM458646:VYM458651 WII458646:WII458651 WSE458646:WSE458651 FS524182:FS524187 PO524182:PO524187 ZK524182:ZK524187 AJG524182:AJG524187 ATC524182:ATC524187 BCY524182:BCY524187 BMU524182:BMU524187 BWQ524182:BWQ524187 CGM524182:CGM524187 CQI524182:CQI524187 DAE524182:DAE524187 DKA524182:DKA524187 DTW524182:DTW524187 EDS524182:EDS524187 ENO524182:ENO524187 EXK524182:EXK524187 FHG524182:FHG524187 FRC524182:FRC524187 GAY524182:GAY524187 GKU524182:GKU524187 GUQ524182:GUQ524187 HEM524182:HEM524187 HOI524182:HOI524187 HYE524182:HYE524187 IIA524182:IIA524187 IRW524182:IRW524187 JBS524182:JBS524187 JLO524182:JLO524187 JVK524182:JVK524187 KFG524182:KFG524187 KPC524182:KPC524187 KYY524182:KYY524187 LIU524182:LIU524187 LSQ524182:LSQ524187 MCM524182:MCM524187 MMI524182:MMI524187 MWE524182:MWE524187 NGA524182:NGA524187 NPW524182:NPW524187 NZS524182:NZS524187 OJO524182:OJO524187 OTK524182:OTK524187 PDG524182:PDG524187 PNC524182:PNC524187 PWY524182:PWY524187 QGU524182:QGU524187 QQQ524182:QQQ524187 RAM524182:RAM524187 RKI524182:RKI524187 RUE524182:RUE524187 SEA524182:SEA524187 SNW524182:SNW524187 SXS524182:SXS524187 THO524182:THO524187 TRK524182:TRK524187 UBG524182:UBG524187 ULC524182:ULC524187 UUY524182:UUY524187 VEU524182:VEU524187 VOQ524182:VOQ524187 VYM524182:VYM524187 WII524182:WII524187 WSE524182:WSE524187 FS589718:FS589723 PO589718:PO589723 ZK589718:ZK589723 AJG589718:AJG589723 ATC589718:ATC589723 BCY589718:BCY589723 BMU589718:BMU589723 BWQ589718:BWQ589723 CGM589718:CGM589723 CQI589718:CQI589723 DAE589718:DAE589723 DKA589718:DKA589723 DTW589718:DTW589723 EDS589718:EDS589723 ENO589718:ENO589723 EXK589718:EXK589723 FHG589718:FHG589723 FRC589718:FRC589723 GAY589718:GAY589723 GKU589718:GKU589723 GUQ589718:GUQ589723 HEM589718:HEM589723 HOI589718:HOI589723 HYE589718:HYE589723 IIA589718:IIA589723 IRW589718:IRW589723 JBS589718:JBS589723 JLO589718:JLO589723 JVK589718:JVK589723 KFG589718:KFG589723 KPC589718:KPC589723 KYY589718:KYY589723 LIU589718:LIU589723 LSQ589718:LSQ589723 MCM589718:MCM589723 MMI589718:MMI589723 MWE589718:MWE589723 NGA589718:NGA589723 NPW589718:NPW589723 NZS589718:NZS589723 OJO589718:OJO589723 OTK589718:OTK589723 PDG589718:PDG589723 PNC589718:PNC589723 PWY589718:PWY589723 QGU589718:QGU589723 QQQ589718:QQQ589723 RAM589718:RAM589723 RKI589718:RKI589723 RUE589718:RUE589723 SEA589718:SEA589723 SNW589718:SNW589723 SXS589718:SXS589723 THO589718:THO589723 TRK589718:TRK589723 UBG589718:UBG589723 ULC589718:ULC589723 UUY589718:UUY589723 VEU589718:VEU589723 VOQ589718:VOQ589723 VYM589718:VYM589723 WII589718:WII589723 WSE589718:WSE589723 FS655254:FS655259 PO655254:PO655259 ZK655254:ZK655259 AJG655254:AJG655259 ATC655254:ATC655259 BCY655254:BCY655259 BMU655254:BMU655259 BWQ655254:BWQ655259 CGM655254:CGM655259 CQI655254:CQI655259 DAE655254:DAE655259 DKA655254:DKA655259 DTW655254:DTW655259 EDS655254:EDS655259 ENO655254:ENO655259 EXK655254:EXK655259 FHG655254:FHG655259 FRC655254:FRC655259 GAY655254:GAY655259 GKU655254:GKU655259 GUQ655254:GUQ655259 HEM655254:HEM655259 HOI655254:HOI655259 HYE655254:HYE655259 IIA655254:IIA655259 IRW655254:IRW655259 JBS655254:JBS655259 JLO655254:JLO655259 JVK655254:JVK655259 KFG655254:KFG655259 KPC655254:KPC655259 KYY655254:KYY655259 LIU655254:LIU655259 LSQ655254:LSQ655259 MCM655254:MCM655259 MMI655254:MMI655259 MWE655254:MWE655259 NGA655254:NGA655259 NPW655254:NPW655259 NZS655254:NZS655259 OJO655254:OJO655259 OTK655254:OTK655259 PDG655254:PDG655259 PNC655254:PNC655259 PWY655254:PWY655259 QGU655254:QGU655259 QQQ655254:QQQ655259 RAM655254:RAM655259 RKI655254:RKI655259 RUE655254:RUE655259 SEA655254:SEA655259 SNW655254:SNW655259 SXS655254:SXS655259 THO655254:THO655259 TRK655254:TRK655259 UBG655254:UBG655259 ULC655254:ULC655259 UUY655254:UUY655259 VEU655254:VEU655259 VOQ655254:VOQ655259 VYM655254:VYM655259 WII655254:WII655259 WSE655254:WSE655259 FS720790:FS720795 PO720790:PO720795 ZK720790:ZK720795 AJG720790:AJG720795 ATC720790:ATC720795 BCY720790:BCY720795 BMU720790:BMU720795 BWQ720790:BWQ720795 CGM720790:CGM720795 CQI720790:CQI720795 DAE720790:DAE720795 DKA720790:DKA720795 DTW720790:DTW720795 EDS720790:EDS720795 ENO720790:ENO720795 EXK720790:EXK720795 FHG720790:FHG720795 FRC720790:FRC720795 GAY720790:GAY720795 GKU720790:GKU720795 GUQ720790:GUQ720795 HEM720790:HEM720795 HOI720790:HOI720795 HYE720790:HYE720795 IIA720790:IIA720795 IRW720790:IRW720795 JBS720790:JBS720795 JLO720790:JLO720795 JVK720790:JVK720795 KFG720790:KFG720795 KPC720790:KPC720795 KYY720790:KYY720795 LIU720790:LIU720795 LSQ720790:LSQ720795 MCM720790:MCM720795 MMI720790:MMI720795 MWE720790:MWE720795 NGA720790:NGA720795 NPW720790:NPW720795 NZS720790:NZS720795 OJO720790:OJO720795 OTK720790:OTK720795 PDG720790:PDG720795 PNC720790:PNC720795 PWY720790:PWY720795 QGU720790:QGU720795 QQQ720790:QQQ720795 RAM720790:RAM720795 RKI720790:RKI720795 RUE720790:RUE720795 SEA720790:SEA720795 SNW720790:SNW720795 SXS720790:SXS720795 THO720790:THO720795 TRK720790:TRK720795 UBG720790:UBG720795 ULC720790:ULC720795 UUY720790:UUY720795 VEU720790:VEU720795 VOQ720790:VOQ720795 VYM720790:VYM720795 WII720790:WII720795 WSE720790:WSE720795 FS786326:FS786331 PO786326:PO786331 ZK786326:ZK786331 AJG786326:AJG786331 ATC786326:ATC786331 BCY786326:BCY786331 BMU786326:BMU786331 BWQ786326:BWQ786331 CGM786326:CGM786331 CQI786326:CQI786331 DAE786326:DAE786331 DKA786326:DKA786331 DTW786326:DTW786331 EDS786326:EDS786331 ENO786326:ENO786331 EXK786326:EXK786331 FHG786326:FHG786331 FRC786326:FRC786331 GAY786326:GAY786331 GKU786326:GKU786331 GUQ786326:GUQ786331 HEM786326:HEM786331 HOI786326:HOI786331 HYE786326:HYE786331 IIA786326:IIA786331 IRW786326:IRW786331 JBS786326:JBS786331 JLO786326:JLO786331 JVK786326:JVK786331 KFG786326:KFG786331 KPC786326:KPC786331 KYY786326:KYY786331 LIU786326:LIU786331 LSQ786326:LSQ786331 MCM786326:MCM786331 MMI786326:MMI786331 MWE786326:MWE786331 NGA786326:NGA786331 NPW786326:NPW786331 NZS786326:NZS786331 OJO786326:OJO786331 OTK786326:OTK786331 PDG786326:PDG786331 PNC786326:PNC786331 PWY786326:PWY786331 QGU786326:QGU786331 QQQ786326:QQQ786331 RAM786326:RAM786331 RKI786326:RKI786331 RUE786326:RUE786331 SEA786326:SEA786331 SNW786326:SNW786331 SXS786326:SXS786331 THO786326:THO786331 TRK786326:TRK786331 UBG786326:UBG786331 ULC786326:ULC786331 UUY786326:UUY786331 VEU786326:VEU786331 VOQ786326:VOQ786331 VYM786326:VYM786331 WII786326:WII786331 WSE786326:WSE786331 FS851862:FS851867 PO851862:PO851867 ZK851862:ZK851867 AJG851862:AJG851867 ATC851862:ATC851867 BCY851862:BCY851867 BMU851862:BMU851867 BWQ851862:BWQ851867 CGM851862:CGM851867 CQI851862:CQI851867 DAE851862:DAE851867 DKA851862:DKA851867 DTW851862:DTW851867 EDS851862:EDS851867 ENO851862:ENO851867 EXK851862:EXK851867 FHG851862:FHG851867 FRC851862:FRC851867 GAY851862:GAY851867 GKU851862:GKU851867 GUQ851862:GUQ851867 HEM851862:HEM851867 HOI851862:HOI851867 HYE851862:HYE851867 IIA851862:IIA851867 IRW851862:IRW851867 JBS851862:JBS851867 JLO851862:JLO851867 JVK851862:JVK851867 KFG851862:KFG851867 KPC851862:KPC851867 KYY851862:KYY851867 LIU851862:LIU851867 LSQ851862:LSQ851867 MCM851862:MCM851867 MMI851862:MMI851867 MWE851862:MWE851867 NGA851862:NGA851867 NPW851862:NPW851867 NZS851862:NZS851867 OJO851862:OJO851867 OTK851862:OTK851867 PDG851862:PDG851867 PNC851862:PNC851867 PWY851862:PWY851867 QGU851862:QGU851867 QQQ851862:QQQ851867 RAM851862:RAM851867 RKI851862:RKI851867 RUE851862:RUE851867 SEA851862:SEA851867 SNW851862:SNW851867 SXS851862:SXS851867 THO851862:THO851867 TRK851862:TRK851867 UBG851862:UBG851867 ULC851862:ULC851867 UUY851862:UUY851867 VEU851862:VEU851867 VOQ851862:VOQ851867 VYM851862:VYM851867 WII851862:WII851867 WSE851862:WSE851867 FS917398:FS917403 PO917398:PO917403 ZK917398:ZK917403 AJG917398:AJG917403 ATC917398:ATC917403 BCY917398:BCY917403 BMU917398:BMU917403 BWQ917398:BWQ917403 CGM917398:CGM917403 CQI917398:CQI917403 DAE917398:DAE917403 DKA917398:DKA917403 DTW917398:DTW917403 EDS917398:EDS917403 ENO917398:ENO917403 EXK917398:EXK917403 FHG917398:FHG917403 FRC917398:FRC917403 GAY917398:GAY917403 GKU917398:GKU917403 GUQ917398:GUQ917403 HEM917398:HEM917403 HOI917398:HOI917403 HYE917398:HYE917403 IIA917398:IIA917403 IRW917398:IRW917403 JBS917398:JBS917403 JLO917398:JLO917403 JVK917398:JVK917403 KFG917398:KFG917403 KPC917398:KPC917403 KYY917398:KYY917403 LIU917398:LIU917403 LSQ917398:LSQ917403 MCM917398:MCM917403 MMI917398:MMI917403 MWE917398:MWE917403 NGA917398:NGA917403 NPW917398:NPW917403 NZS917398:NZS917403 OJO917398:OJO917403 OTK917398:OTK917403 PDG917398:PDG917403 PNC917398:PNC917403 PWY917398:PWY917403 QGU917398:QGU917403 QQQ917398:QQQ917403 RAM917398:RAM917403 RKI917398:RKI917403 RUE917398:RUE917403 SEA917398:SEA917403 SNW917398:SNW917403 SXS917398:SXS917403 THO917398:THO917403 TRK917398:TRK917403 UBG917398:UBG917403 ULC917398:ULC917403 UUY917398:UUY917403 VEU917398:VEU917403 VOQ917398:VOQ917403 VYM917398:VYM917403 WII917398:WII917403 WSE917398:WSE917403 FS982934:FS982939 PO982934:PO982939 ZK982934:ZK982939 AJG982934:AJG982939 ATC982934:ATC982939 BCY982934:BCY982939 BMU982934:BMU982939 BWQ982934:BWQ982939 CGM982934:CGM982939 CQI982934:CQI982939 DAE982934:DAE982939 DKA982934:DKA982939 DTW982934:DTW982939 EDS982934:EDS982939 ENO982934:ENO982939 EXK982934:EXK982939 FHG982934:FHG982939 FRC982934:FRC982939 GAY982934:GAY982939 GKU982934:GKU982939 GUQ982934:GUQ982939 HEM982934:HEM982939 HOI982934:HOI982939 HYE982934:HYE982939 IIA982934:IIA982939 IRW982934:IRW982939 JBS982934:JBS982939 JLO982934:JLO982939 JVK982934:JVK982939 KFG982934:KFG982939 KPC982934:KPC982939 KYY982934:KYY982939 LIU982934:LIU982939 LSQ982934:LSQ982939 MCM982934:MCM982939 MMI982934:MMI982939 MWE982934:MWE982939 NGA982934:NGA982939 NPW982934:NPW982939 NZS982934:NZS982939 OJO982934:OJO982939 OTK982934:OTK982939 PDG982934:PDG982939 PNC982934:PNC982939 PWY982934:PWY982939 QGU982934:QGU982939 QQQ982934:QQQ982939 RAM982934:RAM982939 RKI982934:RKI982939 RUE982934:RUE982939 SEA982934:SEA982939 SNW982934:SNW982939 SXS982934:SXS982939 THO982934:THO982939 TRK982934:TRK982939 UBG982934:UBG982939 ULC982934:ULC982939 UUY982934:UUY982939 VEU982934:VEU982939 VOQ982934:VOQ982939 VYM982934:VYM982939 WII982934:WII982939 WSE982934:WSE982939 FQ65480:FQ65489 PM65480:PM65489 ZI65480:ZI65489 AJE65480:AJE65489 ATA65480:ATA65489 BCW65480:BCW65489 BMS65480:BMS65489 BWO65480:BWO65489 CGK65480:CGK65489 CQG65480:CQG65489 DAC65480:DAC65489 DJY65480:DJY65489 DTU65480:DTU65489 EDQ65480:EDQ65489 ENM65480:ENM65489 EXI65480:EXI65489 FHE65480:FHE65489 FRA65480:FRA65489 GAW65480:GAW65489 GKS65480:GKS65489 GUO65480:GUO65489 HEK65480:HEK65489 HOG65480:HOG65489 HYC65480:HYC65489 IHY65480:IHY65489 IRU65480:IRU65489 JBQ65480:JBQ65489 JLM65480:JLM65489 JVI65480:JVI65489 KFE65480:KFE65489 KPA65480:KPA65489 KYW65480:KYW65489 LIS65480:LIS65489 LSO65480:LSO65489 MCK65480:MCK65489 MMG65480:MMG65489 MWC65480:MWC65489 NFY65480:NFY65489 NPU65480:NPU65489 NZQ65480:NZQ65489 OJM65480:OJM65489 OTI65480:OTI65489 PDE65480:PDE65489 PNA65480:PNA65489 PWW65480:PWW65489 QGS65480:QGS65489 QQO65480:QQO65489 RAK65480:RAK65489 RKG65480:RKG65489 RUC65480:RUC65489 SDY65480:SDY65489 SNU65480:SNU65489 SXQ65480:SXQ65489 THM65480:THM65489 TRI65480:TRI65489 UBE65480:UBE65489 ULA65480:ULA65489 UUW65480:UUW65489 VES65480:VES65489 VOO65480:VOO65489 VYK65480:VYK65489 WIG65480:WIG65489 WSC65480:WSC65489 FQ131016:FQ131025 PM131016:PM131025 ZI131016:ZI131025 AJE131016:AJE131025 ATA131016:ATA131025 BCW131016:BCW131025 BMS131016:BMS131025 BWO131016:BWO131025 CGK131016:CGK131025 CQG131016:CQG131025 DAC131016:DAC131025 DJY131016:DJY131025 DTU131016:DTU131025 EDQ131016:EDQ131025 ENM131016:ENM131025 EXI131016:EXI131025 FHE131016:FHE131025 FRA131016:FRA131025 GAW131016:GAW131025 GKS131016:GKS131025 GUO131016:GUO131025 HEK131016:HEK131025 HOG131016:HOG131025 HYC131016:HYC131025 IHY131016:IHY131025 IRU131016:IRU131025 JBQ131016:JBQ131025 JLM131016:JLM131025 JVI131016:JVI131025 KFE131016:KFE131025 KPA131016:KPA131025 KYW131016:KYW131025 LIS131016:LIS131025 LSO131016:LSO131025 MCK131016:MCK131025 MMG131016:MMG131025 MWC131016:MWC131025 NFY131016:NFY131025 NPU131016:NPU131025 NZQ131016:NZQ131025 OJM131016:OJM131025 OTI131016:OTI131025 PDE131016:PDE131025 PNA131016:PNA131025 PWW131016:PWW131025 QGS131016:QGS131025 QQO131016:QQO131025 RAK131016:RAK131025 RKG131016:RKG131025 RUC131016:RUC131025 SDY131016:SDY131025 SNU131016:SNU131025 SXQ131016:SXQ131025 THM131016:THM131025 TRI131016:TRI131025 UBE131016:UBE131025 ULA131016:ULA131025 UUW131016:UUW131025 VES131016:VES131025 VOO131016:VOO131025 VYK131016:VYK131025 WIG131016:WIG131025 WSC131016:WSC131025 FQ196552:FQ196561 PM196552:PM196561 ZI196552:ZI196561 AJE196552:AJE196561 ATA196552:ATA196561 BCW196552:BCW196561 BMS196552:BMS196561 BWO196552:BWO196561 CGK196552:CGK196561 CQG196552:CQG196561 DAC196552:DAC196561 DJY196552:DJY196561 DTU196552:DTU196561 EDQ196552:EDQ196561 ENM196552:ENM196561 EXI196552:EXI196561 FHE196552:FHE196561 FRA196552:FRA196561 GAW196552:GAW196561 GKS196552:GKS196561 GUO196552:GUO196561 HEK196552:HEK196561 HOG196552:HOG196561 HYC196552:HYC196561 IHY196552:IHY196561 IRU196552:IRU196561 JBQ196552:JBQ196561 JLM196552:JLM196561 JVI196552:JVI196561 KFE196552:KFE196561 KPA196552:KPA196561 KYW196552:KYW196561 LIS196552:LIS196561 LSO196552:LSO196561 MCK196552:MCK196561 MMG196552:MMG196561 MWC196552:MWC196561 NFY196552:NFY196561 NPU196552:NPU196561 NZQ196552:NZQ196561 OJM196552:OJM196561 OTI196552:OTI196561 PDE196552:PDE196561 PNA196552:PNA196561 PWW196552:PWW196561 QGS196552:QGS196561 QQO196552:QQO196561 RAK196552:RAK196561 RKG196552:RKG196561 RUC196552:RUC196561 SDY196552:SDY196561 SNU196552:SNU196561 SXQ196552:SXQ196561 THM196552:THM196561 TRI196552:TRI196561 UBE196552:UBE196561 ULA196552:ULA196561 UUW196552:UUW196561 VES196552:VES196561 VOO196552:VOO196561 VYK196552:VYK196561 WIG196552:WIG196561 WSC196552:WSC196561 FQ262088:FQ262097 PM262088:PM262097 ZI262088:ZI262097 AJE262088:AJE262097 ATA262088:ATA262097 BCW262088:BCW262097 BMS262088:BMS262097 BWO262088:BWO262097 CGK262088:CGK262097 CQG262088:CQG262097 DAC262088:DAC262097 DJY262088:DJY262097 DTU262088:DTU262097 EDQ262088:EDQ262097 ENM262088:ENM262097 EXI262088:EXI262097 FHE262088:FHE262097 FRA262088:FRA262097 GAW262088:GAW262097 GKS262088:GKS262097 GUO262088:GUO262097 HEK262088:HEK262097 HOG262088:HOG262097 HYC262088:HYC262097 IHY262088:IHY262097 IRU262088:IRU262097 JBQ262088:JBQ262097 JLM262088:JLM262097 JVI262088:JVI262097 KFE262088:KFE262097 KPA262088:KPA262097 KYW262088:KYW262097 LIS262088:LIS262097 LSO262088:LSO262097 MCK262088:MCK262097 MMG262088:MMG262097 MWC262088:MWC262097 NFY262088:NFY262097 NPU262088:NPU262097 NZQ262088:NZQ262097 OJM262088:OJM262097 OTI262088:OTI262097 PDE262088:PDE262097 PNA262088:PNA262097 PWW262088:PWW262097 QGS262088:QGS262097 QQO262088:QQO262097 RAK262088:RAK262097 RKG262088:RKG262097 RUC262088:RUC262097 SDY262088:SDY262097 SNU262088:SNU262097 SXQ262088:SXQ262097 THM262088:THM262097 TRI262088:TRI262097 UBE262088:UBE262097 ULA262088:ULA262097 UUW262088:UUW262097 VES262088:VES262097 VOO262088:VOO262097 VYK262088:VYK262097 WIG262088:WIG262097 WSC262088:WSC262097 FQ327624:FQ327633 PM327624:PM327633 ZI327624:ZI327633 AJE327624:AJE327633 ATA327624:ATA327633 BCW327624:BCW327633 BMS327624:BMS327633 BWO327624:BWO327633 CGK327624:CGK327633 CQG327624:CQG327633 DAC327624:DAC327633 DJY327624:DJY327633 DTU327624:DTU327633 EDQ327624:EDQ327633 ENM327624:ENM327633 EXI327624:EXI327633 FHE327624:FHE327633 FRA327624:FRA327633 GAW327624:GAW327633 GKS327624:GKS327633 GUO327624:GUO327633 HEK327624:HEK327633 HOG327624:HOG327633 HYC327624:HYC327633 IHY327624:IHY327633 IRU327624:IRU327633 JBQ327624:JBQ327633 JLM327624:JLM327633 JVI327624:JVI327633 KFE327624:KFE327633 KPA327624:KPA327633 KYW327624:KYW327633 LIS327624:LIS327633 LSO327624:LSO327633 MCK327624:MCK327633 MMG327624:MMG327633 MWC327624:MWC327633 NFY327624:NFY327633 NPU327624:NPU327633 NZQ327624:NZQ327633 OJM327624:OJM327633 OTI327624:OTI327633 PDE327624:PDE327633 PNA327624:PNA327633 PWW327624:PWW327633 QGS327624:QGS327633 QQO327624:QQO327633 RAK327624:RAK327633 RKG327624:RKG327633 RUC327624:RUC327633 SDY327624:SDY327633 SNU327624:SNU327633 SXQ327624:SXQ327633 THM327624:THM327633 TRI327624:TRI327633 UBE327624:UBE327633 ULA327624:ULA327633 UUW327624:UUW327633 VES327624:VES327633 VOO327624:VOO327633 VYK327624:VYK327633 WIG327624:WIG327633 WSC327624:WSC327633 FQ393160:FQ393169 PM393160:PM393169 ZI393160:ZI393169 AJE393160:AJE393169 ATA393160:ATA393169 BCW393160:BCW393169 BMS393160:BMS393169 BWO393160:BWO393169 CGK393160:CGK393169 CQG393160:CQG393169 DAC393160:DAC393169 DJY393160:DJY393169 DTU393160:DTU393169 EDQ393160:EDQ393169 ENM393160:ENM393169 EXI393160:EXI393169 FHE393160:FHE393169 FRA393160:FRA393169 GAW393160:GAW393169 GKS393160:GKS393169 GUO393160:GUO393169 HEK393160:HEK393169 HOG393160:HOG393169 HYC393160:HYC393169 IHY393160:IHY393169 IRU393160:IRU393169 JBQ393160:JBQ393169 JLM393160:JLM393169 JVI393160:JVI393169 KFE393160:KFE393169 KPA393160:KPA393169 KYW393160:KYW393169 LIS393160:LIS393169 LSO393160:LSO393169 MCK393160:MCK393169 MMG393160:MMG393169 MWC393160:MWC393169 NFY393160:NFY393169 NPU393160:NPU393169 NZQ393160:NZQ393169 OJM393160:OJM393169 OTI393160:OTI393169 PDE393160:PDE393169 PNA393160:PNA393169 PWW393160:PWW393169 QGS393160:QGS393169 QQO393160:QQO393169 RAK393160:RAK393169 RKG393160:RKG393169 RUC393160:RUC393169 SDY393160:SDY393169 SNU393160:SNU393169 SXQ393160:SXQ393169 THM393160:THM393169 TRI393160:TRI393169 UBE393160:UBE393169 ULA393160:ULA393169 UUW393160:UUW393169 VES393160:VES393169 VOO393160:VOO393169 VYK393160:VYK393169 WIG393160:WIG393169 WSC393160:WSC393169 FQ458696:FQ458705 PM458696:PM458705 ZI458696:ZI458705 AJE458696:AJE458705 ATA458696:ATA458705 BCW458696:BCW458705 BMS458696:BMS458705 BWO458696:BWO458705 CGK458696:CGK458705 CQG458696:CQG458705 DAC458696:DAC458705 DJY458696:DJY458705 DTU458696:DTU458705 EDQ458696:EDQ458705 ENM458696:ENM458705 EXI458696:EXI458705 FHE458696:FHE458705 FRA458696:FRA458705 GAW458696:GAW458705 GKS458696:GKS458705 GUO458696:GUO458705 HEK458696:HEK458705 HOG458696:HOG458705 HYC458696:HYC458705 IHY458696:IHY458705 IRU458696:IRU458705 JBQ458696:JBQ458705 JLM458696:JLM458705 JVI458696:JVI458705 KFE458696:KFE458705 KPA458696:KPA458705 KYW458696:KYW458705 LIS458696:LIS458705 LSO458696:LSO458705 MCK458696:MCK458705 MMG458696:MMG458705 MWC458696:MWC458705 NFY458696:NFY458705 NPU458696:NPU458705 NZQ458696:NZQ458705 OJM458696:OJM458705 OTI458696:OTI458705 PDE458696:PDE458705 PNA458696:PNA458705 PWW458696:PWW458705 QGS458696:QGS458705 QQO458696:QQO458705 RAK458696:RAK458705 RKG458696:RKG458705 RUC458696:RUC458705 SDY458696:SDY458705 SNU458696:SNU458705 SXQ458696:SXQ458705 THM458696:THM458705 TRI458696:TRI458705 UBE458696:UBE458705 ULA458696:ULA458705 UUW458696:UUW458705 VES458696:VES458705 VOO458696:VOO458705 VYK458696:VYK458705 WIG458696:WIG458705 WSC458696:WSC458705 FQ524232:FQ524241 PM524232:PM524241 ZI524232:ZI524241 AJE524232:AJE524241 ATA524232:ATA524241 BCW524232:BCW524241 BMS524232:BMS524241 BWO524232:BWO524241 CGK524232:CGK524241 CQG524232:CQG524241 DAC524232:DAC524241 DJY524232:DJY524241 DTU524232:DTU524241 EDQ524232:EDQ524241 ENM524232:ENM524241 EXI524232:EXI524241 FHE524232:FHE524241 FRA524232:FRA524241 GAW524232:GAW524241 GKS524232:GKS524241 GUO524232:GUO524241 HEK524232:HEK524241 HOG524232:HOG524241 HYC524232:HYC524241 IHY524232:IHY524241 IRU524232:IRU524241 JBQ524232:JBQ524241 JLM524232:JLM524241 JVI524232:JVI524241 KFE524232:KFE524241 KPA524232:KPA524241 KYW524232:KYW524241 LIS524232:LIS524241 LSO524232:LSO524241 MCK524232:MCK524241 MMG524232:MMG524241 MWC524232:MWC524241 NFY524232:NFY524241 NPU524232:NPU524241 NZQ524232:NZQ524241 OJM524232:OJM524241 OTI524232:OTI524241 PDE524232:PDE524241 PNA524232:PNA524241 PWW524232:PWW524241 QGS524232:QGS524241 QQO524232:QQO524241 RAK524232:RAK524241 RKG524232:RKG524241 RUC524232:RUC524241 SDY524232:SDY524241 SNU524232:SNU524241 SXQ524232:SXQ524241 THM524232:THM524241 TRI524232:TRI524241 UBE524232:UBE524241 ULA524232:ULA524241 UUW524232:UUW524241 VES524232:VES524241 VOO524232:VOO524241 VYK524232:VYK524241 WIG524232:WIG524241 WSC524232:WSC524241 FQ589768:FQ589777 PM589768:PM589777 ZI589768:ZI589777 AJE589768:AJE589777 ATA589768:ATA589777 BCW589768:BCW589777 BMS589768:BMS589777 BWO589768:BWO589777 CGK589768:CGK589777 CQG589768:CQG589777 DAC589768:DAC589777 DJY589768:DJY589777 DTU589768:DTU589777 EDQ589768:EDQ589777 ENM589768:ENM589777 EXI589768:EXI589777 FHE589768:FHE589777 FRA589768:FRA589777 GAW589768:GAW589777 GKS589768:GKS589777 GUO589768:GUO589777 HEK589768:HEK589777 HOG589768:HOG589777 HYC589768:HYC589777 IHY589768:IHY589777 IRU589768:IRU589777 JBQ589768:JBQ589777 JLM589768:JLM589777 JVI589768:JVI589777 KFE589768:KFE589777 KPA589768:KPA589777 KYW589768:KYW589777 LIS589768:LIS589777 LSO589768:LSO589777 MCK589768:MCK589777 MMG589768:MMG589777 MWC589768:MWC589777 NFY589768:NFY589777 NPU589768:NPU589777 NZQ589768:NZQ589777 OJM589768:OJM589777 OTI589768:OTI589777 PDE589768:PDE589777 PNA589768:PNA589777 PWW589768:PWW589777 QGS589768:QGS589777 QQO589768:QQO589777 RAK589768:RAK589777 RKG589768:RKG589777 RUC589768:RUC589777 SDY589768:SDY589777 SNU589768:SNU589777 SXQ589768:SXQ589777 THM589768:THM589777 TRI589768:TRI589777 UBE589768:UBE589777 ULA589768:ULA589777 UUW589768:UUW589777 VES589768:VES589777 VOO589768:VOO589777 VYK589768:VYK589777 WIG589768:WIG589777 WSC589768:WSC589777 FQ655304:FQ655313 PM655304:PM655313 ZI655304:ZI655313 AJE655304:AJE655313 ATA655304:ATA655313 BCW655304:BCW655313 BMS655304:BMS655313 BWO655304:BWO655313 CGK655304:CGK655313 CQG655304:CQG655313 DAC655304:DAC655313 DJY655304:DJY655313 DTU655304:DTU655313 EDQ655304:EDQ655313 ENM655304:ENM655313 EXI655304:EXI655313 FHE655304:FHE655313 FRA655304:FRA655313 GAW655304:GAW655313 GKS655304:GKS655313 GUO655304:GUO655313 HEK655304:HEK655313 HOG655304:HOG655313 HYC655304:HYC655313 IHY655304:IHY655313 IRU655304:IRU655313 JBQ655304:JBQ655313 JLM655304:JLM655313 JVI655304:JVI655313 KFE655304:KFE655313 KPA655304:KPA655313 KYW655304:KYW655313 LIS655304:LIS655313 LSO655304:LSO655313 MCK655304:MCK655313 MMG655304:MMG655313 MWC655304:MWC655313 NFY655304:NFY655313 NPU655304:NPU655313 NZQ655304:NZQ655313 OJM655304:OJM655313 OTI655304:OTI655313 PDE655304:PDE655313 PNA655304:PNA655313 PWW655304:PWW655313 QGS655304:QGS655313 QQO655304:QQO655313 RAK655304:RAK655313 RKG655304:RKG655313 RUC655304:RUC655313 SDY655304:SDY655313 SNU655304:SNU655313 SXQ655304:SXQ655313 THM655304:THM655313 TRI655304:TRI655313 UBE655304:UBE655313 ULA655304:ULA655313 UUW655304:UUW655313 VES655304:VES655313 VOO655304:VOO655313 VYK655304:VYK655313 WIG655304:WIG655313 WSC655304:WSC655313 FQ720840:FQ720849 PM720840:PM720849 ZI720840:ZI720849 AJE720840:AJE720849 ATA720840:ATA720849 BCW720840:BCW720849 BMS720840:BMS720849 BWO720840:BWO720849 CGK720840:CGK720849 CQG720840:CQG720849 DAC720840:DAC720849 DJY720840:DJY720849 DTU720840:DTU720849 EDQ720840:EDQ720849 ENM720840:ENM720849 EXI720840:EXI720849 FHE720840:FHE720849 FRA720840:FRA720849 GAW720840:GAW720849 GKS720840:GKS720849 GUO720840:GUO720849 HEK720840:HEK720849 HOG720840:HOG720849 HYC720840:HYC720849 IHY720840:IHY720849 IRU720840:IRU720849 JBQ720840:JBQ720849 JLM720840:JLM720849 JVI720840:JVI720849 KFE720840:KFE720849 KPA720840:KPA720849 KYW720840:KYW720849 LIS720840:LIS720849 LSO720840:LSO720849 MCK720840:MCK720849 MMG720840:MMG720849 MWC720840:MWC720849 NFY720840:NFY720849 NPU720840:NPU720849 NZQ720840:NZQ720849 OJM720840:OJM720849 OTI720840:OTI720849 PDE720840:PDE720849 PNA720840:PNA720849 PWW720840:PWW720849 QGS720840:QGS720849 QQO720840:QQO720849 RAK720840:RAK720849 RKG720840:RKG720849 RUC720840:RUC720849 SDY720840:SDY720849 SNU720840:SNU720849 SXQ720840:SXQ720849 THM720840:THM720849 TRI720840:TRI720849 UBE720840:UBE720849 ULA720840:ULA720849 UUW720840:UUW720849 VES720840:VES720849 VOO720840:VOO720849 VYK720840:VYK720849 WIG720840:WIG720849 WSC720840:WSC720849 FQ786376:FQ786385 PM786376:PM786385 ZI786376:ZI786385 AJE786376:AJE786385 ATA786376:ATA786385 BCW786376:BCW786385 BMS786376:BMS786385 BWO786376:BWO786385 CGK786376:CGK786385 CQG786376:CQG786385 DAC786376:DAC786385 DJY786376:DJY786385 DTU786376:DTU786385 EDQ786376:EDQ786385 ENM786376:ENM786385 EXI786376:EXI786385 FHE786376:FHE786385 FRA786376:FRA786385 GAW786376:GAW786385 GKS786376:GKS786385 GUO786376:GUO786385 HEK786376:HEK786385 HOG786376:HOG786385 HYC786376:HYC786385 IHY786376:IHY786385 IRU786376:IRU786385 JBQ786376:JBQ786385 JLM786376:JLM786385 JVI786376:JVI786385 KFE786376:KFE786385 KPA786376:KPA786385 KYW786376:KYW786385 LIS786376:LIS786385 LSO786376:LSO786385 MCK786376:MCK786385 MMG786376:MMG786385 MWC786376:MWC786385 NFY786376:NFY786385 NPU786376:NPU786385 NZQ786376:NZQ786385 OJM786376:OJM786385 OTI786376:OTI786385 PDE786376:PDE786385 PNA786376:PNA786385 PWW786376:PWW786385 QGS786376:QGS786385 QQO786376:QQO786385 RAK786376:RAK786385 RKG786376:RKG786385 RUC786376:RUC786385 SDY786376:SDY786385 SNU786376:SNU786385 SXQ786376:SXQ786385 THM786376:THM786385 TRI786376:TRI786385 UBE786376:UBE786385 ULA786376:ULA786385 UUW786376:UUW786385 VES786376:VES786385 VOO786376:VOO786385 VYK786376:VYK786385 WIG786376:WIG786385 WSC786376:WSC786385 FQ851912:FQ851921 PM851912:PM851921 ZI851912:ZI851921 AJE851912:AJE851921 ATA851912:ATA851921 BCW851912:BCW851921 BMS851912:BMS851921 BWO851912:BWO851921 CGK851912:CGK851921 CQG851912:CQG851921 DAC851912:DAC851921 DJY851912:DJY851921 DTU851912:DTU851921 EDQ851912:EDQ851921 ENM851912:ENM851921 EXI851912:EXI851921 FHE851912:FHE851921 FRA851912:FRA851921 GAW851912:GAW851921 GKS851912:GKS851921 GUO851912:GUO851921 HEK851912:HEK851921 HOG851912:HOG851921 HYC851912:HYC851921 IHY851912:IHY851921 IRU851912:IRU851921 JBQ851912:JBQ851921 JLM851912:JLM851921 JVI851912:JVI851921 KFE851912:KFE851921 KPA851912:KPA851921 KYW851912:KYW851921 LIS851912:LIS851921 LSO851912:LSO851921 MCK851912:MCK851921 MMG851912:MMG851921 MWC851912:MWC851921 NFY851912:NFY851921 NPU851912:NPU851921 NZQ851912:NZQ851921 OJM851912:OJM851921 OTI851912:OTI851921 PDE851912:PDE851921 PNA851912:PNA851921 PWW851912:PWW851921 QGS851912:QGS851921 QQO851912:QQO851921 RAK851912:RAK851921 RKG851912:RKG851921 RUC851912:RUC851921 SDY851912:SDY851921 SNU851912:SNU851921 SXQ851912:SXQ851921 THM851912:THM851921 TRI851912:TRI851921 UBE851912:UBE851921 ULA851912:ULA851921 UUW851912:UUW851921 VES851912:VES851921 VOO851912:VOO851921 VYK851912:VYK851921 WIG851912:WIG851921 WSC851912:WSC851921 FQ917448:FQ917457 PM917448:PM917457 ZI917448:ZI917457 AJE917448:AJE917457 ATA917448:ATA917457 BCW917448:BCW917457 BMS917448:BMS917457 BWO917448:BWO917457 CGK917448:CGK917457 CQG917448:CQG917457 DAC917448:DAC917457 DJY917448:DJY917457 DTU917448:DTU917457 EDQ917448:EDQ917457 ENM917448:ENM917457 EXI917448:EXI917457 FHE917448:FHE917457 FRA917448:FRA917457 GAW917448:GAW917457 GKS917448:GKS917457 GUO917448:GUO917457 HEK917448:HEK917457 HOG917448:HOG917457 HYC917448:HYC917457 IHY917448:IHY917457 IRU917448:IRU917457 JBQ917448:JBQ917457 JLM917448:JLM917457 JVI917448:JVI917457 KFE917448:KFE917457 KPA917448:KPA917457 KYW917448:KYW917457 LIS917448:LIS917457 LSO917448:LSO917457 MCK917448:MCK917457 MMG917448:MMG917457 MWC917448:MWC917457 NFY917448:NFY917457 NPU917448:NPU917457 NZQ917448:NZQ917457 OJM917448:OJM917457 OTI917448:OTI917457 PDE917448:PDE917457 PNA917448:PNA917457 PWW917448:PWW917457 QGS917448:QGS917457 QQO917448:QQO917457 RAK917448:RAK917457 RKG917448:RKG917457 RUC917448:RUC917457 SDY917448:SDY917457 SNU917448:SNU917457 SXQ917448:SXQ917457 THM917448:THM917457 TRI917448:TRI917457 UBE917448:UBE917457 ULA917448:ULA917457 UUW917448:UUW917457 VES917448:VES917457 VOO917448:VOO917457 VYK917448:VYK917457 WIG917448:WIG917457 WSC917448:WSC917457 FQ982984:FQ982993 PM982984:PM982993 ZI982984:ZI982993 AJE982984:AJE982993 ATA982984:ATA982993 BCW982984:BCW982993 BMS982984:BMS982993 BWO982984:BWO982993 CGK982984:CGK982993 CQG982984:CQG982993 DAC982984:DAC982993 DJY982984:DJY982993 DTU982984:DTU982993 EDQ982984:EDQ982993 ENM982984:ENM982993 EXI982984:EXI982993 FHE982984:FHE982993 FRA982984:FRA982993 GAW982984:GAW982993 GKS982984:GKS982993 GUO982984:GUO982993 HEK982984:HEK982993 HOG982984:HOG982993 HYC982984:HYC982993 IHY982984:IHY982993 IRU982984:IRU982993 JBQ982984:JBQ982993 JLM982984:JLM982993 JVI982984:JVI982993 KFE982984:KFE982993 KPA982984:KPA982993 KYW982984:KYW982993 LIS982984:LIS982993 LSO982984:LSO982993 MCK982984:MCK982993 MMG982984:MMG982993 MWC982984:MWC982993 NFY982984:NFY982993 NPU982984:NPU982993 NZQ982984:NZQ982993 OJM982984:OJM982993 OTI982984:OTI982993 PDE982984:PDE982993 PNA982984:PNA982993 PWW982984:PWW982993 QGS982984:QGS982993 QQO982984:QQO982993 RAK982984:RAK982993 RKG982984:RKG982993 RUC982984:RUC982993 SDY982984:SDY982993 SNU982984:SNU982993 SXQ982984:SXQ982993 THM982984:THM982993 TRI982984:TRI982993 UBE982984:UBE982993 ULA982984:ULA982993 UUW982984:UUW982993 VES982984:VES982993 VOO982984:VOO982993 VYK982984:VYK982993 WIG982984:WIG982993 WSC982984:WSC982993 FS65480:FS65489 PO65480:PO65489 ZK65480:ZK65489 AJG65480:AJG65489 ATC65480:ATC65489 BCY65480:BCY65489 BMU65480:BMU65489 BWQ65480:BWQ65489 CGM65480:CGM65489 CQI65480:CQI65489 DAE65480:DAE65489 DKA65480:DKA65489 DTW65480:DTW65489 EDS65480:EDS65489 ENO65480:ENO65489 EXK65480:EXK65489 FHG65480:FHG65489 FRC65480:FRC65489 GAY65480:GAY65489 GKU65480:GKU65489 GUQ65480:GUQ65489 HEM65480:HEM65489 HOI65480:HOI65489 HYE65480:HYE65489 IIA65480:IIA65489 IRW65480:IRW65489 JBS65480:JBS65489 JLO65480:JLO65489 JVK65480:JVK65489 KFG65480:KFG65489 KPC65480:KPC65489 KYY65480:KYY65489 LIU65480:LIU65489 LSQ65480:LSQ65489 MCM65480:MCM65489 MMI65480:MMI65489 MWE65480:MWE65489 NGA65480:NGA65489 NPW65480:NPW65489 NZS65480:NZS65489 OJO65480:OJO65489 OTK65480:OTK65489 PDG65480:PDG65489 PNC65480:PNC65489 PWY65480:PWY65489 QGU65480:QGU65489 QQQ65480:QQQ65489 RAM65480:RAM65489 RKI65480:RKI65489 RUE65480:RUE65489 SEA65480:SEA65489 SNW65480:SNW65489 SXS65480:SXS65489 THO65480:THO65489 TRK65480:TRK65489 UBG65480:UBG65489 ULC65480:ULC65489 UUY65480:UUY65489 VEU65480:VEU65489 VOQ65480:VOQ65489 VYM65480:VYM65489 WII65480:WII65489 WSE65480:WSE65489 FS131016:FS131025 PO131016:PO131025 ZK131016:ZK131025 AJG131016:AJG131025 ATC131016:ATC131025 BCY131016:BCY131025 BMU131016:BMU131025 BWQ131016:BWQ131025 CGM131016:CGM131025 CQI131016:CQI131025 DAE131016:DAE131025 DKA131016:DKA131025 DTW131016:DTW131025 EDS131016:EDS131025 ENO131016:ENO131025 EXK131016:EXK131025 FHG131016:FHG131025 FRC131016:FRC131025 GAY131016:GAY131025 GKU131016:GKU131025 GUQ131016:GUQ131025 HEM131016:HEM131025 HOI131016:HOI131025 HYE131016:HYE131025 IIA131016:IIA131025 IRW131016:IRW131025 JBS131016:JBS131025 JLO131016:JLO131025 JVK131016:JVK131025 KFG131016:KFG131025 KPC131016:KPC131025 KYY131016:KYY131025 LIU131016:LIU131025 LSQ131016:LSQ131025 MCM131016:MCM131025 MMI131016:MMI131025 MWE131016:MWE131025 NGA131016:NGA131025 NPW131016:NPW131025 NZS131016:NZS131025 OJO131016:OJO131025 OTK131016:OTK131025 PDG131016:PDG131025 PNC131016:PNC131025 PWY131016:PWY131025 QGU131016:QGU131025 QQQ131016:QQQ131025 RAM131016:RAM131025 RKI131016:RKI131025 RUE131016:RUE131025 SEA131016:SEA131025 SNW131016:SNW131025 SXS131016:SXS131025 THO131016:THO131025 TRK131016:TRK131025 UBG131016:UBG131025 ULC131016:ULC131025 UUY131016:UUY131025 VEU131016:VEU131025 VOQ131016:VOQ131025 VYM131016:VYM131025 WII131016:WII131025 WSE131016:WSE131025 FS196552:FS196561 PO196552:PO196561 ZK196552:ZK196561 AJG196552:AJG196561 ATC196552:ATC196561 BCY196552:BCY196561 BMU196552:BMU196561 BWQ196552:BWQ196561 CGM196552:CGM196561 CQI196552:CQI196561 DAE196552:DAE196561 DKA196552:DKA196561 DTW196552:DTW196561 EDS196552:EDS196561 ENO196552:ENO196561 EXK196552:EXK196561 FHG196552:FHG196561 FRC196552:FRC196561 GAY196552:GAY196561 GKU196552:GKU196561 GUQ196552:GUQ196561 HEM196552:HEM196561 HOI196552:HOI196561 HYE196552:HYE196561 IIA196552:IIA196561 IRW196552:IRW196561 JBS196552:JBS196561 JLO196552:JLO196561 JVK196552:JVK196561 KFG196552:KFG196561 KPC196552:KPC196561 KYY196552:KYY196561 LIU196552:LIU196561 LSQ196552:LSQ196561 MCM196552:MCM196561 MMI196552:MMI196561 MWE196552:MWE196561 NGA196552:NGA196561 NPW196552:NPW196561 NZS196552:NZS196561 OJO196552:OJO196561 OTK196552:OTK196561 PDG196552:PDG196561 PNC196552:PNC196561 PWY196552:PWY196561 QGU196552:QGU196561 QQQ196552:QQQ196561 RAM196552:RAM196561 RKI196552:RKI196561 RUE196552:RUE196561 SEA196552:SEA196561 SNW196552:SNW196561 SXS196552:SXS196561 THO196552:THO196561 TRK196552:TRK196561 UBG196552:UBG196561 ULC196552:ULC196561 UUY196552:UUY196561 VEU196552:VEU196561 VOQ196552:VOQ196561 VYM196552:VYM196561 WII196552:WII196561 WSE196552:WSE196561 FS262088:FS262097 PO262088:PO262097 ZK262088:ZK262097 AJG262088:AJG262097 ATC262088:ATC262097 BCY262088:BCY262097 BMU262088:BMU262097 BWQ262088:BWQ262097 CGM262088:CGM262097 CQI262088:CQI262097 DAE262088:DAE262097 DKA262088:DKA262097 DTW262088:DTW262097 EDS262088:EDS262097 ENO262088:ENO262097 EXK262088:EXK262097 FHG262088:FHG262097 FRC262088:FRC262097 GAY262088:GAY262097 GKU262088:GKU262097 GUQ262088:GUQ262097 HEM262088:HEM262097 HOI262088:HOI262097 HYE262088:HYE262097 IIA262088:IIA262097 IRW262088:IRW262097 JBS262088:JBS262097 JLO262088:JLO262097 JVK262088:JVK262097 KFG262088:KFG262097 KPC262088:KPC262097 KYY262088:KYY262097 LIU262088:LIU262097 LSQ262088:LSQ262097 MCM262088:MCM262097 MMI262088:MMI262097 MWE262088:MWE262097 NGA262088:NGA262097 NPW262088:NPW262097 NZS262088:NZS262097 OJO262088:OJO262097 OTK262088:OTK262097 PDG262088:PDG262097 PNC262088:PNC262097 PWY262088:PWY262097 QGU262088:QGU262097 QQQ262088:QQQ262097 RAM262088:RAM262097 RKI262088:RKI262097 RUE262088:RUE262097 SEA262088:SEA262097 SNW262088:SNW262097 SXS262088:SXS262097 THO262088:THO262097 TRK262088:TRK262097 UBG262088:UBG262097 ULC262088:ULC262097 UUY262088:UUY262097 VEU262088:VEU262097 VOQ262088:VOQ262097 VYM262088:VYM262097 WII262088:WII262097 WSE262088:WSE262097 FS327624:FS327633 PO327624:PO327633 ZK327624:ZK327633 AJG327624:AJG327633 ATC327624:ATC327633 BCY327624:BCY327633 BMU327624:BMU327633 BWQ327624:BWQ327633 CGM327624:CGM327633 CQI327624:CQI327633 DAE327624:DAE327633 DKA327624:DKA327633 DTW327624:DTW327633 EDS327624:EDS327633 ENO327624:ENO327633 EXK327624:EXK327633 FHG327624:FHG327633 FRC327624:FRC327633 GAY327624:GAY327633 GKU327624:GKU327633 GUQ327624:GUQ327633 HEM327624:HEM327633 HOI327624:HOI327633 HYE327624:HYE327633 IIA327624:IIA327633 IRW327624:IRW327633 JBS327624:JBS327633 JLO327624:JLO327633 JVK327624:JVK327633 KFG327624:KFG327633 KPC327624:KPC327633 KYY327624:KYY327633 LIU327624:LIU327633 LSQ327624:LSQ327633 MCM327624:MCM327633 MMI327624:MMI327633 MWE327624:MWE327633 NGA327624:NGA327633 NPW327624:NPW327633 NZS327624:NZS327633 OJO327624:OJO327633 OTK327624:OTK327633 PDG327624:PDG327633 PNC327624:PNC327633 PWY327624:PWY327633 QGU327624:QGU327633 QQQ327624:QQQ327633 RAM327624:RAM327633 RKI327624:RKI327633 RUE327624:RUE327633 SEA327624:SEA327633 SNW327624:SNW327633 SXS327624:SXS327633 THO327624:THO327633 TRK327624:TRK327633 UBG327624:UBG327633 ULC327624:ULC327633 UUY327624:UUY327633 VEU327624:VEU327633 VOQ327624:VOQ327633 VYM327624:VYM327633 WII327624:WII327633 WSE327624:WSE327633 FS393160:FS393169 PO393160:PO393169 ZK393160:ZK393169 AJG393160:AJG393169 ATC393160:ATC393169 BCY393160:BCY393169 BMU393160:BMU393169 BWQ393160:BWQ393169 CGM393160:CGM393169 CQI393160:CQI393169 DAE393160:DAE393169 DKA393160:DKA393169 DTW393160:DTW393169 EDS393160:EDS393169 ENO393160:ENO393169 EXK393160:EXK393169 FHG393160:FHG393169 FRC393160:FRC393169 GAY393160:GAY393169 GKU393160:GKU393169 GUQ393160:GUQ393169 HEM393160:HEM393169 HOI393160:HOI393169 HYE393160:HYE393169 IIA393160:IIA393169 IRW393160:IRW393169 JBS393160:JBS393169 JLO393160:JLO393169 JVK393160:JVK393169 KFG393160:KFG393169 KPC393160:KPC393169 KYY393160:KYY393169 LIU393160:LIU393169 LSQ393160:LSQ393169 MCM393160:MCM393169 MMI393160:MMI393169 MWE393160:MWE393169 NGA393160:NGA393169 NPW393160:NPW393169 NZS393160:NZS393169 OJO393160:OJO393169 OTK393160:OTK393169 PDG393160:PDG393169 PNC393160:PNC393169 PWY393160:PWY393169 QGU393160:QGU393169 QQQ393160:QQQ393169 RAM393160:RAM393169 RKI393160:RKI393169 RUE393160:RUE393169 SEA393160:SEA393169 SNW393160:SNW393169 SXS393160:SXS393169 THO393160:THO393169 TRK393160:TRK393169 UBG393160:UBG393169 ULC393160:ULC393169 UUY393160:UUY393169 VEU393160:VEU393169 VOQ393160:VOQ393169 VYM393160:VYM393169 WII393160:WII393169 WSE393160:WSE393169 FS458696:FS458705 PO458696:PO458705 ZK458696:ZK458705 AJG458696:AJG458705 ATC458696:ATC458705 BCY458696:BCY458705 BMU458696:BMU458705 BWQ458696:BWQ458705 CGM458696:CGM458705 CQI458696:CQI458705 DAE458696:DAE458705 DKA458696:DKA458705 DTW458696:DTW458705 EDS458696:EDS458705 ENO458696:ENO458705 EXK458696:EXK458705 FHG458696:FHG458705 FRC458696:FRC458705 GAY458696:GAY458705 GKU458696:GKU458705 GUQ458696:GUQ458705 HEM458696:HEM458705 HOI458696:HOI458705 HYE458696:HYE458705 IIA458696:IIA458705 IRW458696:IRW458705 JBS458696:JBS458705 JLO458696:JLO458705 JVK458696:JVK458705 KFG458696:KFG458705 KPC458696:KPC458705 KYY458696:KYY458705 LIU458696:LIU458705 LSQ458696:LSQ458705 MCM458696:MCM458705 MMI458696:MMI458705 MWE458696:MWE458705 NGA458696:NGA458705 NPW458696:NPW458705 NZS458696:NZS458705 OJO458696:OJO458705 OTK458696:OTK458705 PDG458696:PDG458705 PNC458696:PNC458705 PWY458696:PWY458705 QGU458696:QGU458705 QQQ458696:QQQ458705 RAM458696:RAM458705 RKI458696:RKI458705 RUE458696:RUE458705 SEA458696:SEA458705 SNW458696:SNW458705 SXS458696:SXS458705 THO458696:THO458705 TRK458696:TRK458705 UBG458696:UBG458705 ULC458696:ULC458705 UUY458696:UUY458705 VEU458696:VEU458705 VOQ458696:VOQ458705 VYM458696:VYM458705 WII458696:WII458705 WSE458696:WSE458705 FS524232:FS524241 PO524232:PO524241 ZK524232:ZK524241 AJG524232:AJG524241 ATC524232:ATC524241 BCY524232:BCY524241 BMU524232:BMU524241 BWQ524232:BWQ524241 CGM524232:CGM524241 CQI524232:CQI524241 DAE524232:DAE524241 DKA524232:DKA524241 DTW524232:DTW524241 EDS524232:EDS524241 ENO524232:ENO524241 EXK524232:EXK524241 FHG524232:FHG524241 FRC524232:FRC524241 GAY524232:GAY524241 GKU524232:GKU524241 GUQ524232:GUQ524241 HEM524232:HEM524241 HOI524232:HOI524241 HYE524232:HYE524241 IIA524232:IIA524241 IRW524232:IRW524241 JBS524232:JBS524241 JLO524232:JLO524241 JVK524232:JVK524241 KFG524232:KFG524241 KPC524232:KPC524241 KYY524232:KYY524241 LIU524232:LIU524241 LSQ524232:LSQ524241 MCM524232:MCM524241 MMI524232:MMI524241 MWE524232:MWE524241 NGA524232:NGA524241 NPW524232:NPW524241 NZS524232:NZS524241 OJO524232:OJO524241 OTK524232:OTK524241 PDG524232:PDG524241 PNC524232:PNC524241 PWY524232:PWY524241 QGU524232:QGU524241 QQQ524232:QQQ524241 RAM524232:RAM524241 RKI524232:RKI524241 RUE524232:RUE524241 SEA524232:SEA524241 SNW524232:SNW524241 SXS524232:SXS524241 THO524232:THO524241 TRK524232:TRK524241 UBG524232:UBG524241 ULC524232:ULC524241 UUY524232:UUY524241 VEU524232:VEU524241 VOQ524232:VOQ524241 VYM524232:VYM524241 WII524232:WII524241 WSE524232:WSE524241 FS589768:FS589777 PO589768:PO589777 ZK589768:ZK589777 AJG589768:AJG589777 ATC589768:ATC589777 BCY589768:BCY589777 BMU589768:BMU589777 BWQ589768:BWQ589777 CGM589768:CGM589777 CQI589768:CQI589777 DAE589768:DAE589777 DKA589768:DKA589777 DTW589768:DTW589777 EDS589768:EDS589777 ENO589768:ENO589777 EXK589768:EXK589777 FHG589768:FHG589777 FRC589768:FRC589777 GAY589768:GAY589777 GKU589768:GKU589777 GUQ589768:GUQ589777 HEM589768:HEM589777 HOI589768:HOI589777 HYE589768:HYE589777 IIA589768:IIA589777 IRW589768:IRW589777 JBS589768:JBS589777 JLO589768:JLO589777 JVK589768:JVK589777 KFG589768:KFG589777 KPC589768:KPC589777 KYY589768:KYY589777 LIU589768:LIU589777 LSQ589768:LSQ589777 MCM589768:MCM589777 MMI589768:MMI589777 MWE589768:MWE589777 NGA589768:NGA589777 NPW589768:NPW589777 NZS589768:NZS589777 OJO589768:OJO589777 OTK589768:OTK589777 PDG589768:PDG589777 PNC589768:PNC589777 PWY589768:PWY589777 QGU589768:QGU589777 QQQ589768:QQQ589777 RAM589768:RAM589777 RKI589768:RKI589777 RUE589768:RUE589777 SEA589768:SEA589777 SNW589768:SNW589777 SXS589768:SXS589777 THO589768:THO589777 TRK589768:TRK589777 UBG589768:UBG589777 ULC589768:ULC589777 UUY589768:UUY589777 VEU589768:VEU589777 VOQ589768:VOQ589777 VYM589768:VYM589777 WII589768:WII589777 WSE589768:WSE589777 FS655304:FS655313 PO655304:PO655313 ZK655304:ZK655313 AJG655304:AJG655313 ATC655304:ATC655313 BCY655304:BCY655313 BMU655304:BMU655313 BWQ655304:BWQ655313 CGM655304:CGM655313 CQI655304:CQI655313 DAE655304:DAE655313 DKA655304:DKA655313 DTW655304:DTW655313 EDS655304:EDS655313 ENO655304:ENO655313 EXK655304:EXK655313 FHG655304:FHG655313 FRC655304:FRC655313 GAY655304:GAY655313 GKU655304:GKU655313 GUQ655304:GUQ655313 HEM655304:HEM655313 HOI655304:HOI655313 HYE655304:HYE655313 IIA655304:IIA655313 IRW655304:IRW655313 JBS655304:JBS655313 JLO655304:JLO655313 JVK655304:JVK655313 KFG655304:KFG655313 KPC655304:KPC655313 KYY655304:KYY655313 LIU655304:LIU655313 LSQ655304:LSQ655313 MCM655304:MCM655313 MMI655304:MMI655313 MWE655304:MWE655313 NGA655304:NGA655313 NPW655304:NPW655313 NZS655304:NZS655313 OJO655304:OJO655313 OTK655304:OTK655313 PDG655304:PDG655313 PNC655304:PNC655313 PWY655304:PWY655313 QGU655304:QGU655313 QQQ655304:QQQ655313 RAM655304:RAM655313 RKI655304:RKI655313 RUE655304:RUE655313 SEA655304:SEA655313 SNW655304:SNW655313 SXS655304:SXS655313 THO655304:THO655313 TRK655304:TRK655313 UBG655304:UBG655313 ULC655304:ULC655313 UUY655304:UUY655313 VEU655304:VEU655313 VOQ655304:VOQ655313 VYM655304:VYM655313 WII655304:WII655313 WSE655304:WSE655313 FS720840:FS720849 PO720840:PO720849 ZK720840:ZK720849 AJG720840:AJG720849 ATC720840:ATC720849 BCY720840:BCY720849 BMU720840:BMU720849 BWQ720840:BWQ720849 CGM720840:CGM720849 CQI720840:CQI720849 DAE720840:DAE720849 DKA720840:DKA720849 DTW720840:DTW720849 EDS720840:EDS720849 ENO720840:ENO720849 EXK720840:EXK720849 FHG720840:FHG720849 FRC720840:FRC720849 GAY720840:GAY720849 GKU720840:GKU720849 GUQ720840:GUQ720849 HEM720840:HEM720849 HOI720840:HOI720849 HYE720840:HYE720849 IIA720840:IIA720849 IRW720840:IRW720849 JBS720840:JBS720849 JLO720840:JLO720849 JVK720840:JVK720849 KFG720840:KFG720849 KPC720840:KPC720849 KYY720840:KYY720849 LIU720840:LIU720849 LSQ720840:LSQ720849 MCM720840:MCM720849 MMI720840:MMI720849 MWE720840:MWE720849 NGA720840:NGA720849 NPW720840:NPW720849 NZS720840:NZS720849 OJO720840:OJO720849 OTK720840:OTK720849 PDG720840:PDG720849 PNC720840:PNC720849 PWY720840:PWY720849 QGU720840:QGU720849 QQQ720840:QQQ720849 RAM720840:RAM720849 RKI720840:RKI720849 RUE720840:RUE720849 SEA720840:SEA720849 SNW720840:SNW720849 SXS720840:SXS720849 THO720840:THO720849 TRK720840:TRK720849 UBG720840:UBG720849 ULC720840:ULC720849 UUY720840:UUY720849 VEU720840:VEU720849 VOQ720840:VOQ720849 VYM720840:VYM720849 WII720840:WII720849 WSE720840:WSE720849 FS786376:FS786385 PO786376:PO786385 ZK786376:ZK786385 AJG786376:AJG786385 ATC786376:ATC786385 BCY786376:BCY786385 BMU786376:BMU786385 BWQ786376:BWQ786385 CGM786376:CGM786385 CQI786376:CQI786385 DAE786376:DAE786385 DKA786376:DKA786385 DTW786376:DTW786385 EDS786376:EDS786385 ENO786376:ENO786385 EXK786376:EXK786385 FHG786376:FHG786385 FRC786376:FRC786385 GAY786376:GAY786385 GKU786376:GKU786385 GUQ786376:GUQ786385 HEM786376:HEM786385 HOI786376:HOI786385 HYE786376:HYE786385 IIA786376:IIA786385 IRW786376:IRW786385 JBS786376:JBS786385 JLO786376:JLO786385 JVK786376:JVK786385 KFG786376:KFG786385 KPC786376:KPC786385 KYY786376:KYY786385 LIU786376:LIU786385 LSQ786376:LSQ786385 MCM786376:MCM786385 MMI786376:MMI786385 MWE786376:MWE786385 NGA786376:NGA786385 NPW786376:NPW786385 NZS786376:NZS786385 OJO786376:OJO786385 OTK786376:OTK786385 PDG786376:PDG786385 PNC786376:PNC786385 PWY786376:PWY786385 QGU786376:QGU786385 QQQ786376:QQQ786385 RAM786376:RAM786385 RKI786376:RKI786385 RUE786376:RUE786385 SEA786376:SEA786385 SNW786376:SNW786385 SXS786376:SXS786385 THO786376:THO786385 TRK786376:TRK786385 UBG786376:UBG786385 ULC786376:ULC786385 UUY786376:UUY786385 VEU786376:VEU786385 VOQ786376:VOQ786385 VYM786376:VYM786385 WII786376:WII786385 WSE786376:WSE786385 FS851912:FS851921 PO851912:PO851921 ZK851912:ZK851921 AJG851912:AJG851921 ATC851912:ATC851921 BCY851912:BCY851921 BMU851912:BMU851921 BWQ851912:BWQ851921 CGM851912:CGM851921 CQI851912:CQI851921 DAE851912:DAE851921 DKA851912:DKA851921 DTW851912:DTW851921 EDS851912:EDS851921 ENO851912:ENO851921 EXK851912:EXK851921 FHG851912:FHG851921 FRC851912:FRC851921 GAY851912:GAY851921 GKU851912:GKU851921 GUQ851912:GUQ851921 HEM851912:HEM851921 HOI851912:HOI851921 HYE851912:HYE851921 IIA851912:IIA851921 IRW851912:IRW851921 JBS851912:JBS851921 JLO851912:JLO851921 JVK851912:JVK851921 KFG851912:KFG851921 KPC851912:KPC851921 KYY851912:KYY851921 LIU851912:LIU851921 LSQ851912:LSQ851921 MCM851912:MCM851921 MMI851912:MMI851921 MWE851912:MWE851921 NGA851912:NGA851921 NPW851912:NPW851921 NZS851912:NZS851921 OJO851912:OJO851921 OTK851912:OTK851921 PDG851912:PDG851921 PNC851912:PNC851921 PWY851912:PWY851921 QGU851912:QGU851921 QQQ851912:QQQ851921 RAM851912:RAM851921 RKI851912:RKI851921 RUE851912:RUE851921 SEA851912:SEA851921 SNW851912:SNW851921 SXS851912:SXS851921 THO851912:THO851921 TRK851912:TRK851921 UBG851912:UBG851921 ULC851912:ULC851921 UUY851912:UUY851921 VEU851912:VEU851921 VOQ851912:VOQ851921 VYM851912:VYM851921 WII851912:WII851921 WSE851912:WSE851921 FS917448:FS917457 PO917448:PO917457 ZK917448:ZK917457 AJG917448:AJG917457 ATC917448:ATC917457 BCY917448:BCY917457 BMU917448:BMU917457 BWQ917448:BWQ917457 CGM917448:CGM917457 CQI917448:CQI917457 DAE917448:DAE917457 DKA917448:DKA917457 DTW917448:DTW917457 EDS917448:EDS917457 ENO917448:ENO917457 EXK917448:EXK917457 FHG917448:FHG917457 FRC917448:FRC917457 GAY917448:GAY917457 GKU917448:GKU917457 GUQ917448:GUQ917457 HEM917448:HEM917457 HOI917448:HOI917457 HYE917448:HYE917457 IIA917448:IIA917457 IRW917448:IRW917457 JBS917448:JBS917457 JLO917448:JLO917457 JVK917448:JVK917457 KFG917448:KFG917457 KPC917448:KPC917457 KYY917448:KYY917457 LIU917448:LIU917457 LSQ917448:LSQ917457 MCM917448:MCM917457 MMI917448:MMI917457 MWE917448:MWE917457 NGA917448:NGA917457 NPW917448:NPW917457 NZS917448:NZS917457 OJO917448:OJO917457 OTK917448:OTK917457 PDG917448:PDG917457 PNC917448:PNC917457 PWY917448:PWY917457 QGU917448:QGU917457 QQQ917448:QQQ917457 RAM917448:RAM917457 RKI917448:RKI917457 RUE917448:RUE917457 SEA917448:SEA917457 SNW917448:SNW917457 SXS917448:SXS917457 THO917448:THO917457 TRK917448:TRK917457 UBG917448:UBG917457 ULC917448:ULC917457 UUY917448:UUY917457 VEU917448:VEU917457 VOQ917448:VOQ917457 VYM917448:VYM917457 WII917448:WII917457 WSE917448:WSE917457 FS982984:FS982993 PO982984:PO982993 ZK982984:ZK982993 AJG982984:AJG982993 ATC982984:ATC982993 BCY982984:BCY982993 BMU982984:BMU982993 BWQ982984:BWQ982993 CGM982984:CGM982993 CQI982984:CQI982993 DAE982984:DAE982993 DKA982984:DKA982993 DTW982984:DTW982993 EDS982984:EDS982993 ENO982984:ENO982993 EXK982984:EXK982993 FHG982984:FHG982993 FRC982984:FRC982993 GAY982984:GAY982993 GKU982984:GKU982993 GUQ982984:GUQ982993 HEM982984:HEM982993 HOI982984:HOI982993 HYE982984:HYE982993 IIA982984:IIA982993 IRW982984:IRW982993 JBS982984:JBS982993 JLO982984:JLO982993 JVK982984:JVK982993 KFG982984:KFG982993 KPC982984:KPC982993 KYY982984:KYY982993 LIU982984:LIU982993 LSQ982984:LSQ982993 MCM982984:MCM982993 MMI982984:MMI982993 MWE982984:MWE982993 NGA982984:NGA982993 NPW982984:NPW982993 NZS982984:NZS982993 OJO982984:OJO982993 OTK982984:OTK982993 PDG982984:PDG982993 PNC982984:PNC982993 PWY982984:PWY982993 QGU982984:QGU982993 QQQ982984:QQQ982993 RAM982984:RAM982993 RKI982984:RKI982993 RUE982984:RUE982993 SEA982984:SEA982993 SNW982984:SNW982993 SXS982984:SXS982993 THO982984:THO982993 TRK982984:TRK982993 UBG982984:UBG982993 ULC982984:ULC982993 UUY982984:UUY982993 VEU982984:VEU982993 VOQ982984:VOQ982993 VYM982984:VYM982993 WII982984:WII982993 WSE982984:WSE982993 FQ65497:FQ65505 PM65497:PM65505 ZI65497:ZI65505 AJE65497:AJE65505 ATA65497:ATA65505 BCW65497:BCW65505 BMS65497:BMS65505 BWO65497:BWO65505 CGK65497:CGK65505 CQG65497:CQG65505 DAC65497:DAC65505 DJY65497:DJY65505 DTU65497:DTU65505 EDQ65497:EDQ65505 ENM65497:ENM65505 EXI65497:EXI65505 FHE65497:FHE65505 FRA65497:FRA65505 GAW65497:GAW65505 GKS65497:GKS65505 GUO65497:GUO65505 HEK65497:HEK65505 HOG65497:HOG65505 HYC65497:HYC65505 IHY65497:IHY65505 IRU65497:IRU65505 JBQ65497:JBQ65505 JLM65497:JLM65505 JVI65497:JVI65505 KFE65497:KFE65505 KPA65497:KPA65505 KYW65497:KYW65505 LIS65497:LIS65505 LSO65497:LSO65505 MCK65497:MCK65505 MMG65497:MMG65505 MWC65497:MWC65505 NFY65497:NFY65505 NPU65497:NPU65505 NZQ65497:NZQ65505 OJM65497:OJM65505 OTI65497:OTI65505 PDE65497:PDE65505 PNA65497:PNA65505 PWW65497:PWW65505 QGS65497:QGS65505 QQO65497:QQO65505 RAK65497:RAK65505 RKG65497:RKG65505 RUC65497:RUC65505 SDY65497:SDY65505 SNU65497:SNU65505 SXQ65497:SXQ65505 THM65497:THM65505 TRI65497:TRI65505 UBE65497:UBE65505 ULA65497:ULA65505 UUW65497:UUW65505 VES65497:VES65505 VOO65497:VOO65505 VYK65497:VYK65505 WIG65497:WIG65505 WSC65497:WSC65505 FQ131033:FQ131041 PM131033:PM131041 ZI131033:ZI131041 AJE131033:AJE131041 ATA131033:ATA131041 BCW131033:BCW131041 BMS131033:BMS131041 BWO131033:BWO131041 CGK131033:CGK131041 CQG131033:CQG131041 DAC131033:DAC131041 DJY131033:DJY131041 DTU131033:DTU131041 EDQ131033:EDQ131041 ENM131033:ENM131041 EXI131033:EXI131041 FHE131033:FHE131041 FRA131033:FRA131041 GAW131033:GAW131041 GKS131033:GKS131041 GUO131033:GUO131041 HEK131033:HEK131041 HOG131033:HOG131041 HYC131033:HYC131041 IHY131033:IHY131041 IRU131033:IRU131041 JBQ131033:JBQ131041 JLM131033:JLM131041 JVI131033:JVI131041 KFE131033:KFE131041 KPA131033:KPA131041 KYW131033:KYW131041 LIS131033:LIS131041 LSO131033:LSO131041 MCK131033:MCK131041 MMG131033:MMG131041 MWC131033:MWC131041 NFY131033:NFY131041 NPU131033:NPU131041 NZQ131033:NZQ131041 OJM131033:OJM131041 OTI131033:OTI131041 PDE131033:PDE131041 PNA131033:PNA131041 PWW131033:PWW131041 QGS131033:QGS131041 QQO131033:QQO131041 RAK131033:RAK131041 RKG131033:RKG131041 RUC131033:RUC131041 SDY131033:SDY131041 SNU131033:SNU131041 SXQ131033:SXQ131041 THM131033:THM131041 TRI131033:TRI131041 UBE131033:UBE131041 ULA131033:ULA131041 UUW131033:UUW131041 VES131033:VES131041 VOO131033:VOO131041 VYK131033:VYK131041 WIG131033:WIG131041 WSC131033:WSC131041 FQ196569:FQ196577 PM196569:PM196577 ZI196569:ZI196577 AJE196569:AJE196577 ATA196569:ATA196577 BCW196569:BCW196577 BMS196569:BMS196577 BWO196569:BWO196577 CGK196569:CGK196577 CQG196569:CQG196577 DAC196569:DAC196577 DJY196569:DJY196577 DTU196569:DTU196577 EDQ196569:EDQ196577 ENM196569:ENM196577 EXI196569:EXI196577 FHE196569:FHE196577 FRA196569:FRA196577 GAW196569:GAW196577 GKS196569:GKS196577 GUO196569:GUO196577 HEK196569:HEK196577 HOG196569:HOG196577 HYC196569:HYC196577 IHY196569:IHY196577 IRU196569:IRU196577 JBQ196569:JBQ196577 JLM196569:JLM196577 JVI196569:JVI196577 KFE196569:KFE196577 KPA196569:KPA196577 KYW196569:KYW196577 LIS196569:LIS196577 LSO196569:LSO196577 MCK196569:MCK196577 MMG196569:MMG196577 MWC196569:MWC196577 NFY196569:NFY196577 NPU196569:NPU196577 NZQ196569:NZQ196577 OJM196569:OJM196577 OTI196569:OTI196577 PDE196569:PDE196577 PNA196569:PNA196577 PWW196569:PWW196577 QGS196569:QGS196577 QQO196569:QQO196577 RAK196569:RAK196577 RKG196569:RKG196577 RUC196569:RUC196577 SDY196569:SDY196577 SNU196569:SNU196577 SXQ196569:SXQ196577 THM196569:THM196577 TRI196569:TRI196577 UBE196569:UBE196577 ULA196569:ULA196577 UUW196569:UUW196577 VES196569:VES196577 VOO196569:VOO196577 VYK196569:VYK196577 WIG196569:WIG196577 WSC196569:WSC196577 FQ262105:FQ262113 PM262105:PM262113 ZI262105:ZI262113 AJE262105:AJE262113 ATA262105:ATA262113 BCW262105:BCW262113 BMS262105:BMS262113 BWO262105:BWO262113 CGK262105:CGK262113 CQG262105:CQG262113 DAC262105:DAC262113 DJY262105:DJY262113 DTU262105:DTU262113 EDQ262105:EDQ262113 ENM262105:ENM262113 EXI262105:EXI262113 FHE262105:FHE262113 FRA262105:FRA262113 GAW262105:GAW262113 GKS262105:GKS262113 GUO262105:GUO262113 HEK262105:HEK262113 HOG262105:HOG262113 HYC262105:HYC262113 IHY262105:IHY262113 IRU262105:IRU262113 JBQ262105:JBQ262113 JLM262105:JLM262113 JVI262105:JVI262113 KFE262105:KFE262113 KPA262105:KPA262113 KYW262105:KYW262113 LIS262105:LIS262113 LSO262105:LSO262113 MCK262105:MCK262113 MMG262105:MMG262113 MWC262105:MWC262113 NFY262105:NFY262113 NPU262105:NPU262113 NZQ262105:NZQ262113 OJM262105:OJM262113 OTI262105:OTI262113 PDE262105:PDE262113 PNA262105:PNA262113 PWW262105:PWW262113 QGS262105:QGS262113 QQO262105:QQO262113 RAK262105:RAK262113 RKG262105:RKG262113 RUC262105:RUC262113 SDY262105:SDY262113 SNU262105:SNU262113 SXQ262105:SXQ262113 THM262105:THM262113 TRI262105:TRI262113 UBE262105:UBE262113 ULA262105:ULA262113 UUW262105:UUW262113 VES262105:VES262113 VOO262105:VOO262113 VYK262105:VYK262113 WIG262105:WIG262113 WSC262105:WSC262113 FQ327641:FQ327649 PM327641:PM327649 ZI327641:ZI327649 AJE327641:AJE327649 ATA327641:ATA327649 BCW327641:BCW327649 BMS327641:BMS327649 BWO327641:BWO327649 CGK327641:CGK327649 CQG327641:CQG327649 DAC327641:DAC327649 DJY327641:DJY327649 DTU327641:DTU327649 EDQ327641:EDQ327649 ENM327641:ENM327649 EXI327641:EXI327649 FHE327641:FHE327649 FRA327641:FRA327649 GAW327641:GAW327649 GKS327641:GKS327649 GUO327641:GUO327649 HEK327641:HEK327649 HOG327641:HOG327649 HYC327641:HYC327649 IHY327641:IHY327649 IRU327641:IRU327649 JBQ327641:JBQ327649 JLM327641:JLM327649 JVI327641:JVI327649 KFE327641:KFE327649 KPA327641:KPA327649 KYW327641:KYW327649 LIS327641:LIS327649 LSO327641:LSO327649 MCK327641:MCK327649 MMG327641:MMG327649 MWC327641:MWC327649 NFY327641:NFY327649 NPU327641:NPU327649 NZQ327641:NZQ327649 OJM327641:OJM327649 OTI327641:OTI327649 PDE327641:PDE327649 PNA327641:PNA327649 PWW327641:PWW327649 QGS327641:QGS327649 QQO327641:QQO327649 RAK327641:RAK327649 RKG327641:RKG327649 RUC327641:RUC327649 SDY327641:SDY327649 SNU327641:SNU327649 SXQ327641:SXQ327649 THM327641:THM327649 TRI327641:TRI327649 UBE327641:UBE327649 ULA327641:ULA327649 UUW327641:UUW327649 VES327641:VES327649 VOO327641:VOO327649 VYK327641:VYK327649 WIG327641:WIG327649 WSC327641:WSC327649 FQ393177:FQ393185 PM393177:PM393185 ZI393177:ZI393185 AJE393177:AJE393185 ATA393177:ATA393185 BCW393177:BCW393185 BMS393177:BMS393185 BWO393177:BWO393185 CGK393177:CGK393185 CQG393177:CQG393185 DAC393177:DAC393185 DJY393177:DJY393185 DTU393177:DTU393185 EDQ393177:EDQ393185 ENM393177:ENM393185 EXI393177:EXI393185 FHE393177:FHE393185 FRA393177:FRA393185 GAW393177:GAW393185 GKS393177:GKS393185 GUO393177:GUO393185 HEK393177:HEK393185 HOG393177:HOG393185 HYC393177:HYC393185 IHY393177:IHY393185 IRU393177:IRU393185 JBQ393177:JBQ393185 JLM393177:JLM393185 JVI393177:JVI393185 KFE393177:KFE393185 KPA393177:KPA393185 KYW393177:KYW393185 LIS393177:LIS393185 LSO393177:LSO393185 MCK393177:MCK393185 MMG393177:MMG393185 MWC393177:MWC393185 NFY393177:NFY393185 NPU393177:NPU393185 NZQ393177:NZQ393185 OJM393177:OJM393185 OTI393177:OTI393185 PDE393177:PDE393185 PNA393177:PNA393185 PWW393177:PWW393185 QGS393177:QGS393185 QQO393177:QQO393185 RAK393177:RAK393185 RKG393177:RKG393185 RUC393177:RUC393185 SDY393177:SDY393185 SNU393177:SNU393185 SXQ393177:SXQ393185 THM393177:THM393185 TRI393177:TRI393185 UBE393177:UBE393185 ULA393177:ULA393185 UUW393177:UUW393185 VES393177:VES393185 VOO393177:VOO393185 VYK393177:VYK393185 WIG393177:WIG393185 WSC393177:WSC393185 FQ458713:FQ458721 PM458713:PM458721 ZI458713:ZI458721 AJE458713:AJE458721 ATA458713:ATA458721 BCW458713:BCW458721 BMS458713:BMS458721 BWO458713:BWO458721 CGK458713:CGK458721 CQG458713:CQG458721 DAC458713:DAC458721 DJY458713:DJY458721 DTU458713:DTU458721 EDQ458713:EDQ458721 ENM458713:ENM458721 EXI458713:EXI458721 FHE458713:FHE458721 FRA458713:FRA458721 GAW458713:GAW458721 GKS458713:GKS458721 GUO458713:GUO458721 HEK458713:HEK458721 HOG458713:HOG458721 HYC458713:HYC458721 IHY458713:IHY458721 IRU458713:IRU458721 JBQ458713:JBQ458721 JLM458713:JLM458721 JVI458713:JVI458721 KFE458713:KFE458721 KPA458713:KPA458721 KYW458713:KYW458721 LIS458713:LIS458721 LSO458713:LSO458721 MCK458713:MCK458721 MMG458713:MMG458721 MWC458713:MWC458721 NFY458713:NFY458721 NPU458713:NPU458721 NZQ458713:NZQ458721 OJM458713:OJM458721 OTI458713:OTI458721 PDE458713:PDE458721 PNA458713:PNA458721 PWW458713:PWW458721 QGS458713:QGS458721 QQO458713:QQO458721 RAK458713:RAK458721 RKG458713:RKG458721 RUC458713:RUC458721 SDY458713:SDY458721 SNU458713:SNU458721 SXQ458713:SXQ458721 THM458713:THM458721 TRI458713:TRI458721 UBE458713:UBE458721 ULA458713:ULA458721 UUW458713:UUW458721 VES458713:VES458721 VOO458713:VOO458721 VYK458713:VYK458721 WIG458713:WIG458721 WSC458713:WSC458721 FQ524249:FQ524257 PM524249:PM524257 ZI524249:ZI524257 AJE524249:AJE524257 ATA524249:ATA524257 BCW524249:BCW524257 BMS524249:BMS524257 BWO524249:BWO524257 CGK524249:CGK524257 CQG524249:CQG524257 DAC524249:DAC524257 DJY524249:DJY524257 DTU524249:DTU524257 EDQ524249:EDQ524257 ENM524249:ENM524257 EXI524249:EXI524257 FHE524249:FHE524257 FRA524249:FRA524257 GAW524249:GAW524257 GKS524249:GKS524257 GUO524249:GUO524257 HEK524249:HEK524257 HOG524249:HOG524257 HYC524249:HYC524257 IHY524249:IHY524257 IRU524249:IRU524257 JBQ524249:JBQ524257 JLM524249:JLM524257 JVI524249:JVI524257 KFE524249:KFE524257 KPA524249:KPA524257 KYW524249:KYW524257 LIS524249:LIS524257 LSO524249:LSO524257 MCK524249:MCK524257 MMG524249:MMG524257 MWC524249:MWC524257 NFY524249:NFY524257 NPU524249:NPU524257 NZQ524249:NZQ524257 OJM524249:OJM524257 OTI524249:OTI524257 PDE524249:PDE524257 PNA524249:PNA524257 PWW524249:PWW524257 QGS524249:QGS524257 QQO524249:QQO524257 RAK524249:RAK524257 RKG524249:RKG524257 RUC524249:RUC524257 SDY524249:SDY524257 SNU524249:SNU524257 SXQ524249:SXQ524257 THM524249:THM524257 TRI524249:TRI524257 UBE524249:UBE524257 ULA524249:ULA524257 UUW524249:UUW524257 VES524249:VES524257 VOO524249:VOO524257 VYK524249:VYK524257 WIG524249:WIG524257 WSC524249:WSC524257 FQ589785:FQ589793 PM589785:PM589793 ZI589785:ZI589793 AJE589785:AJE589793 ATA589785:ATA589793 BCW589785:BCW589793 BMS589785:BMS589793 BWO589785:BWO589793 CGK589785:CGK589793 CQG589785:CQG589793 DAC589785:DAC589793 DJY589785:DJY589793 DTU589785:DTU589793 EDQ589785:EDQ589793 ENM589785:ENM589793 EXI589785:EXI589793 FHE589785:FHE589793 FRA589785:FRA589793 GAW589785:GAW589793 GKS589785:GKS589793 GUO589785:GUO589793 HEK589785:HEK589793 HOG589785:HOG589793 HYC589785:HYC589793 IHY589785:IHY589793 IRU589785:IRU589793 JBQ589785:JBQ589793 JLM589785:JLM589793 JVI589785:JVI589793 KFE589785:KFE589793 KPA589785:KPA589793 KYW589785:KYW589793 LIS589785:LIS589793 LSO589785:LSO589793 MCK589785:MCK589793 MMG589785:MMG589793 MWC589785:MWC589793 NFY589785:NFY589793 NPU589785:NPU589793 NZQ589785:NZQ589793 OJM589785:OJM589793 OTI589785:OTI589793 PDE589785:PDE589793 PNA589785:PNA589793 PWW589785:PWW589793 QGS589785:QGS589793 QQO589785:QQO589793 RAK589785:RAK589793 RKG589785:RKG589793 RUC589785:RUC589793 SDY589785:SDY589793 SNU589785:SNU589793 SXQ589785:SXQ589793 THM589785:THM589793 TRI589785:TRI589793 UBE589785:UBE589793 ULA589785:ULA589793 UUW589785:UUW589793 VES589785:VES589793 VOO589785:VOO589793 VYK589785:VYK589793 WIG589785:WIG589793 WSC589785:WSC589793 FQ655321:FQ655329 PM655321:PM655329 ZI655321:ZI655329 AJE655321:AJE655329 ATA655321:ATA655329 BCW655321:BCW655329 BMS655321:BMS655329 BWO655321:BWO655329 CGK655321:CGK655329 CQG655321:CQG655329 DAC655321:DAC655329 DJY655321:DJY655329 DTU655321:DTU655329 EDQ655321:EDQ655329 ENM655321:ENM655329 EXI655321:EXI655329 FHE655321:FHE655329 FRA655321:FRA655329 GAW655321:GAW655329 GKS655321:GKS655329 GUO655321:GUO655329 HEK655321:HEK655329 HOG655321:HOG655329 HYC655321:HYC655329 IHY655321:IHY655329 IRU655321:IRU655329 JBQ655321:JBQ655329 JLM655321:JLM655329 JVI655321:JVI655329 KFE655321:KFE655329 KPA655321:KPA655329 KYW655321:KYW655329 LIS655321:LIS655329 LSO655321:LSO655329 MCK655321:MCK655329 MMG655321:MMG655329 MWC655321:MWC655329 NFY655321:NFY655329 NPU655321:NPU655329 NZQ655321:NZQ655329 OJM655321:OJM655329 OTI655321:OTI655329 PDE655321:PDE655329 PNA655321:PNA655329 PWW655321:PWW655329 QGS655321:QGS655329 QQO655321:QQO655329 RAK655321:RAK655329 RKG655321:RKG655329 RUC655321:RUC655329 SDY655321:SDY655329 SNU655321:SNU655329 SXQ655321:SXQ655329 THM655321:THM655329 TRI655321:TRI655329 UBE655321:UBE655329 ULA655321:ULA655329 UUW655321:UUW655329 VES655321:VES655329 VOO655321:VOO655329 VYK655321:VYK655329 WIG655321:WIG655329 WSC655321:WSC655329 FQ720857:FQ720865 PM720857:PM720865 ZI720857:ZI720865 AJE720857:AJE720865 ATA720857:ATA720865 BCW720857:BCW720865 BMS720857:BMS720865 BWO720857:BWO720865 CGK720857:CGK720865 CQG720857:CQG720865 DAC720857:DAC720865 DJY720857:DJY720865 DTU720857:DTU720865 EDQ720857:EDQ720865 ENM720857:ENM720865 EXI720857:EXI720865 FHE720857:FHE720865 FRA720857:FRA720865 GAW720857:GAW720865 GKS720857:GKS720865 GUO720857:GUO720865 HEK720857:HEK720865 HOG720857:HOG720865 HYC720857:HYC720865 IHY720857:IHY720865 IRU720857:IRU720865 JBQ720857:JBQ720865 JLM720857:JLM720865 JVI720857:JVI720865 KFE720857:KFE720865 KPA720857:KPA720865 KYW720857:KYW720865 LIS720857:LIS720865 LSO720857:LSO720865 MCK720857:MCK720865 MMG720857:MMG720865 MWC720857:MWC720865 NFY720857:NFY720865 NPU720857:NPU720865 NZQ720857:NZQ720865 OJM720857:OJM720865 OTI720857:OTI720865 PDE720857:PDE720865 PNA720857:PNA720865 PWW720857:PWW720865 QGS720857:QGS720865 QQO720857:QQO720865 RAK720857:RAK720865 RKG720857:RKG720865 RUC720857:RUC720865 SDY720857:SDY720865 SNU720857:SNU720865 SXQ720857:SXQ720865 THM720857:THM720865 TRI720857:TRI720865 UBE720857:UBE720865 ULA720857:ULA720865 UUW720857:UUW720865 VES720857:VES720865 VOO720857:VOO720865 VYK720857:VYK720865 WIG720857:WIG720865 WSC720857:WSC720865 FQ786393:FQ786401 PM786393:PM786401 ZI786393:ZI786401 AJE786393:AJE786401 ATA786393:ATA786401 BCW786393:BCW786401 BMS786393:BMS786401 BWO786393:BWO786401 CGK786393:CGK786401 CQG786393:CQG786401 DAC786393:DAC786401 DJY786393:DJY786401 DTU786393:DTU786401 EDQ786393:EDQ786401 ENM786393:ENM786401 EXI786393:EXI786401 FHE786393:FHE786401 FRA786393:FRA786401 GAW786393:GAW786401 GKS786393:GKS786401 GUO786393:GUO786401 HEK786393:HEK786401 HOG786393:HOG786401 HYC786393:HYC786401 IHY786393:IHY786401 IRU786393:IRU786401 JBQ786393:JBQ786401 JLM786393:JLM786401 JVI786393:JVI786401 KFE786393:KFE786401 KPA786393:KPA786401 KYW786393:KYW786401 LIS786393:LIS786401 LSO786393:LSO786401 MCK786393:MCK786401 MMG786393:MMG786401 MWC786393:MWC786401 NFY786393:NFY786401 NPU786393:NPU786401 NZQ786393:NZQ786401 OJM786393:OJM786401 OTI786393:OTI786401 PDE786393:PDE786401 PNA786393:PNA786401 PWW786393:PWW786401 QGS786393:QGS786401 QQO786393:QQO786401 RAK786393:RAK786401 RKG786393:RKG786401 RUC786393:RUC786401 SDY786393:SDY786401 SNU786393:SNU786401 SXQ786393:SXQ786401 THM786393:THM786401 TRI786393:TRI786401 UBE786393:UBE786401 ULA786393:ULA786401 UUW786393:UUW786401 VES786393:VES786401 VOO786393:VOO786401 VYK786393:VYK786401 WIG786393:WIG786401 WSC786393:WSC786401 FQ851929:FQ851937 PM851929:PM851937 ZI851929:ZI851937 AJE851929:AJE851937 ATA851929:ATA851937 BCW851929:BCW851937 BMS851929:BMS851937 BWO851929:BWO851937 CGK851929:CGK851937 CQG851929:CQG851937 DAC851929:DAC851937 DJY851929:DJY851937 DTU851929:DTU851937 EDQ851929:EDQ851937 ENM851929:ENM851937 EXI851929:EXI851937 FHE851929:FHE851937 FRA851929:FRA851937 GAW851929:GAW851937 GKS851929:GKS851937 GUO851929:GUO851937 HEK851929:HEK851937 HOG851929:HOG851937 HYC851929:HYC851937 IHY851929:IHY851937 IRU851929:IRU851937 JBQ851929:JBQ851937 JLM851929:JLM851937 JVI851929:JVI851937 KFE851929:KFE851937 KPA851929:KPA851937 KYW851929:KYW851937 LIS851929:LIS851937 LSO851929:LSO851937 MCK851929:MCK851937 MMG851929:MMG851937 MWC851929:MWC851937 NFY851929:NFY851937 NPU851929:NPU851937 NZQ851929:NZQ851937 OJM851929:OJM851937 OTI851929:OTI851937 PDE851929:PDE851937 PNA851929:PNA851937 PWW851929:PWW851937 QGS851929:QGS851937 QQO851929:QQO851937 RAK851929:RAK851937 RKG851929:RKG851937 RUC851929:RUC851937 SDY851929:SDY851937 SNU851929:SNU851937 SXQ851929:SXQ851937 THM851929:THM851937 TRI851929:TRI851937 UBE851929:UBE851937 ULA851929:ULA851937 UUW851929:UUW851937 VES851929:VES851937 VOO851929:VOO851937 VYK851929:VYK851937 WIG851929:WIG851937 WSC851929:WSC851937 FQ917465:FQ917473 PM917465:PM917473 ZI917465:ZI917473 AJE917465:AJE917473 ATA917465:ATA917473 BCW917465:BCW917473 BMS917465:BMS917473 BWO917465:BWO917473 CGK917465:CGK917473 CQG917465:CQG917473 DAC917465:DAC917473 DJY917465:DJY917473 DTU917465:DTU917473 EDQ917465:EDQ917473 ENM917465:ENM917473 EXI917465:EXI917473 FHE917465:FHE917473 FRA917465:FRA917473 GAW917465:GAW917473 GKS917465:GKS917473 GUO917465:GUO917473 HEK917465:HEK917473 HOG917465:HOG917473 HYC917465:HYC917473 IHY917465:IHY917473 IRU917465:IRU917473 JBQ917465:JBQ917473 JLM917465:JLM917473 JVI917465:JVI917473 KFE917465:KFE917473 KPA917465:KPA917473 KYW917465:KYW917473 LIS917465:LIS917473 LSO917465:LSO917473 MCK917465:MCK917473 MMG917465:MMG917473 MWC917465:MWC917473 NFY917465:NFY917473 NPU917465:NPU917473 NZQ917465:NZQ917473 OJM917465:OJM917473 OTI917465:OTI917473 PDE917465:PDE917473 PNA917465:PNA917473 PWW917465:PWW917473 QGS917465:QGS917473 QQO917465:QQO917473 RAK917465:RAK917473 RKG917465:RKG917473 RUC917465:RUC917473 SDY917465:SDY917473 SNU917465:SNU917473 SXQ917465:SXQ917473 THM917465:THM917473 TRI917465:TRI917473 UBE917465:UBE917473 ULA917465:ULA917473 UUW917465:UUW917473 VES917465:VES917473 VOO917465:VOO917473 VYK917465:VYK917473 WIG917465:WIG917473 WSC917465:WSC917473 FQ983001:FQ983009 PM983001:PM983009 ZI983001:ZI983009 AJE983001:AJE983009 ATA983001:ATA983009 BCW983001:BCW983009 BMS983001:BMS983009 BWO983001:BWO983009 CGK983001:CGK983009 CQG983001:CQG983009 DAC983001:DAC983009 DJY983001:DJY983009 DTU983001:DTU983009 EDQ983001:EDQ983009 ENM983001:ENM983009 EXI983001:EXI983009 FHE983001:FHE983009 FRA983001:FRA983009 GAW983001:GAW983009 GKS983001:GKS983009 GUO983001:GUO983009 HEK983001:HEK983009 HOG983001:HOG983009 HYC983001:HYC983009 IHY983001:IHY983009 IRU983001:IRU983009 JBQ983001:JBQ983009 JLM983001:JLM983009 JVI983001:JVI983009 KFE983001:KFE983009 KPA983001:KPA983009 KYW983001:KYW983009 LIS983001:LIS983009 LSO983001:LSO983009 MCK983001:MCK983009 MMG983001:MMG983009 MWC983001:MWC983009 NFY983001:NFY983009 NPU983001:NPU983009 NZQ983001:NZQ983009 OJM983001:OJM983009 OTI983001:OTI983009 PDE983001:PDE983009 PNA983001:PNA983009 PWW983001:PWW983009 QGS983001:QGS983009 QQO983001:QQO983009 RAK983001:RAK983009 RKG983001:RKG983009 RUC983001:RUC983009 SDY983001:SDY983009 SNU983001:SNU983009 SXQ983001:SXQ983009 THM983001:THM983009 TRI983001:TRI983009 UBE983001:UBE983009 ULA983001:ULA983009 UUW983001:UUW983009 VES983001:VES983009 VOO983001:VOO983009 VYK983001:VYK983009 WIG983001:WIG983009 WSC983001:WSC983009 FS65497:FS65505 PO65497:PO65505 ZK65497:ZK65505 AJG65497:AJG65505 ATC65497:ATC65505 BCY65497:BCY65505 BMU65497:BMU65505 BWQ65497:BWQ65505 CGM65497:CGM65505 CQI65497:CQI65505 DAE65497:DAE65505 DKA65497:DKA65505 DTW65497:DTW65505 EDS65497:EDS65505 ENO65497:ENO65505 EXK65497:EXK65505 FHG65497:FHG65505 FRC65497:FRC65505 GAY65497:GAY65505 GKU65497:GKU65505 GUQ65497:GUQ65505 HEM65497:HEM65505 HOI65497:HOI65505 HYE65497:HYE65505 IIA65497:IIA65505 IRW65497:IRW65505 JBS65497:JBS65505 JLO65497:JLO65505 JVK65497:JVK65505 KFG65497:KFG65505 KPC65497:KPC65505 KYY65497:KYY65505 LIU65497:LIU65505 LSQ65497:LSQ65505 MCM65497:MCM65505 MMI65497:MMI65505 MWE65497:MWE65505 NGA65497:NGA65505 NPW65497:NPW65505 NZS65497:NZS65505 OJO65497:OJO65505 OTK65497:OTK65505 PDG65497:PDG65505 PNC65497:PNC65505 PWY65497:PWY65505 QGU65497:QGU65505 QQQ65497:QQQ65505 RAM65497:RAM65505 RKI65497:RKI65505 RUE65497:RUE65505 SEA65497:SEA65505 SNW65497:SNW65505 SXS65497:SXS65505 THO65497:THO65505 TRK65497:TRK65505 UBG65497:UBG65505 ULC65497:ULC65505 UUY65497:UUY65505 VEU65497:VEU65505 VOQ65497:VOQ65505 VYM65497:VYM65505 WII65497:WII65505 WSE65497:WSE65505 FS131033:FS131041 PO131033:PO131041 ZK131033:ZK131041 AJG131033:AJG131041 ATC131033:ATC131041 BCY131033:BCY131041 BMU131033:BMU131041 BWQ131033:BWQ131041 CGM131033:CGM131041 CQI131033:CQI131041 DAE131033:DAE131041 DKA131033:DKA131041 DTW131033:DTW131041 EDS131033:EDS131041 ENO131033:ENO131041 EXK131033:EXK131041 FHG131033:FHG131041 FRC131033:FRC131041 GAY131033:GAY131041 GKU131033:GKU131041 GUQ131033:GUQ131041 HEM131033:HEM131041 HOI131033:HOI131041 HYE131033:HYE131041 IIA131033:IIA131041 IRW131033:IRW131041 JBS131033:JBS131041 JLO131033:JLO131041 JVK131033:JVK131041 KFG131033:KFG131041 KPC131033:KPC131041 KYY131033:KYY131041 LIU131033:LIU131041 LSQ131033:LSQ131041 MCM131033:MCM131041 MMI131033:MMI131041 MWE131033:MWE131041 NGA131033:NGA131041 NPW131033:NPW131041 NZS131033:NZS131041 OJO131033:OJO131041 OTK131033:OTK131041 PDG131033:PDG131041 PNC131033:PNC131041 PWY131033:PWY131041 QGU131033:QGU131041 QQQ131033:QQQ131041 RAM131033:RAM131041 RKI131033:RKI131041 RUE131033:RUE131041 SEA131033:SEA131041 SNW131033:SNW131041 SXS131033:SXS131041 THO131033:THO131041 TRK131033:TRK131041 UBG131033:UBG131041 ULC131033:ULC131041 UUY131033:UUY131041 VEU131033:VEU131041 VOQ131033:VOQ131041 VYM131033:VYM131041 WII131033:WII131041 WSE131033:WSE131041 FS196569:FS196577 PO196569:PO196577 ZK196569:ZK196577 AJG196569:AJG196577 ATC196569:ATC196577 BCY196569:BCY196577 BMU196569:BMU196577 BWQ196569:BWQ196577 CGM196569:CGM196577 CQI196569:CQI196577 DAE196569:DAE196577 DKA196569:DKA196577 DTW196569:DTW196577 EDS196569:EDS196577 ENO196569:ENO196577 EXK196569:EXK196577 FHG196569:FHG196577 FRC196569:FRC196577 GAY196569:GAY196577 GKU196569:GKU196577 GUQ196569:GUQ196577 HEM196569:HEM196577 HOI196569:HOI196577 HYE196569:HYE196577 IIA196569:IIA196577 IRW196569:IRW196577 JBS196569:JBS196577 JLO196569:JLO196577 JVK196569:JVK196577 KFG196569:KFG196577 KPC196569:KPC196577 KYY196569:KYY196577 LIU196569:LIU196577 LSQ196569:LSQ196577 MCM196569:MCM196577 MMI196569:MMI196577 MWE196569:MWE196577 NGA196569:NGA196577 NPW196569:NPW196577 NZS196569:NZS196577 OJO196569:OJO196577 OTK196569:OTK196577 PDG196569:PDG196577 PNC196569:PNC196577 PWY196569:PWY196577 QGU196569:QGU196577 QQQ196569:QQQ196577 RAM196569:RAM196577 RKI196569:RKI196577 RUE196569:RUE196577 SEA196569:SEA196577 SNW196569:SNW196577 SXS196569:SXS196577 THO196569:THO196577 TRK196569:TRK196577 UBG196569:UBG196577 ULC196569:ULC196577 UUY196569:UUY196577 VEU196569:VEU196577 VOQ196569:VOQ196577 VYM196569:VYM196577 WII196569:WII196577 WSE196569:WSE196577 FS262105:FS262113 PO262105:PO262113 ZK262105:ZK262113 AJG262105:AJG262113 ATC262105:ATC262113 BCY262105:BCY262113 BMU262105:BMU262113 BWQ262105:BWQ262113 CGM262105:CGM262113 CQI262105:CQI262113 DAE262105:DAE262113 DKA262105:DKA262113 DTW262105:DTW262113 EDS262105:EDS262113 ENO262105:ENO262113 EXK262105:EXK262113 FHG262105:FHG262113 FRC262105:FRC262113 GAY262105:GAY262113 GKU262105:GKU262113 GUQ262105:GUQ262113 HEM262105:HEM262113 HOI262105:HOI262113 HYE262105:HYE262113 IIA262105:IIA262113 IRW262105:IRW262113 JBS262105:JBS262113 JLO262105:JLO262113 JVK262105:JVK262113 KFG262105:KFG262113 KPC262105:KPC262113 KYY262105:KYY262113 LIU262105:LIU262113 LSQ262105:LSQ262113 MCM262105:MCM262113 MMI262105:MMI262113 MWE262105:MWE262113 NGA262105:NGA262113 NPW262105:NPW262113 NZS262105:NZS262113 OJO262105:OJO262113 OTK262105:OTK262113 PDG262105:PDG262113 PNC262105:PNC262113 PWY262105:PWY262113 QGU262105:QGU262113 QQQ262105:QQQ262113 RAM262105:RAM262113 RKI262105:RKI262113 RUE262105:RUE262113 SEA262105:SEA262113 SNW262105:SNW262113 SXS262105:SXS262113 THO262105:THO262113 TRK262105:TRK262113 UBG262105:UBG262113 ULC262105:ULC262113 UUY262105:UUY262113 VEU262105:VEU262113 VOQ262105:VOQ262113 VYM262105:VYM262113 WII262105:WII262113 WSE262105:WSE262113 FS327641:FS327649 PO327641:PO327649 ZK327641:ZK327649 AJG327641:AJG327649 ATC327641:ATC327649 BCY327641:BCY327649 BMU327641:BMU327649 BWQ327641:BWQ327649 CGM327641:CGM327649 CQI327641:CQI327649 DAE327641:DAE327649 DKA327641:DKA327649 DTW327641:DTW327649 EDS327641:EDS327649 ENO327641:ENO327649 EXK327641:EXK327649 FHG327641:FHG327649 FRC327641:FRC327649 GAY327641:GAY327649 GKU327641:GKU327649 GUQ327641:GUQ327649 HEM327641:HEM327649 HOI327641:HOI327649 HYE327641:HYE327649 IIA327641:IIA327649 IRW327641:IRW327649 JBS327641:JBS327649 JLO327641:JLO327649 JVK327641:JVK327649 KFG327641:KFG327649 KPC327641:KPC327649 KYY327641:KYY327649 LIU327641:LIU327649 LSQ327641:LSQ327649 MCM327641:MCM327649 MMI327641:MMI327649 MWE327641:MWE327649 NGA327641:NGA327649 NPW327641:NPW327649 NZS327641:NZS327649 OJO327641:OJO327649 OTK327641:OTK327649 PDG327641:PDG327649 PNC327641:PNC327649 PWY327641:PWY327649 QGU327641:QGU327649 QQQ327641:QQQ327649 RAM327641:RAM327649 RKI327641:RKI327649 RUE327641:RUE327649 SEA327641:SEA327649 SNW327641:SNW327649 SXS327641:SXS327649 THO327641:THO327649 TRK327641:TRK327649 UBG327641:UBG327649 ULC327641:ULC327649 UUY327641:UUY327649 VEU327641:VEU327649 VOQ327641:VOQ327649 VYM327641:VYM327649 WII327641:WII327649 WSE327641:WSE327649 FS393177:FS393185 PO393177:PO393185 ZK393177:ZK393185 AJG393177:AJG393185 ATC393177:ATC393185 BCY393177:BCY393185 BMU393177:BMU393185 BWQ393177:BWQ393185 CGM393177:CGM393185 CQI393177:CQI393185 DAE393177:DAE393185 DKA393177:DKA393185 DTW393177:DTW393185 EDS393177:EDS393185 ENO393177:ENO393185 EXK393177:EXK393185 FHG393177:FHG393185 FRC393177:FRC393185 GAY393177:GAY393185 GKU393177:GKU393185 GUQ393177:GUQ393185 HEM393177:HEM393185 HOI393177:HOI393185 HYE393177:HYE393185 IIA393177:IIA393185 IRW393177:IRW393185 JBS393177:JBS393185 JLO393177:JLO393185 JVK393177:JVK393185 KFG393177:KFG393185 KPC393177:KPC393185 KYY393177:KYY393185 LIU393177:LIU393185 LSQ393177:LSQ393185 MCM393177:MCM393185 MMI393177:MMI393185 MWE393177:MWE393185 NGA393177:NGA393185 NPW393177:NPW393185 NZS393177:NZS393185 OJO393177:OJO393185 OTK393177:OTK393185 PDG393177:PDG393185 PNC393177:PNC393185 PWY393177:PWY393185 QGU393177:QGU393185 QQQ393177:QQQ393185 RAM393177:RAM393185 RKI393177:RKI393185 RUE393177:RUE393185 SEA393177:SEA393185 SNW393177:SNW393185 SXS393177:SXS393185 THO393177:THO393185 TRK393177:TRK393185 UBG393177:UBG393185 ULC393177:ULC393185 UUY393177:UUY393185 VEU393177:VEU393185 VOQ393177:VOQ393185 VYM393177:VYM393185 WII393177:WII393185 WSE393177:WSE393185 FS458713:FS458721 PO458713:PO458721 ZK458713:ZK458721 AJG458713:AJG458721 ATC458713:ATC458721 BCY458713:BCY458721 BMU458713:BMU458721 BWQ458713:BWQ458721 CGM458713:CGM458721 CQI458713:CQI458721 DAE458713:DAE458721 DKA458713:DKA458721 DTW458713:DTW458721 EDS458713:EDS458721 ENO458713:ENO458721 EXK458713:EXK458721 FHG458713:FHG458721 FRC458713:FRC458721 GAY458713:GAY458721 GKU458713:GKU458721 GUQ458713:GUQ458721 HEM458713:HEM458721 HOI458713:HOI458721 HYE458713:HYE458721 IIA458713:IIA458721 IRW458713:IRW458721 JBS458713:JBS458721 JLO458713:JLO458721 JVK458713:JVK458721 KFG458713:KFG458721 KPC458713:KPC458721 KYY458713:KYY458721 LIU458713:LIU458721 LSQ458713:LSQ458721 MCM458713:MCM458721 MMI458713:MMI458721 MWE458713:MWE458721 NGA458713:NGA458721 NPW458713:NPW458721 NZS458713:NZS458721 OJO458713:OJO458721 OTK458713:OTK458721 PDG458713:PDG458721 PNC458713:PNC458721 PWY458713:PWY458721 QGU458713:QGU458721 QQQ458713:QQQ458721 RAM458713:RAM458721 RKI458713:RKI458721 RUE458713:RUE458721 SEA458713:SEA458721 SNW458713:SNW458721 SXS458713:SXS458721 THO458713:THO458721 TRK458713:TRK458721 UBG458713:UBG458721 ULC458713:ULC458721 UUY458713:UUY458721 VEU458713:VEU458721 VOQ458713:VOQ458721 VYM458713:VYM458721 WII458713:WII458721 WSE458713:WSE458721 FS524249:FS524257 PO524249:PO524257 ZK524249:ZK524257 AJG524249:AJG524257 ATC524249:ATC524257 BCY524249:BCY524257 BMU524249:BMU524257 BWQ524249:BWQ524257 CGM524249:CGM524257 CQI524249:CQI524257 DAE524249:DAE524257 DKA524249:DKA524257 DTW524249:DTW524257 EDS524249:EDS524257 ENO524249:ENO524257 EXK524249:EXK524257 FHG524249:FHG524257 FRC524249:FRC524257 GAY524249:GAY524257 GKU524249:GKU524257 GUQ524249:GUQ524257 HEM524249:HEM524257 HOI524249:HOI524257 HYE524249:HYE524257 IIA524249:IIA524257 IRW524249:IRW524257 JBS524249:JBS524257 JLO524249:JLO524257 JVK524249:JVK524257 KFG524249:KFG524257 KPC524249:KPC524257 KYY524249:KYY524257 LIU524249:LIU524257 LSQ524249:LSQ524257 MCM524249:MCM524257 MMI524249:MMI524257 MWE524249:MWE524257 NGA524249:NGA524257 NPW524249:NPW524257 NZS524249:NZS524257 OJO524249:OJO524257 OTK524249:OTK524257 PDG524249:PDG524257 PNC524249:PNC524257 PWY524249:PWY524257 QGU524249:QGU524257 QQQ524249:QQQ524257 RAM524249:RAM524257 RKI524249:RKI524257 RUE524249:RUE524257 SEA524249:SEA524257 SNW524249:SNW524257 SXS524249:SXS524257 THO524249:THO524257 TRK524249:TRK524257 UBG524249:UBG524257 ULC524249:ULC524257 UUY524249:UUY524257 VEU524249:VEU524257 VOQ524249:VOQ524257 VYM524249:VYM524257 WII524249:WII524257 WSE524249:WSE524257 FS589785:FS589793 PO589785:PO589793 ZK589785:ZK589793 AJG589785:AJG589793 ATC589785:ATC589793 BCY589785:BCY589793 BMU589785:BMU589793 BWQ589785:BWQ589793 CGM589785:CGM589793 CQI589785:CQI589793 DAE589785:DAE589793 DKA589785:DKA589793 DTW589785:DTW589793 EDS589785:EDS589793 ENO589785:ENO589793 EXK589785:EXK589793 FHG589785:FHG589793 FRC589785:FRC589793 GAY589785:GAY589793 GKU589785:GKU589793 GUQ589785:GUQ589793 HEM589785:HEM589793 HOI589785:HOI589793 HYE589785:HYE589793 IIA589785:IIA589793 IRW589785:IRW589793 JBS589785:JBS589793 JLO589785:JLO589793 JVK589785:JVK589793 KFG589785:KFG589793 KPC589785:KPC589793 KYY589785:KYY589793 LIU589785:LIU589793 LSQ589785:LSQ589793 MCM589785:MCM589793 MMI589785:MMI589793 MWE589785:MWE589793 NGA589785:NGA589793 NPW589785:NPW589793 NZS589785:NZS589793 OJO589785:OJO589793 OTK589785:OTK589793 PDG589785:PDG589793 PNC589785:PNC589793 PWY589785:PWY589793 QGU589785:QGU589793 QQQ589785:QQQ589793 RAM589785:RAM589793 RKI589785:RKI589793 RUE589785:RUE589793 SEA589785:SEA589793 SNW589785:SNW589793 SXS589785:SXS589793 THO589785:THO589793 TRK589785:TRK589793 UBG589785:UBG589793 ULC589785:ULC589793 UUY589785:UUY589793 VEU589785:VEU589793 VOQ589785:VOQ589793 VYM589785:VYM589793 WII589785:WII589793 WSE589785:WSE589793 FS655321:FS655329 PO655321:PO655329 ZK655321:ZK655329 AJG655321:AJG655329 ATC655321:ATC655329 BCY655321:BCY655329 BMU655321:BMU655329 BWQ655321:BWQ655329 CGM655321:CGM655329 CQI655321:CQI655329 DAE655321:DAE655329 DKA655321:DKA655329 DTW655321:DTW655329 EDS655321:EDS655329 ENO655321:ENO655329 EXK655321:EXK655329 FHG655321:FHG655329 FRC655321:FRC655329 GAY655321:GAY655329 GKU655321:GKU655329 GUQ655321:GUQ655329 HEM655321:HEM655329 HOI655321:HOI655329 HYE655321:HYE655329 IIA655321:IIA655329 IRW655321:IRW655329 JBS655321:JBS655329 JLO655321:JLO655329 JVK655321:JVK655329 KFG655321:KFG655329 KPC655321:KPC655329 KYY655321:KYY655329 LIU655321:LIU655329 LSQ655321:LSQ655329 MCM655321:MCM655329 MMI655321:MMI655329 MWE655321:MWE655329 NGA655321:NGA655329 NPW655321:NPW655329 NZS655321:NZS655329 OJO655321:OJO655329 OTK655321:OTK655329 PDG655321:PDG655329 PNC655321:PNC655329 PWY655321:PWY655329 QGU655321:QGU655329 QQQ655321:QQQ655329 RAM655321:RAM655329 RKI655321:RKI655329 RUE655321:RUE655329 SEA655321:SEA655329 SNW655321:SNW655329 SXS655321:SXS655329 THO655321:THO655329 TRK655321:TRK655329 UBG655321:UBG655329 ULC655321:ULC655329 UUY655321:UUY655329 VEU655321:VEU655329 VOQ655321:VOQ655329 VYM655321:VYM655329 WII655321:WII655329 WSE655321:WSE655329 FS720857:FS720865 PO720857:PO720865 ZK720857:ZK720865 AJG720857:AJG720865 ATC720857:ATC720865 BCY720857:BCY720865 BMU720857:BMU720865 BWQ720857:BWQ720865 CGM720857:CGM720865 CQI720857:CQI720865 DAE720857:DAE720865 DKA720857:DKA720865 DTW720857:DTW720865 EDS720857:EDS720865 ENO720857:ENO720865 EXK720857:EXK720865 FHG720857:FHG720865 FRC720857:FRC720865 GAY720857:GAY720865 GKU720857:GKU720865 GUQ720857:GUQ720865 HEM720857:HEM720865 HOI720857:HOI720865 HYE720857:HYE720865 IIA720857:IIA720865 IRW720857:IRW720865 JBS720857:JBS720865 JLO720857:JLO720865 JVK720857:JVK720865 KFG720857:KFG720865 KPC720857:KPC720865 KYY720857:KYY720865 LIU720857:LIU720865 LSQ720857:LSQ720865 MCM720857:MCM720865 MMI720857:MMI720865 MWE720857:MWE720865 NGA720857:NGA720865 NPW720857:NPW720865 NZS720857:NZS720865 OJO720857:OJO720865 OTK720857:OTK720865 PDG720857:PDG720865 PNC720857:PNC720865 PWY720857:PWY720865 QGU720857:QGU720865 QQQ720857:QQQ720865 RAM720857:RAM720865 RKI720857:RKI720865 RUE720857:RUE720865 SEA720857:SEA720865 SNW720857:SNW720865 SXS720857:SXS720865 THO720857:THO720865 TRK720857:TRK720865 UBG720857:UBG720865 ULC720857:ULC720865 UUY720857:UUY720865 VEU720857:VEU720865 VOQ720857:VOQ720865 VYM720857:VYM720865 WII720857:WII720865 WSE720857:WSE720865 FS786393:FS786401 PO786393:PO786401 ZK786393:ZK786401 AJG786393:AJG786401 ATC786393:ATC786401 BCY786393:BCY786401 BMU786393:BMU786401 BWQ786393:BWQ786401 CGM786393:CGM786401 CQI786393:CQI786401 DAE786393:DAE786401 DKA786393:DKA786401 DTW786393:DTW786401 EDS786393:EDS786401 ENO786393:ENO786401 EXK786393:EXK786401 FHG786393:FHG786401 FRC786393:FRC786401 GAY786393:GAY786401 GKU786393:GKU786401 GUQ786393:GUQ786401 HEM786393:HEM786401 HOI786393:HOI786401 HYE786393:HYE786401 IIA786393:IIA786401 IRW786393:IRW786401 JBS786393:JBS786401 JLO786393:JLO786401 JVK786393:JVK786401 KFG786393:KFG786401 KPC786393:KPC786401 KYY786393:KYY786401 LIU786393:LIU786401 LSQ786393:LSQ786401 MCM786393:MCM786401 MMI786393:MMI786401 MWE786393:MWE786401 NGA786393:NGA786401 NPW786393:NPW786401 NZS786393:NZS786401 OJO786393:OJO786401 OTK786393:OTK786401 PDG786393:PDG786401 PNC786393:PNC786401 PWY786393:PWY786401 QGU786393:QGU786401 QQQ786393:QQQ786401 RAM786393:RAM786401 RKI786393:RKI786401 RUE786393:RUE786401 SEA786393:SEA786401 SNW786393:SNW786401 SXS786393:SXS786401 THO786393:THO786401 TRK786393:TRK786401 UBG786393:UBG786401 ULC786393:ULC786401 UUY786393:UUY786401 VEU786393:VEU786401 VOQ786393:VOQ786401 VYM786393:VYM786401 WII786393:WII786401 WSE786393:WSE786401 FS851929:FS851937 PO851929:PO851937 ZK851929:ZK851937 AJG851929:AJG851937 ATC851929:ATC851937 BCY851929:BCY851937 BMU851929:BMU851937 BWQ851929:BWQ851937 CGM851929:CGM851937 CQI851929:CQI851937 DAE851929:DAE851937 DKA851929:DKA851937 DTW851929:DTW851937 EDS851929:EDS851937 ENO851929:ENO851937 EXK851929:EXK851937 FHG851929:FHG851937 FRC851929:FRC851937 GAY851929:GAY851937 GKU851929:GKU851937 GUQ851929:GUQ851937 HEM851929:HEM851937 HOI851929:HOI851937 HYE851929:HYE851937 IIA851929:IIA851937 IRW851929:IRW851937 JBS851929:JBS851937 JLO851929:JLO851937 JVK851929:JVK851937 KFG851929:KFG851937 KPC851929:KPC851937 KYY851929:KYY851937 LIU851929:LIU851937 LSQ851929:LSQ851937 MCM851929:MCM851937 MMI851929:MMI851937 MWE851929:MWE851937 NGA851929:NGA851937 NPW851929:NPW851937 NZS851929:NZS851937 OJO851929:OJO851937 OTK851929:OTK851937 PDG851929:PDG851937 PNC851929:PNC851937 PWY851929:PWY851937 QGU851929:QGU851937 QQQ851929:QQQ851937 RAM851929:RAM851937 RKI851929:RKI851937 RUE851929:RUE851937 SEA851929:SEA851937 SNW851929:SNW851937 SXS851929:SXS851937 THO851929:THO851937 TRK851929:TRK851937 UBG851929:UBG851937 ULC851929:ULC851937 UUY851929:UUY851937 VEU851929:VEU851937 VOQ851929:VOQ851937 VYM851929:VYM851937 WII851929:WII851937 WSE851929:WSE851937 FS917465:FS917473 PO917465:PO917473 ZK917465:ZK917473 AJG917465:AJG917473 ATC917465:ATC917473 BCY917465:BCY917473 BMU917465:BMU917473 BWQ917465:BWQ917473 CGM917465:CGM917473 CQI917465:CQI917473 DAE917465:DAE917473 DKA917465:DKA917473 DTW917465:DTW917473 EDS917465:EDS917473 ENO917465:ENO917473 EXK917465:EXK917473 FHG917465:FHG917473 FRC917465:FRC917473 GAY917465:GAY917473 GKU917465:GKU917473 GUQ917465:GUQ917473 HEM917465:HEM917473 HOI917465:HOI917473 HYE917465:HYE917473 IIA917465:IIA917473 IRW917465:IRW917473 JBS917465:JBS917473 JLO917465:JLO917473 JVK917465:JVK917473 KFG917465:KFG917473 KPC917465:KPC917473 KYY917465:KYY917473 LIU917465:LIU917473 LSQ917465:LSQ917473 MCM917465:MCM917473 MMI917465:MMI917473 MWE917465:MWE917473 NGA917465:NGA917473 NPW917465:NPW917473 NZS917465:NZS917473 OJO917465:OJO917473 OTK917465:OTK917473 PDG917465:PDG917473 PNC917465:PNC917473 PWY917465:PWY917473 QGU917465:QGU917473 QQQ917465:QQQ917473 RAM917465:RAM917473 RKI917465:RKI917473 RUE917465:RUE917473 SEA917465:SEA917473 SNW917465:SNW917473 SXS917465:SXS917473 THO917465:THO917473 TRK917465:TRK917473 UBG917465:UBG917473 ULC917465:ULC917473 UUY917465:UUY917473 VEU917465:VEU917473 VOQ917465:VOQ917473 VYM917465:VYM917473 WII917465:WII917473 WSE917465:WSE917473 FS983001:FS983009 PO983001:PO983009 ZK983001:ZK983009 AJG983001:AJG983009 ATC983001:ATC983009 BCY983001:BCY983009 BMU983001:BMU983009 BWQ983001:BWQ983009 CGM983001:CGM983009 CQI983001:CQI983009 DAE983001:DAE983009 DKA983001:DKA983009 DTW983001:DTW983009 EDS983001:EDS983009 ENO983001:ENO983009 EXK983001:EXK983009 FHG983001:FHG983009 FRC983001:FRC983009 GAY983001:GAY983009 GKU983001:GKU983009 GUQ983001:GUQ983009 HEM983001:HEM983009 HOI983001:HOI983009 HYE983001:HYE983009 IIA983001:IIA983009 IRW983001:IRW983009 JBS983001:JBS983009 JLO983001:JLO983009 JVK983001:JVK983009 KFG983001:KFG983009 KPC983001:KPC983009 KYY983001:KYY983009 LIU983001:LIU983009 LSQ983001:LSQ983009 MCM983001:MCM983009 MMI983001:MMI983009 MWE983001:MWE983009 NGA983001:NGA983009 NPW983001:NPW983009 NZS983001:NZS983009 OJO983001:OJO983009 OTK983001:OTK983009 PDG983001:PDG983009 PNC983001:PNC983009 PWY983001:PWY983009 QGU983001:QGU983009 QQQ983001:QQQ983009 RAM983001:RAM983009 RKI983001:RKI983009 RUE983001:RUE983009 SEA983001:SEA983009 SNW983001:SNW983009 SXS983001:SXS983009 THO983001:THO983009 TRK983001:TRK983009 UBG983001:UBG983009 ULC983001:ULC983009 UUY983001:UUY983009 VEU983001:VEU983009 VOQ983001:VOQ983009 VYM983001:VYM983009 WII983001:WII983009 FJ56 PF56 ZB56 AIX56 AST56 BCP56 BML56 BWH56 CGD56 CPZ56 CZV56 DJR56 DTN56 EDJ56 ENF56 EXB56 FGX56 FQT56 GAP56 GKL56 GUH56 HED56 HNZ56 HXV56 IHR56 IRN56 JBJ56 JLF56 JVB56 KEX56 KOT56 KYP56 LIL56 LSH56 MCD56 MLZ56 MVV56 NFR56 NPN56 NZJ56 OJF56 OTB56 PCX56 PMT56 PWP56 QGL56 QQH56 RAD56 RJZ56 RTV56 SDR56 SNN56 SXJ56 THF56 TRB56 UAX56 UKT56 UUP56 VEL56 VOH56 VYD56 WHZ56 WRV56 FH56 PD56 YZ56 AIV56 ASR56 BCN56 BMJ56 BWF56 CGB56 CPX56 CZT56 DJP56 DTL56 EDH56 END56 EWZ56 FGV56 FQR56 GAN56 GKJ56 GUF56 HEB56 HNX56 HXT56 IHP56 IRL56 JBH56 JLD56 JUZ56 KEV56 KOR56 KYN56 LIJ56 LSF56 MCB56 MLX56 MVT56 NFP56 NPL56 NZH56 OJD56 OSZ56 PCV56 PMR56 PWN56 QGJ56 QQF56 RAB56 RJX56 RTT56 SDP56 SNL56 SXH56 THD56 TQZ56 UAV56 UKR56 UUN56 VEJ56 VOF56 VYB56 WHX56 WRT56 FQ56 PM56 ZI56 AJE56 ATA56 BCW56 BMS56 BWO56 CGK56 CQG56 DAC56 DJY56 DTU56 EDQ56 ENM56 EXI56 FHE56 FRA56 GAW56 GKS56 GUO56 HEK56 HOG56 HYC56 IHY56 IRU56 JBQ56 JLM56 JVI56 KFE56 KPA56 KYW56 LIS56 LSO56 MCK56 MMG56 MWC56 NFY56 NPU56 NZQ56 OJM56 OTI56 PDE56 PNA56 PWW56 QGS56 QQO56 RAK56 RKG56 RUC56 SDY56 SNU56 SXQ56 THM56 TRI56 UBE56 ULA56 UUW56 VES56 VOO56 VYK56 WIG56 WSC56 FS56 PO56 ZK56 AJG56 ATC56 BCY56 BMU56 BWQ56 CGM56 CQI56 DAE56 DKA56 DTW56 EDS56 ENO56 EXK56 FHG56 FRC56 GAY56 GKU56 GUQ56 HEM56 HOI56 HYE56 IIA56 IRW56 JBS56 JLO56 JVK56 KFG56 KPC56 KYY56 LIU56 LSQ56 MCM56 MMI56 MWE56 NGA56 NPW56 NZS56 OJO56 OTK56 PDG56 PNC56 PWY56 QGU56 QQQ56 RAM56 RKI56 RUE56 SEA56 SNW56 SXS56 THO56 TRK56 UBG56 ULC56 UUY56 VEU56 VOQ56 VYM56 WII56 WSE56 FJ52 PF52 ZB52 AIX52 AST52 BCP52 BML52 BWH52 CGD52 CPZ52 CZV52 DJR52 DTN52 EDJ52 ENF52 EXB52 FGX52 FQT52 GAP52 GKL52 GUH52 HED52 HNZ52 HXV52 IHR52 IRN52 JBJ52 JLF52 JVB52 KEX52 KOT52 KYP52 LIL52 LSH52 MCD52 MLZ52 MVV52 NFR52 NPN52 NZJ52 OJF52 OTB52 PCX52 PMT52 PWP52 QGL52 QQH52 RAD52 RJZ52 RTV52 SDR52 SNN52 SXJ52 THF52 TRB52 UAX52 UKT52 UUP52 VEL52 VOH52 VYD52 WHZ52 WRV52 FH52 PD52 YZ52 AIV52 ASR52 BCN52 BMJ52 BWF52 CGB52 CPX52 CZT52 DJP52 DTL52 EDH52 END52 EWZ52 FGV52 FQR52 GAN52 GKJ52 GUF52 HEB52 HNX52 HXT52 IHP52 IRL52 JBH52 JLD52 JUZ52 KEV52 KOR52 KYN52 LIJ52 LSF52 MCB52 MLX52 MVT52 NFP52 NPL52 NZH52 OJD52 OSZ52 PCV52 PMR52 PWN52 QGJ52 QQF52 RAB52 RJX52 RTT52 SDP52 SNL52 SXH52 THD52 TQZ52 UAV52 UKR52 UUN52 VEJ52 VOF52 VYB52 WHX52 WRT52 FQ52 PM52 ZI52 AJE52 ATA52 BCW52 BMS52 BWO52 CGK52 CQG52 DAC52 DJY52 DTU52 EDQ52 ENM52 EXI52 FHE52 FRA52 GAW52 GKS52 GUO52 HEK52 HOG52 HYC52 IHY52 IRU52 JBQ52 JLM52 JVI52 KFE52 KPA52 KYW52 LIS52 LSO52 MCK52 MMG52 MWC52 NFY52 NPU52 NZQ52 OJM52 OTI52 PDE52 PNA52 PWW52 QGS52 QQO52 RAK52 RKG52 RUC52 SDY52 SNU52 SXQ52 THM52 TRI52 UBE52 ULA52 UUW52 VES52 VOO52 VYK52 WIG52 WSC52 FS52 PO52 ZK52 AJG52 ATC52 BCY52 BMU52 BWQ52 CGM52 CQI52 DAE52 DKA52 DTW52 EDS52 ENO52 EXK52 FHG52 FRC52 GAY52 GKU52 GUQ52 HEM52 HOI52 HYE52 IIA52 IRW52 JBS52 JLO52 JVK52 KFG52 KPC52 KYY52 LIU52 LSQ52 MCM52 MMI52 MWE52 NGA52 NPW52 NZS52 OJO52 OTK52 PDG52 PNC52 PWY52 QGU52 QQQ52 RAM52 RKI52 RUE52 SEA52 SNW52 SXS52 THO52 TRK52 UBG52 ULC52 UUY52 VEU52 VOQ52 VYM52 WII52 WSE52 FJ72 PF72 ZB72 AIX72 AST72 BCP72 BML72 BWH72 CGD72 CPZ72 CZV72 DJR72 DTN72 EDJ72 ENF72 EXB72 FGX72 FQT72 GAP72 GKL72 GUH72 HED72 HNZ72 HXV72 IHR72 IRN72 JBJ72 JLF72 JVB72 KEX72 KOT72 KYP72 LIL72 LSH72 MCD72 MLZ72 MVV72 NFR72 NPN72 NZJ72 OJF72 OTB72 PCX72 PMT72 PWP72 QGL72 QQH72 RAD72 RJZ72 RTV72 SDR72 SNN72 SXJ72 THF72 TRB72 UAX72 UKT72 UUP72 VEL72 VOH72 VYD72 WHZ72 WRV72 FH72 PD72 YZ72 AIV72 ASR72 BCN72 BMJ72 BWF72 CGB72 CPX72 CZT72 DJP72 DTL72 EDH72 END72 EWZ72 FGV72 FQR72 GAN72 GKJ72 GUF72 HEB72 HNX72 HXT72 IHP72 IRL72 JBH72 JLD72 JUZ72 KEV72 KOR72 KYN72 LIJ72 LSF72 MCB72 MLX72 MVT72 NFP72 NPL72 NZH72 OJD72 OSZ72 PCV72 PMR72 PWN72 QGJ72 QQF72 RAB72 RJX72 RTT72 SDP72 SNL72 SXH72 THD72 TQZ72 UAV72 UKR72 UUN72 VEJ72 VOF72 VYB72 WHX72 WRT72 FQ72 PM72 ZI72 AJE72 ATA72 BCW72 BMS72 BWO72 CGK72 CQG72 DAC72 DJY72 DTU72 EDQ72 ENM72 EXI72 FHE72 FRA72 GAW72 GKS72 GUO72 HEK72 HOG72 HYC72 IHY72 IRU72 JBQ72 JLM72 JVI72 KFE72 KPA72 KYW72 LIS72 LSO72 MCK72 MMG72 MWC72 NFY72 NPU72 NZQ72 OJM72 OTI72 PDE72 PNA72 PWW72 QGS72 QQO72 RAK72 RKG72 RUC72 SDY72 SNU72 SXQ72 THM72 TRI72 UBE72 ULA72 UUW72 VES72 VOO72 VYK72 WIG72 WSC72 FS72 PO72 ZK72 AJG72 ATC72 BCY72 BMU72 BWQ72 CGM72 CQI72 DAE72 DKA72 DTW72 EDS72 ENO72 EXK72 FHG72 FRC72 GAY72 GKU72 GUQ72 HEM72 HOI72 HYE72 IIA72 IRW72 JBS72 JLO72 JVK72 KFG72 KPC72 KYY72 LIU72 LSQ72 MCM72 MMI72 MWE72 NGA72 NPW72 NZS72 OJO72 OTK72 PDG72 PNC72 PWY72 QGU72 QQQ72 RAM72 RKI72 RUE72 SEA72 SNW72 SXS72 THO72 TRK72 UBG72 ULC72 UUY72 VEU72 VOQ72 VYM72 WII72 WSE72 FS15 PO15 ZK15 AJG15 ATC15 BCY15 BMU15 BWQ15 CGM15 CQI15 DAE15 DKA15 DTW15 EDS15 ENO15 EXK15 FHG15 FRC15 GAY15 GKU15 GUQ15 HEM15 HOI15 HYE15 IIA15 IRW15 JBS15 JLO15 JVK15 KFG15 KPC15 KYY15 LIU15 LSQ15 MCM15 MMI15 MWE15 NGA15 NPW15 NZS15 OJO15 OTK15 PDG15 PNC15 PWY15 QGU15 QQQ15 RAM15 RKI15 RUE15 SEA15 SNW15 SXS15 THO15 TRK15 UBG15 ULC15 UUY15 VEU15 VOQ15 VYM15 WII15 WSE15 FQ15 PM15 ZI15 AJE15 ATA15 BCW15 BMS15 BWO15 CGK15 CQG15 DAC15 DJY15 DTU15 EDQ15 ENM15 EXI15 FHE15 FRA15 GAW15 GKS15 GUO15 HEK15 HOG15 HYC15 IHY15 IRU15 JBQ15 JLM15 JVI15 KFE15 KPA15 KYW15 LIS15 LSO15 MCK15 MMG15 MWC15 NFY15 NPU15 NZQ15 OJM15 OTI15 PDE15 PNA15 PWW15 QGS15 QQO15 RAK15 RKG15 RUC15 SDY15 SNU15 SXQ15 THM15 TRI15 UBE15 ULA15 UUW15 VES15 VOO15 VYK15 WIG15 WSC15 FZ15 PV15 ZR15 AJN15 ATJ15 BDF15 BNB15 BWX15 CGT15 CQP15 DAL15 DKH15 DUD15 EDZ15 ENV15 EXR15 FHN15 FRJ15 GBF15 GLB15 GUX15 HET15 HOP15 HYL15 IIH15 ISD15 JBZ15 JLV15 JVR15 KFN15 KPJ15 KZF15 LJB15 LSX15 MCT15 MMP15 MWL15 NGH15 NQD15 NZZ15 OJV15 OTR15 PDN15 PNJ15 PXF15 QHB15 QQX15 RAT15 RKP15 RUL15 SEH15 SOD15 SXZ15 THV15 TRR15 UBN15 ULJ15 UVF15 VFB15 VOX15 VYT15 WIP15 WSL15 GB15 PX15 ZT15 AJP15 ATL15 BDH15 BND15 BWZ15 CGV15 CQR15 DAN15 DKJ15 DUF15 EEB15 ENX15 EXT15 FHP15 FRL15 GBH15 GLD15 GUZ15 HEV15 HOR15 HYN15 IIJ15 ISF15 JCB15 JLX15 JVT15 KFP15 KPL15 KZH15 LJD15 LSZ15 MCV15 MMR15 MWN15 NGJ15 NQF15 OAB15 OJX15 OTT15 PDP15 PNL15 PXH15 QHD15 QQZ15 RAV15 RKR15 RUN15 SEJ15 SOF15 SYB15 THX15 TRT15 UBP15 ULL15 UVH15 VFD15 VOZ15 VYV15 WIR15 WSN15 GB62 PX62 ZT62 AJP62 ATL62 BDH62 BND62 BWZ62 CGV62 CQR62 DAN62 DKJ62 DUF62 EEB62 ENX62 EXT62 FHP62 FRL62 GBH62 GLD62 GUZ62 HEV62 HOR62 HYN62 IIJ62 ISF62 JCB62 JLX62 JVT62 KFP62 KPL62 KZH62 LJD62 LSZ62 MCV62 MMR62 MWN62 NGJ62 NQF62 OAB62 OJX62 OTT62 PDP62 PNL62 PXH62 QHD62 QQZ62 RAV62 RKR62 RUN62 SEJ62 SOF62 SYB62 THX62 TRT62 UBP62 ULL62 UVH62 VFD62 VOZ62 VYV62 WIR62 WSN62 FZ62 PV62 ZR62 AJN62 ATJ62 BDF62 BNB62 BWX62 CGT62 CQP62 DAL62 DKH62 DUD62 EDZ62 ENV62 EXR62 FHN62 FRJ62 GBF62 GLB62 GUX62 HET62 HOP62 HYL62 IIH62 ISD62 JBZ62 JLV62 JVR62 KFN62 KPJ62 KZF62 LJB62 LSX62 MCT62 MMP62 MWL62 NGH62 NQD62 NZZ62 OJV62 OTR62 PDN62 PNJ62 PXF62 QHB62 QQX62 RAT62 RKP62 RUL62 SEH62 SOD62 SXZ62 THV62 TRR62 UBN62 ULJ62 UVF62 VFB62 VOX62 VYT62 WIP62 WSL62 GI62 QE62 AAA62 AJW62 ATS62 BDO62 BNK62 BXG62 CHC62 CQY62 DAU62 DKQ62 DUM62 EEI62 EOE62 EYA62 FHW62 FRS62 GBO62 GLK62 GVG62 HFC62 HOY62 HYU62 IIQ62 ISM62 JCI62 JME62 JWA62 KFW62 KPS62 KZO62 LJK62 LTG62 MDC62 MMY62 MWU62 NGQ62 NQM62 OAI62 OKE62 OUA62 PDW62 PNS62 PXO62 QHK62 QRG62 RBC62 RKY62 RUU62 SEQ62 SOM62 SYI62 TIE62 TSA62 UBW62 ULS62 UVO62 VFK62 VPG62 VZC62 WIY62 WSU62 GK62 QG62 AAC62 AJY62 ATU62 BDQ62 BNM62 BXI62 CHE62 CRA62 DAW62 DKS62 DUO62 EEK62 EOG62 EYC62 FHY62 FRU62 GBQ62 GLM62 GVI62 HFE62 HPA62 HYW62 IIS62 ISO62 JCK62 JMG62 JWC62 KFY62 KPU62 KZQ62 LJM62 LTI62 MDE62 MNA62 MWW62 NGS62 NQO62 OAK62 OKG62 OUC62 PDY62 PNU62 PXQ62 QHM62 QRI62 RBE62 RLA62 RUW62 SES62 SOO62 SYK62 TIG62 TSC62 UBY62 ULU62 UVQ62 VFM62 VPI62 VZE62 WJA62 WSW62 GB35 PX35 ZT35 AJP35 ATL35 BDH35 BND35 BWZ35 CGV35 CQR35 DAN35 DKJ35 DUF35 EEB35 ENX35 EXT35 FHP35 FRL35 GBH35 GLD35 GUZ35 HEV35 HOR35 HYN35 IIJ35 ISF35 JCB35 JLX35 JVT35 KFP35 KPL35 KZH35 LJD35 LSZ35 MCV35 MMR35 MWN35 NGJ35 NQF35 OAB35 OJX35 OTT35 PDP35 PNL35 PXH35 QHD35 QQZ35 RAV35 RKR35 RUN35 SEJ35 SOF35 SYB35 THX35 TRT35 UBP35 ULL35 UVH35 VFD35 VOZ35 VYV35 WIR35 WSN35 FZ35 PV35 ZR35 AJN35 ATJ35 BDF35 BNB35 BWX35 CGT35 CQP35 DAL35 DKH35 DUD35 EDZ35 ENV35 EXR35 FHN35 FRJ35 GBF35 GLB35 GUX35 HET35 HOP35 HYL35 IIH35 ISD35 JBZ35 JLV35 JVR35 KFN35 KPJ35 KZF35 LJB35 LSX35 MCT35 MMP35 MWL35 NGH35 NQD35 NZZ35 OJV35 OTR35 PDN35 PNJ35 PXF35 QHB35 QQX35 RAT35 RKP35 RUL35 SEH35 SOD35 SXZ35 THV35 TRR35 UBN35 ULJ35 UVF35 VFB35 VOX35 VYT35 WIP35 WSL35 GI35 QE35 AAA35 AJW35 ATS35 BDO35 BNK35 BXG35 CHC35 CQY35 DAU35 DKQ35 DUM35 EEI35 EOE35 EYA35 FHW35 FRS35 GBO35 GLK35 GVG35 HFC35 HOY35 HYU35 IIQ35 ISM35 JCI35 JME35 JWA35 KFW35 KPS35 KZO35 LJK35 LTG35 MDC35 MMY35 MWU35 NGQ35 NQM35 OAI35 OKE35 OUA35 PDW35 PNS35 PXO35 QHK35 QRG35 RBC35 RKY35 RUU35 SEQ35 SOM35 SYI35 TIE35 TSA35 UBW35 ULS35 UVO35 VFK35 VPG35 VZC35 WIY35 WSU35 GK35 QG35 AAC35 AJY35 ATU35 BDQ35 BNM35 BXI35 CHE35 CRA35 DAW35 DKS35 DUO35 EEK35 EOG35 EYC35 FHY35 FRU35 GBQ35 GLM35 GVI35 HFE35 HPA35 HYW35 IIS35 ISO35 JCK35 JMG35 JWC35 KFY35 KPU35 KZQ35 LJM35 LTI35 MDE35 MNA35 MWW35 NGS35 NQO35 OAK35 OKG35 OUC35 PDY35 PNU35 PXQ35 QHM35 QRI35 RBE35 RLA35 RUW35 SES35 SOO35 SYK35 TIG35 TSC35 UBY35 ULU35 UVQ35 VFM35 VPI35 VZE35 WJA35 WSW35 G52 G56 AD56 AF52 AF56 AD52 G72 AF72 AD72 G48 G10 AD10 AF10 G15 AD15 AF15 G20 AD20 AF20 G25 AD25 AF25 G77 AD77 AF77 G40 AD40 AF40 G43 AD43 AF43 G62 AD62 AF62 AF67 AD67 G67 G35 AD35 AF35 G30 AD30 AF30 G82 AD82 AF82</xm:sqref>
        </x14:dataValidation>
        <x14:dataValidation type="list" allowBlank="1" showInputMessage="1" showErrorMessage="1" xr:uid="{00000000-0002-0000-0100-000039000000}">
          <x14:formula1>
            <xm:f>#REF!</xm:f>
          </x14:formula1>
          <xm:sqref>F35 M35 W35:Z35 AC35 AI35 B35 FL15 PH15 ZD15 AIZ15 ASV15 BCR15 BMN15 BWJ15 CGF15 CQB15 CZX15 DJT15 DTP15 EDL15 ENH15 EXD15 FGZ15 FQV15 GAR15 GKN15 GUJ15 HEF15 HOB15 HXX15 IHT15 IRP15 JBL15 JLH15 JVD15 KEZ15 KOV15 KYR15 LIN15 LSJ15 MCF15 MMB15 MVX15 NFT15 NPP15 NZL15 OJH15 OTD15 PCZ15 PMV15 PWR15 QGN15 QQJ15 RAF15 RKB15 RTX15 SDT15 SNP15 SXL15 THH15 TRD15 UAZ15 UKV15 UUR15 VEN15 VOJ15 VYF15 WIB15 WRX15 FW15 PS15 ZO15 AJK15 ATG15 BDC15 BMY15 BWU15 CGQ15 CQM15 DAI15 DKE15 DUA15 EDW15 ENS15 EXO15 FHK15 FRG15 GBC15 GKY15 GUU15 HEQ15 HOM15 HYI15 IIE15 ISA15 JBW15 JLS15 JVO15 KFK15 KPG15 KZC15 LIY15 LSU15 MCQ15 MMM15 MWI15 NGE15 NQA15 NZW15 OJS15 OTO15 PDK15 PNG15 PXC15 QGY15 QQU15 RAQ15 RKM15 RUI15 SEE15 SOA15 SXW15 THS15 TRO15 UBK15 ULG15 UVC15 VEY15 VOU15 VYQ15 WIM15 WSI15 GE15 QA15 ZW15 AJS15 ATO15 BDK15 BNG15 BXC15 CGY15 CQU15 DAQ15 DKM15 DUI15 EEE15 EOA15 EXW15 FHS15 FRO15 GBK15 GLG15 GVC15 HEY15 HOU15 HYQ15 IIM15 ISI15 JCE15 JMA15 JVW15 KFS15 KPO15 KZK15 LJG15 LTC15 MCY15 MMU15 MWQ15 NGM15 NQI15 OAE15 OKA15 OTW15 PDS15 PNO15 PXK15 QHG15 QRC15 RAY15 RKU15 RUQ15 SEM15 SOI15 SYE15 TIA15 TRW15 UBS15 ULO15 UVK15 VFG15 VPC15 VYY15 WIU15 WSQ15 FP15 PL15 ZH15 AJD15 ASZ15 BCV15 BMR15 BWN15 CGJ15 CQF15 DAB15 DJX15 DTT15 EDP15 ENL15 EXH15 FHD15 FQZ15 GAV15 GKR15 GUN15 HEJ15 HOF15 HYB15 IHX15 IRT15 JBP15 JLL15 JVH15 KFD15 KOZ15 KYV15 LIR15 LSN15 MCJ15 MMF15 MWB15 NFX15 NPT15 NZP15 OJL15 OTH15 PDD15 PMZ15 PWV15 QGR15 QQN15 RAJ15 RKF15 RUB15 SDX15 SNT15 SXP15 THL15 TRH15 UBD15 UKZ15 UUV15 VER15 VON15 VYJ15 WIF15 WSB15 WRO982937:WRO982938 FC65497:FC65505 OY65497:OY65505 YU65497:YU65505 AIQ65497:AIQ65505 ASM65497:ASM65505 BCI65497:BCI65505 BME65497:BME65505 BWA65497:BWA65505 CFW65497:CFW65505 CPS65497:CPS65505 CZO65497:CZO65505 DJK65497:DJK65505 DTG65497:DTG65505 EDC65497:EDC65505 EMY65497:EMY65505 EWU65497:EWU65505 FGQ65497:FGQ65505 FQM65497:FQM65505 GAI65497:GAI65505 GKE65497:GKE65505 GUA65497:GUA65505 HDW65497:HDW65505 HNS65497:HNS65505 HXO65497:HXO65505 IHK65497:IHK65505 IRG65497:IRG65505 JBC65497:JBC65505 JKY65497:JKY65505 JUU65497:JUU65505 KEQ65497:KEQ65505 KOM65497:KOM65505 KYI65497:KYI65505 LIE65497:LIE65505 LSA65497:LSA65505 MBW65497:MBW65505 MLS65497:MLS65505 MVO65497:MVO65505 NFK65497:NFK65505 NPG65497:NPG65505 NZC65497:NZC65505 OIY65497:OIY65505 OSU65497:OSU65505 PCQ65497:PCQ65505 PMM65497:PMM65505 PWI65497:PWI65505 QGE65497:QGE65505 QQA65497:QQA65505 QZW65497:QZW65505 RJS65497:RJS65505 RTO65497:RTO65505 SDK65497:SDK65505 SNG65497:SNG65505 SXC65497:SXC65505 TGY65497:TGY65505 TQU65497:TQU65505 UAQ65497:UAQ65505 UKM65497:UKM65505 UUI65497:UUI65505 VEE65497:VEE65505 VOA65497:VOA65505 VXW65497:VXW65505 WHS65497:WHS65505 WRO65497:WRO65505 FC131033:FC131041 OY131033:OY131041 YU131033:YU131041 AIQ131033:AIQ131041 ASM131033:ASM131041 BCI131033:BCI131041 BME131033:BME131041 BWA131033:BWA131041 CFW131033:CFW131041 CPS131033:CPS131041 CZO131033:CZO131041 DJK131033:DJK131041 DTG131033:DTG131041 EDC131033:EDC131041 EMY131033:EMY131041 EWU131033:EWU131041 FGQ131033:FGQ131041 FQM131033:FQM131041 GAI131033:GAI131041 GKE131033:GKE131041 GUA131033:GUA131041 HDW131033:HDW131041 HNS131033:HNS131041 HXO131033:HXO131041 IHK131033:IHK131041 IRG131033:IRG131041 JBC131033:JBC131041 JKY131033:JKY131041 JUU131033:JUU131041 KEQ131033:KEQ131041 KOM131033:KOM131041 KYI131033:KYI131041 LIE131033:LIE131041 LSA131033:LSA131041 MBW131033:MBW131041 MLS131033:MLS131041 MVO131033:MVO131041 NFK131033:NFK131041 NPG131033:NPG131041 NZC131033:NZC131041 OIY131033:OIY131041 OSU131033:OSU131041 PCQ131033:PCQ131041 PMM131033:PMM131041 PWI131033:PWI131041 QGE131033:QGE131041 QQA131033:QQA131041 QZW131033:QZW131041 RJS131033:RJS131041 RTO131033:RTO131041 SDK131033:SDK131041 SNG131033:SNG131041 SXC131033:SXC131041 TGY131033:TGY131041 TQU131033:TQU131041 UAQ131033:UAQ131041 UKM131033:UKM131041 UUI131033:UUI131041 VEE131033:VEE131041 VOA131033:VOA131041 VXW131033:VXW131041 WHS131033:WHS131041 WRO131033:WRO131041 FC196569:FC196577 OY196569:OY196577 YU196569:YU196577 AIQ196569:AIQ196577 ASM196569:ASM196577 BCI196569:BCI196577 BME196569:BME196577 BWA196569:BWA196577 CFW196569:CFW196577 CPS196569:CPS196577 CZO196569:CZO196577 DJK196569:DJK196577 DTG196569:DTG196577 EDC196569:EDC196577 EMY196569:EMY196577 EWU196569:EWU196577 FGQ196569:FGQ196577 FQM196569:FQM196577 GAI196569:GAI196577 GKE196569:GKE196577 GUA196569:GUA196577 HDW196569:HDW196577 HNS196569:HNS196577 HXO196569:HXO196577 IHK196569:IHK196577 IRG196569:IRG196577 JBC196569:JBC196577 JKY196569:JKY196577 JUU196569:JUU196577 KEQ196569:KEQ196577 KOM196569:KOM196577 KYI196569:KYI196577 LIE196569:LIE196577 LSA196569:LSA196577 MBW196569:MBW196577 MLS196569:MLS196577 MVO196569:MVO196577 NFK196569:NFK196577 NPG196569:NPG196577 NZC196569:NZC196577 OIY196569:OIY196577 OSU196569:OSU196577 PCQ196569:PCQ196577 PMM196569:PMM196577 PWI196569:PWI196577 QGE196569:QGE196577 QQA196569:QQA196577 QZW196569:QZW196577 RJS196569:RJS196577 RTO196569:RTO196577 SDK196569:SDK196577 SNG196569:SNG196577 SXC196569:SXC196577 TGY196569:TGY196577 TQU196569:TQU196577 UAQ196569:UAQ196577 UKM196569:UKM196577 UUI196569:UUI196577 VEE196569:VEE196577 VOA196569:VOA196577 VXW196569:VXW196577 WHS196569:WHS196577 WRO196569:WRO196577 FC262105:FC262113 OY262105:OY262113 YU262105:YU262113 AIQ262105:AIQ262113 ASM262105:ASM262113 BCI262105:BCI262113 BME262105:BME262113 BWA262105:BWA262113 CFW262105:CFW262113 CPS262105:CPS262113 CZO262105:CZO262113 DJK262105:DJK262113 DTG262105:DTG262113 EDC262105:EDC262113 EMY262105:EMY262113 EWU262105:EWU262113 FGQ262105:FGQ262113 FQM262105:FQM262113 GAI262105:GAI262113 GKE262105:GKE262113 GUA262105:GUA262113 HDW262105:HDW262113 HNS262105:HNS262113 HXO262105:HXO262113 IHK262105:IHK262113 IRG262105:IRG262113 JBC262105:JBC262113 JKY262105:JKY262113 JUU262105:JUU262113 KEQ262105:KEQ262113 KOM262105:KOM262113 KYI262105:KYI262113 LIE262105:LIE262113 LSA262105:LSA262113 MBW262105:MBW262113 MLS262105:MLS262113 MVO262105:MVO262113 NFK262105:NFK262113 NPG262105:NPG262113 NZC262105:NZC262113 OIY262105:OIY262113 OSU262105:OSU262113 PCQ262105:PCQ262113 PMM262105:PMM262113 PWI262105:PWI262113 QGE262105:QGE262113 QQA262105:QQA262113 QZW262105:QZW262113 RJS262105:RJS262113 RTO262105:RTO262113 SDK262105:SDK262113 SNG262105:SNG262113 SXC262105:SXC262113 TGY262105:TGY262113 TQU262105:TQU262113 UAQ262105:UAQ262113 UKM262105:UKM262113 UUI262105:UUI262113 VEE262105:VEE262113 VOA262105:VOA262113 VXW262105:VXW262113 WHS262105:WHS262113 WRO262105:WRO262113 FC327641:FC327649 OY327641:OY327649 YU327641:YU327649 AIQ327641:AIQ327649 ASM327641:ASM327649 BCI327641:BCI327649 BME327641:BME327649 BWA327641:BWA327649 CFW327641:CFW327649 CPS327641:CPS327649 CZO327641:CZO327649 DJK327641:DJK327649 DTG327641:DTG327649 EDC327641:EDC327649 EMY327641:EMY327649 EWU327641:EWU327649 FGQ327641:FGQ327649 FQM327641:FQM327649 GAI327641:GAI327649 GKE327641:GKE327649 GUA327641:GUA327649 HDW327641:HDW327649 HNS327641:HNS327649 HXO327641:HXO327649 IHK327641:IHK327649 IRG327641:IRG327649 JBC327641:JBC327649 JKY327641:JKY327649 JUU327641:JUU327649 KEQ327641:KEQ327649 KOM327641:KOM327649 KYI327641:KYI327649 LIE327641:LIE327649 LSA327641:LSA327649 MBW327641:MBW327649 MLS327641:MLS327649 MVO327641:MVO327649 NFK327641:NFK327649 NPG327641:NPG327649 NZC327641:NZC327649 OIY327641:OIY327649 OSU327641:OSU327649 PCQ327641:PCQ327649 PMM327641:PMM327649 PWI327641:PWI327649 QGE327641:QGE327649 QQA327641:QQA327649 QZW327641:QZW327649 RJS327641:RJS327649 RTO327641:RTO327649 SDK327641:SDK327649 SNG327641:SNG327649 SXC327641:SXC327649 TGY327641:TGY327649 TQU327641:TQU327649 UAQ327641:UAQ327649 UKM327641:UKM327649 UUI327641:UUI327649 VEE327641:VEE327649 VOA327641:VOA327649 VXW327641:VXW327649 WHS327641:WHS327649 WRO327641:WRO327649 FC393177:FC393185 OY393177:OY393185 YU393177:YU393185 AIQ393177:AIQ393185 ASM393177:ASM393185 BCI393177:BCI393185 BME393177:BME393185 BWA393177:BWA393185 CFW393177:CFW393185 CPS393177:CPS393185 CZO393177:CZO393185 DJK393177:DJK393185 DTG393177:DTG393185 EDC393177:EDC393185 EMY393177:EMY393185 EWU393177:EWU393185 FGQ393177:FGQ393185 FQM393177:FQM393185 GAI393177:GAI393185 GKE393177:GKE393185 GUA393177:GUA393185 HDW393177:HDW393185 HNS393177:HNS393185 HXO393177:HXO393185 IHK393177:IHK393185 IRG393177:IRG393185 JBC393177:JBC393185 JKY393177:JKY393185 JUU393177:JUU393185 KEQ393177:KEQ393185 KOM393177:KOM393185 KYI393177:KYI393185 LIE393177:LIE393185 LSA393177:LSA393185 MBW393177:MBW393185 MLS393177:MLS393185 MVO393177:MVO393185 NFK393177:NFK393185 NPG393177:NPG393185 NZC393177:NZC393185 OIY393177:OIY393185 OSU393177:OSU393185 PCQ393177:PCQ393185 PMM393177:PMM393185 PWI393177:PWI393185 QGE393177:QGE393185 QQA393177:QQA393185 QZW393177:QZW393185 RJS393177:RJS393185 RTO393177:RTO393185 SDK393177:SDK393185 SNG393177:SNG393185 SXC393177:SXC393185 TGY393177:TGY393185 TQU393177:TQU393185 UAQ393177:UAQ393185 UKM393177:UKM393185 UUI393177:UUI393185 VEE393177:VEE393185 VOA393177:VOA393185 VXW393177:VXW393185 WHS393177:WHS393185 WRO393177:WRO393185 FC458713:FC458721 OY458713:OY458721 YU458713:YU458721 AIQ458713:AIQ458721 ASM458713:ASM458721 BCI458713:BCI458721 BME458713:BME458721 BWA458713:BWA458721 CFW458713:CFW458721 CPS458713:CPS458721 CZO458713:CZO458721 DJK458713:DJK458721 DTG458713:DTG458721 EDC458713:EDC458721 EMY458713:EMY458721 EWU458713:EWU458721 FGQ458713:FGQ458721 FQM458713:FQM458721 GAI458713:GAI458721 GKE458713:GKE458721 GUA458713:GUA458721 HDW458713:HDW458721 HNS458713:HNS458721 HXO458713:HXO458721 IHK458713:IHK458721 IRG458713:IRG458721 JBC458713:JBC458721 JKY458713:JKY458721 JUU458713:JUU458721 KEQ458713:KEQ458721 KOM458713:KOM458721 KYI458713:KYI458721 LIE458713:LIE458721 LSA458713:LSA458721 MBW458713:MBW458721 MLS458713:MLS458721 MVO458713:MVO458721 NFK458713:NFK458721 NPG458713:NPG458721 NZC458713:NZC458721 OIY458713:OIY458721 OSU458713:OSU458721 PCQ458713:PCQ458721 PMM458713:PMM458721 PWI458713:PWI458721 QGE458713:QGE458721 QQA458713:QQA458721 QZW458713:QZW458721 RJS458713:RJS458721 RTO458713:RTO458721 SDK458713:SDK458721 SNG458713:SNG458721 SXC458713:SXC458721 TGY458713:TGY458721 TQU458713:TQU458721 UAQ458713:UAQ458721 UKM458713:UKM458721 UUI458713:UUI458721 VEE458713:VEE458721 VOA458713:VOA458721 VXW458713:VXW458721 WHS458713:WHS458721 WRO458713:WRO458721 FC524249:FC524257 OY524249:OY524257 YU524249:YU524257 AIQ524249:AIQ524257 ASM524249:ASM524257 BCI524249:BCI524257 BME524249:BME524257 BWA524249:BWA524257 CFW524249:CFW524257 CPS524249:CPS524257 CZO524249:CZO524257 DJK524249:DJK524257 DTG524249:DTG524257 EDC524249:EDC524257 EMY524249:EMY524257 EWU524249:EWU524257 FGQ524249:FGQ524257 FQM524249:FQM524257 GAI524249:GAI524257 GKE524249:GKE524257 GUA524249:GUA524257 HDW524249:HDW524257 HNS524249:HNS524257 HXO524249:HXO524257 IHK524249:IHK524257 IRG524249:IRG524257 JBC524249:JBC524257 JKY524249:JKY524257 JUU524249:JUU524257 KEQ524249:KEQ524257 KOM524249:KOM524257 KYI524249:KYI524257 LIE524249:LIE524257 LSA524249:LSA524257 MBW524249:MBW524257 MLS524249:MLS524257 MVO524249:MVO524257 NFK524249:NFK524257 NPG524249:NPG524257 NZC524249:NZC524257 OIY524249:OIY524257 OSU524249:OSU524257 PCQ524249:PCQ524257 PMM524249:PMM524257 PWI524249:PWI524257 QGE524249:QGE524257 QQA524249:QQA524257 QZW524249:QZW524257 RJS524249:RJS524257 RTO524249:RTO524257 SDK524249:SDK524257 SNG524249:SNG524257 SXC524249:SXC524257 TGY524249:TGY524257 TQU524249:TQU524257 UAQ524249:UAQ524257 UKM524249:UKM524257 UUI524249:UUI524257 VEE524249:VEE524257 VOA524249:VOA524257 VXW524249:VXW524257 WHS524249:WHS524257 WRO524249:WRO524257 FC589785:FC589793 OY589785:OY589793 YU589785:YU589793 AIQ589785:AIQ589793 ASM589785:ASM589793 BCI589785:BCI589793 BME589785:BME589793 BWA589785:BWA589793 CFW589785:CFW589793 CPS589785:CPS589793 CZO589785:CZO589793 DJK589785:DJK589793 DTG589785:DTG589793 EDC589785:EDC589793 EMY589785:EMY589793 EWU589785:EWU589793 FGQ589785:FGQ589793 FQM589785:FQM589793 GAI589785:GAI589793 GKE589785:GKE589793 GUA589785:GUA589793 HDW589785:HDW589793 HNS589785:HNS589793 HXO589785:HXO589793 IHK589785:IHK589793 IRG589785:IRG589793 JBC589785:JBC589793 JKY589785:JKY589793 JUU589785:JUU589793 KEQ589785:KEQ589793 KOM589785:KOM589793 KYI589785:KYI589793 LIE589785:LIE589793 LSA589785:LSA589793 MBW589785:MBW589793 MLS589785:MLS589793 MVO589785:MVO589793 NFK589785:NFK589793 NPG589785:NPG589793 NZC589785:NZC589793 OIY589785:OIY589793 OSU589785:OSU589793 PCQ589785:PCQ589793 PMM589785:PMM589793 PWI589785:PWI589793 QGE589785:QGE589793 QQA589785:QQA589793 QZW589785:QZW589793 RJS589785:RJS589793 RTO589785:RTO589793 SDK589785:SDK589793 SNG589785:SNG589793 SXC589785:SXC589793 TGY589785:TGY589793 TQU589785:TQU589793 UAQ589785:UAQ589793 UKM589785:UKM589793 UUI589785:UUI589793 VEE589785:VEE589793 VOA589785:VOA589793 VXW589785:VXW589793 WHS589785:WHS589793 WRO589785:WRO589793 FC655321:FC655329 OY655321:OY655329 YU655321:YU655329 AIQ655321:AIQ655329 ASM655321:ASM655329 BCI655321:BCI655329 BME655321:BME655329 BWA655321:BWA655329 CFW655321:CFW655329 CPS655321:CPS655329 CZO655321:CZO655329 DJK655321:DJK655329 DTG655321:DTG655329 EDC655321:EDC655329 EMY655321:EMY655329 EWU655321:EWU655329 FGQ655321:FGQ655329 FQM655321:FQM655329 GAI655321:GAI655329 GKE655321:GKE655329 GUA655321:GUA655329 HDW655321:HDW655329 HNS655321:HNS655329 HXO655321:HXO655329 IHK655321:IHK655329 IRG655321:IRG655329 JBC655321:JBC655329 JKY655321:JKY655329 JUU655321:JUU655329 KEQ655321:KEQ655329 KOM655321:KOM655329 KYI655321:KYI655329 LIE655321:LIE655329 LSA655321:LSA655329 MBW655321:MBW655329 MLS655321:MLS655329 MVO655321:MVO655329 NFK655321:NFK655329 NPG655321:NPG655329 NZC655321:NZC655329 OIY655321:OIY655329 OSU655321:OSU655329 PCQ655321:PCQ655329 PMM655321:PMM655329 PWI655321:PWI655329 QGE655321:QGE655329 QQA655321:QQA655329 QZW655321:QZW655329 RJS655321:RJS655329 RTO655321:RTO655329 SDK655321:SDK655329 SNG655321:SNG655329 SXC655321:SXC655329 TGY655321:TGY655329 TQU655321:TQU655329 UAQ655321:UAQ655329 UKM655321:UKM655329 UUI655321:UUI655329 VEE655321:VEE655329 VOA655321:VOA655329 VXW655321:VXW655329 WHS655321:WHS655329 WRO655321:WRO655329 FC720857:FC720865 OY720857:OY720865 YU720857:YU720865 AIQ720857:AIQ720865 ASM720857:ASM720865 BCI720857:BCI720865 BME720857:BME720865 BWA720857:BWA720865 CFW720857:CFW720865 CPS720857:CPS720865 CZO720857:CZO720865 DJK720857:DJK720865 DTG720857:DTG720865 EDC720857:EDC720865 EMY720857:EMY720865 EWU720857:EWU720865 FGQ720857:FGQ720865 FQM720857:FQM720865 GAI720857:GAI720865 GKE720857:GKE720865 GUA720857:GUA720865 HDW720857:HDW720865 HNS720857:HNS720865 HXO720857:HXO720865 IHK720857:IHK720865 IRG720857:IRG720865 JBC720857:JBC720865 JKY720857:JKY720865 JUU720857:JUU720865 KEQ720857:KEQ720865 KOM720857:KOM720865 KYI720857:KYI720865 LIE720857:LIE720865 LSA720857:LSA720865 MBW720857:MBW720865 MLS720857:MLS720865 MVO720857:MVO720865 NFK720857:NFK720865 NPG720857:NPG720865 NZC720857:NZC720865 OIY720857:OIY720865 OSU720857:OSU720865 PCQ720857:PCQ720865 PMM720857:PMM720865 PWI720857:PWI720865 QGE720857:QGE720865 QQA720857:QQA720865 QZW720857:QZW720865 RJS720857:RJS720865 RTO720857:RTO720865 SDK720857:SDK720865 SNG720857:SNG720865 SXC720857:SXC720865 TGY720857:TGY720865 TQU720857:TQU720865 UAQ720857:UAQ720865 UKM720857:UKM720865 UUI720857:UUI720865 VEE720857:VEE720865 VOA720857:VOA720865 VXW720857:VXW720865 WHS720857:WHS720865 WRO720857:WRO720865 FC786393:FC786401 OY786393:OY786401 YU786393:YU786401 AIQ786393:AIQ786401 ASM786393:ASM786401 BCI786393:BCI786401 BME786393:BME786401 BWA786393:BWA786401 CFW786393:CFW786401 CPS786393:CPS786401 CZO786393:CZO786401 DJK786393:DJK786401 DTG786393:DTG786401 EDC786393:EDC786401 EMY786393:EMY786401 EWU786393:EWU786401 FGQ786393:FGQ786401 FQM786393:FQM786401 GAI786393:GAI786401 GKE786393:GKE786401 GUA786393:GUA786401 HDW786393:HDW786401 HNS786393:HNS786401 HXO786393:HXO786401 IHK786393:IHK786401 IRG786393:IRG786401 JBC786393:JBC786401 JKY786393:JKY786401 JUU786393:JUU786401 KEQ786393:KEQ786401 KOM786393:KOM786401 KYI786393:KYI786401 LIE786393:LIE786401 LSA786393:LSA786401 MBW786393:MBW786401 MLS786393:MLS786401 MVO786393:MVO786401 NFK786393:NFK786401 NPG786393:NPG786401 NZC786393:NZC786401 OIY786393:OIY786401 OSU786393:OSU786401 PCQ786393:PCQ786401 PMM786393:PMM786401 PWI786393:PWI786401 QGE786393:QGE786401 QQA786393:QQA786401 QZW786393:QZW786401 RJS786393:RJS786401 RTO786393:RTO786401 SDK786393:SDK786401 SNG786393:SNG786401 SXC786393:SXC786401 TGY786393:TGY786401 TQU786393:TQU786401 UAQ786393:UAQ786401 UKM786393:UKM786401 UUI786393:UUI786401 VEE786393:VEE786401 VOA786393:VOA786401 VXW786393:VXW786401 WHS786393:WHS786401 WRO786393:WRO786401 FC851929:FC851937 OY851929:OY851937 YU851929:YU851937 AIQ851929:AIQ851937 ASM851929:ASM851937 BCI851929:BCI851937 BME851929:BME851937 BWA851929:BWA851937 CFW851929:CFW851937 CPS851929:CPS851937 CZO851929:CZO851937 DJK851929:DJK851937 DTG851929:DTG851937 EDC851929:EDC851937 EMY851929:EMY851937 EWU851929:EWU851937 FGQ851929:FGQ851937 FQM851929:FQM851937 GAI851929:GAI851937 GKE851929:GKE851937 GUA851929:GUA851937 HDW851929:HDW851937 HNS851929:HNS851937 HXO851929:HXO851937 IHK851929:IHK851937 IRG851929:IRG851937 JBC851929:JBC851937 JKY851929:JKY851937 JUU851929:JUU851937 KEQ851929:KEQ851937 KOM851929:KOM851937 KYI851929:KYI851937 LIE851929:LIE851937 LSA851929:LSA851937 MBW851929:MBW851937 MLS851929:MLS851937 MVO851929:MVO851937 NFK851929:NFK851937 NPG851929:NPG851937 NZC851929:NZC851937 OIY851929:OIY851937 OSU851929:OSU851937 PCQ851929:PCQ851937 PMM851929:PMM851937 PWI851929:PWI851937 QGE851929:QGE851937 QQA851929:QQA851937 QZW851929:QZW851937 RJS851929:RJS851937 RTO851929:RTO851937 SDK851929:SDK851937 SNG851929:SNG851937 SXC851929:SXC851937 TGY851929:TGY851937 TQU851929:TQU851937 UAQ851929:UAQ851937 UKM851929:UKM851937 UUI851929:UUI851937 VEE851929:VEE851937 VOA851929:VOA851937 VXW851929:VXW851937 WHS851929:WHS851937 WRO851929:WRO851937 FC917465:FC917473 OY917465:OY917473 YU917465:YU917473 AIQ917465:AIQ917473 ASM917465:ASM917473 BCI917465:BCI917473 BME917465:BME917473 BWA917465:BWA917473 CFW917465:CFW917473 CPS917465:CPS917473 CZO917465:CZO917473 DJK917465:DJK917473 DTG917465:DTG917473 EDC917465:EDC917473 EMY917465:EMY917473 EWU917465:EWU917473 FGQ917465:FGQ917473 FQM917465:FQM917473 GAI917465:GAI917473 GKE917465:GKE917473 GUA917465:GUA917473 HDW917465:HDW917473 HNS917465:HNS917473 HXO917465:HXO917473 IHK917465:IHK917473 IRG917465:IRG917473 JBC917465:JBC917473 JKY917465:JKY917473 JUU917465:JUU917473 KEQ917465:KEQ917473 KOM917465:KOM917473 KYI917465:KYI917473 LIE917465:LIE917473 LSA917465:LSA917473 MBW917465:MBW917473 MLS917465:MLS917473 MVO917465:MVO917473 NFK917465:NFK917473 NPG917465:NPG917473 NZC917465:NZC917473 OIY917465:OIY917473 OSU917465:OSU917473 PCQ917465:PCQ917473 PMM917465:PMM917473 PWI917465:PWI917473 QGE917465:QGE917473 QQA917465:QQA917473 QZW917465:QZW917473 RJS917465:RJS917473 RTO917465:RTO917473 SDK917465:SDK917473 SNG917465:SNG917473 SXC917465:SXC917473 TGY917465:TGY917473 TQU917465:TQU917473 UAQ917465:UAQ917473 UKM917465:UKM917473 UUI917465:UUI917473 VEE917465:VEE917473 VOA917465:VOA917473 VXW917465:VXW917473 WHS917465:WHS917473 WRO917465:WRO917473 FC983001:FC983009 OY983001:OY983009 YU983001:YU983009 AIQ983001:AIQ983009 ASM983001:ASM983009 BCI983001:BCI983009 BME983001:BME983009 BWA983001:BWA983009 CFW983001:CFW983009 CPS983001:CPS983009 CZO983001:CZO983009 DJK983001:DJK983009 DTG983001:DTG983009 EDC983001:EDC983009 EMY983001:EMY983009 EWU983001:EWU983009 FGQ983001:FGQ983009 FQM983001:FQM983009 GAI983001:GAI983009 GKE983001:GKE983009 GUA983001:GUA983009 HDW983001:HDW983009 HNS983001:HNS983009 HXO983001:HXO983009 IHK983001:IHK983009 IRG983001:IRG983009 JBC983001:JBC983009 JKY983001:JKY983009 JUU983001:JUU983009 KEQ983001:KEQ983009 KOM983001:KOM983009 KYI983001:KYI983009 LIE983001:LIE983009 LSA983001:LSA983009 MBW983001:MBW983009 MLS983001:MLS983009 MVO983001:MVO983009 NFK983001:NFK983009 NPG983001:NPG983009 NZC983001:NZC983009 OIY983001:OIY983009 OSU983001:OSU983009 PCQ983001:PCQ983009 PMM983001:PMM983009 PWI983001:PWI983009 QGE983001:QGE983009 QQA983001:QQA983009 QZW983001:QZW983009 RJS983001:RJS983009 RTO983001:RTO983009 SDK983001:SDK983009 SNG983001:SNG983009 SXC983001:SXC983009 TGY983001:TGY983009 TQU983001:TQU983009 UAQ983001:UAQ983009 UKM983001:UKM983009 UUI983001:UUI983009 VEE983001:VEE983009 VOA983001:VOA983009 VXW983001:VXW983009 WHS983001:WHS983009 WRO983001:WRO983009 FC65480:FC65486 OY65480:OY65486 YU65480:YU65486 AIQ65480:AIQ65486 ASM65480:ASM65486 BCI65480:BCI65486 BME65480:BME65486 BWA65480:BWA65486 CFW65480:CFW65486 CPS65480:CPS65486 CZO65480:CZO65486 DJK65480:DJK65486 DTG65480:DTG65486 EDC65480:EDC65486 EMY65480:EMY65486 EWU65480:EWU65486 FGQ65480:FGQ65486 FQM65480:FQM65486 GAI65480:GAI65486 GKE65480:GKE65486 GUA65480:GUA65486 HDW65480:HDW65486 HNS65480:HNS65486 HXO65480:HXO65486 IHK65480:IHK65486 IRG65480:IRG65486 JBC65480:JBC65486 JKY65480:JKY65486 JUU65480:JUU65486 KEQ65480:KEQ65486 KOM65480:KOM65486 KYI65480:KYI65486 LIE65480:LIE65486 LSA65480:LSA65486 MBW65480:MBW65486 MLS65480:MLS65486 MVO65480:MVO65486 NFK65480:NFK65486 NPG65480:NPG65486 NZC65480:NZC65486 OIY65480:OIY65486 OSU65480:OSU65486 PCQ65480:PCQ65486 PMM65480:PMM65486 PWI65480:PWI65486 QGE65480:QGE65486 QQA65480:QQA65486 QZW65480:QZW65486 RJS65480:RJS65486 RTO65480:RTO65486 SDK65480:SDK65486 SNG65480:SNG65486 SXC65480:SXC65486 TGY65480:TGY65486 TQU65480:TQU65486 UAQ65480:UAQ65486 UKM65480:UKM65486 UUI65480:UUI65486 VEE65480:VEE65486 VOA65480:VOA65486 VXW65480:VXW65486 WHS65480:WHS65486 WRO65480:WRO65486 FC131016:FC131022 OY131016:OY131022 YU131016:YU131022 AIQ131016:AIQ131022 ASM131016:ASM131022 BCI131016:BCI131022 BME131016:BME131022 BWA131016:BWA131022 CFW131016:CFW131022 CPS131016:CPS131022 CZO131016:CZO131022 DJK131016:DJK131022 DTG131016:DTG131022 EDC131016:EDC131022 EMY131016:EMY131022 EWU131016:EWU131022 FGQ131016:FGQ131022 FQM131016:FQM131022 GAI131016:GAI131022 GKE131016:GKE131022 GUA131016:GUA131022 HDW131016:HDW131022 HNS131016:HNS131022 HXO131016:HXO131022 IHK131016:IHK131022 IRG131016:IRG131022 JBC131016:JBC131022 JKY131016:JKY131022 JUU131016:JUU131022 KEQ131016:KEQ131022 KOM131016:KOM131022 KYI131016:KYI131022 LIE131016:LIE131022 LSA131016:LSA131022 MBW131016:MBW131022 MLS131016:MLS131022 MVO131016:MVO131022 NFK131016:NFK131022 NPG131016:NPG131022 NZC131016:NZC131022 OIY131016:OIY131022 OSU131016:OSU131022 PCQ131016:PCQ131022 PMM131016:PMM131022 PWI131016:PWI131022 QGE131016:QGE131022 QQA131016:QQA131022 QZW131016:QZW131022 RJS131016:RJS131022 RTO131016:RTO131022 SDK131016:SDK131022 SNG131016:SNG131022 SXC131016:SXC131022 TGY131016:TGY131022 TQU131016:TQU131022 UAQ131016:UAQ131022 UKM131016:UKM131022 UUI131016:UUI131022 VEE131016:VEE131022 VOA131016:VOA131022 VXW131016:VXW131022 WHS131016:WHS131022 WRO131016:WRO131022 FC196552:FC196558 OY196552:OY196558 YU196552:YU196558 AIQ196552:AIQ196558 ASM196552:ASM196558 BCI196552:BCI196558 BME196552:BME196558 BWA196552:BWA196558 CFW196552:CFW196558 CPS196552:CPS196558 CZO196552:CZO196558 DJK196552:DJK196558 DTG196552:DTG196558 EDC196552:EDC196558 EMY196552:EMY196558 EWU196552:EWU196558 FGQ196552:FGQ196558 FQM196552:FQM196558 GAI196552:GAI196558 GKE196552:GKE196558 GUA196552:GUA196558 HDW196552:HDW196558 HNS196552:HNS196558 HXO196552:HXO196558 IHK196552:IHK196558 IRG196552:IRG196558 JBC196552:JBC196558 JKY196552:JKY196558 JUU196552:JUU196558 KEQ196552:KEQ196558 KOM196552:KOM196558 KYI196552:KYI196558 LIE196552:LIE196558 LSA196552:LSA196558 MBW196552:MBW196558 MLS196552:MLS196558 MVO196552:MVO196558 NFK196552:NFK196558 NPG196552:NPG196558 NZC196552:NZC196558 OIY196552:OIY196558 OSU196552:OSU196558 PCQ196552:PCQ196558 PMM196552:PMM196558 PWI196552:PWI196558 QGE196552:QGE196558 QQA196552:QQA196558 QZW196552:QZW196558 RJS196552:RJS196558 RTO196552:RTO196558 SDK196552:SDK196558 SNG196552:SNG196558 SXC196552:SXC196558 TGY196552:TGY196558 TQU196552:TQU196558 UAQ196552:UAQ196558 UKM196552:UKM196558 UUI196552:UUI196558 VEE196552:VEE196558 VOA196552:VOA196558 VXW196552:VXW196558 WHS196552:WHS196558 WRO196552:WRO196558 FC262088:FC262094 OY262088:OY262094 YU262088:YU262094 AIQ262088:AIQ262094 ASM262088:ASM262094 BCI262088:BCI262094 BME262088:BME262094 BWA262088:BWA262094 CFW262088:CFW262094 CPS262088:CPS262094 CZO262088:CZO262094 DJK262088:DJK262094 DTG262088:DTG262094 EDC262088:EDC262094 EMY262088:EMY262094 EWU262088:EWU262094 FGQ262088:FGQ262094 FQM262088:FQM262094 GAI262088:GAI262094 GKE262088:GKE262094 GUA262088:GUA262094 HDW262088:HDW262094 HNS262088:HNS262094 HXO262088:HXO262094 IHK262088:IHK262094 IRG262088:IRG262094 JBC262088:JBC262094 JKY262088:JKY262094 JUU262088:JUU262094 KEQ262088:KEQ262094 KOM262088:KOM262094 KYI262088:KYI262094 LIE262088:LIE262094 LSA262088:LSA262094 MBW262088:MBW262094 MLS262088:MLS262094 MVO262088:MVO262094 NFK262088:NFK262094 NPG262088:NPG262094 NZC262088:NZC262094 OIY262088:OIY262094 OSU262088:OSU262094 PCQ262088:PCQ262094 PMM262088:PMM262094 PWI262088:PWI262094 QGE262088:QGE262094 QQA262088:QQA262094 QZW262088:QZW262094 RJS262088:RJS262094 RTO262088:RTO262094 SDK262088:SDK262094 SNG262088:SNG262094 SXC262088:SXC262094 TGY262088:TGY262094 TQU262088:TQU262094 UAQ262088:UAQ262094 UKM262088:UKM262094 UUI262088:UUI262094 VEE262088:VEE262094 VOA262088:VOA262094 VXW262088:VXW262094 WHS262088:WHS262094 WRO262088:WRO262094 FC327624:FC327630 OY327624:OY327630 YU327624:YU327630 AIQ327624:AIQ327630 ASM327624:ASM327630 BCI327624:BCI327630 BME327624:BME327630 BWA327624:BWA327630 CFW327624:CFW327630 CPS327624:CPS327630 CZO327624:CZO327630 DJK327624:DJK327630 DTG327624:DTG327630 EDC327624:EDC327630 EMY327624:EMY327630 EWU327624:EWU327630 FGQ327624:FGQ327630 FQM327624:FQM327630 GAI327624:GAI327630 GKE327624:GKE327630 GUA327624:GUA327630 HDW327624:HDW327630 HNS327624:HNS327630 HXO327624:HXO327630 IHK327624:IHK327630 IRG327624:IRG327630 JBC327624:JBC327630 JKY327624:JKY327630 JUU327624:JUU327630 KEQ327624:KEQ327630 KOM327624:KOM327630 KYI327624:KYI327630 LIE327624:LIE327630 LSA327624:LSA327630 MBW327624:MBW327630 MLS327624:MLS327630 MVO327624:MVO327630 NFK327624:NFK327630 NPG327624:NPG327630 NZC327624:NZC327630 OIY327624:OIY327630 OSU327624:OSU327630 PCQ327624:PCQ327630 PMM327624:PMM327630 PWI327624:PWI327630 QGE327624:QGE327630 QQA327624:QQA327630 QZW327624:QZW327630 RJS327624:RJS327630 RTO327624:RTO327630 SDK327624:SDK327630 SNG327624:SNG327630 SXC327624:SXC327630 TGY327624:TGY327630 TQU327624:TQU327630 UAQ327624:UAQ327630 UKM327624:UKM327630 UUI327624:UUI327630 VEE327624:VEE327630 VOA327624:VOA327630 VXW327624:VXW327630 WHS327624:WHS327630 WRO327624:WRO327630 FC393160:FC393166 OY393160:OY393166 YU393160:YU393166 AIQ393160:AIQ393166 ASM393160:ASM393166 BCI393160:BCI393166 BME393160:BME393166 BWA393160:BWA393166 CFW393160:CFW393166 CPS393160:CPS393166 CZO393160:CZO393166 DJK393160:DJK393166 DTG393160:DTG393166 EDC393160:EDC393166 EMY393160:EMY393166 EWU393160:EWU393166 FGQ393160:FGQ393166 FQM393160:FQM393166 GAI393160:GAI393166 GKE393160:GKE393166 GUA393160:GUA393166 HDW393160:HDW393166 HNS393160:HNS393166 HXO393160:HXO393166 IHK393160:IHK393166 IRG393160:IRG393166 JBC393160:JBC393166 JKY393160:JKY393166 JUU393160:JUU393166 KEQ393160:KEQ393166 KOM393160:KOM393166 KYI393160:KYI393166 LIE393160:LIE393166 LSA393160:LSA393166 MBW393160:MBW393166 MLS393160:MLS393166 MVO393160:MVO393166 NFK393160:NFK393166 NPG393160:NPG393166 NZC393160:NZC393166 OIY393160:OIY393166 OSU393160:OSU393166 PCQ393160:PCQ393166 PMM393160:PMM393166 PWI393160:PWI393166 QGE393160:QGE393166 QQA393160:QQA393166 QZW393160:QZW393166 RJS393160:RJS393166 RTO393160:RTO393166 SDK393160:SDK393166 SNG393160:SNG393166 SXC393160:SXC393166 TGY393160:TGY393166 TQU393160:TQU393166 UAQ393160:UAQ393166 UKM393160:UKM393166 UUI393160:UUI393166 VEE393160:VEE393166 VOA393160:VOA393166 VXW393160:VXW393166 WHS393160:WHS393166 WRO393160:WRO393166 FC458696:FC458702 OY458696:OY458702 YU458696:YU458702 AIQ458696:AIQ458702 ASM458696:ASM458702 BCI458696:BCI458702 BME458696:BME458702 BWA458696:BWA458702 CFW458696:CFW458702 CPS458696:CPS458702 CZO458696:CZO458702 DJK458696:DJK458702 DTG458696:DTG458702 EDC458696:EDC458702 EMY458696:EMY458702 EWU458696:EWU458702 FGQ458696:FGQ458702 FQM458696:FQM458702 GAI458696:GAI458702 GKE458696:GKE458702 GUA458696:GUA458702 HDW458696:HDW458702 HNS458696:HNS458702 HXO458696:HXO458702 IHK458696:IHK458702 IRG458696:IRG458702 JBC458696:JBC458702 JKY458696:JKY458702 JUU458696:JUU458702 KEQ458696:KEQ458702 KOM458696:KOM458702 KYI458696:KYI458702 LIE458696:LIE458702 LSA458696:LSA458702 MBW458696:MBW458702 MLS458696:MLS458702 MVO458696:MVO458702 NFK458696:NFK458702 NPG458696:NPG458702 NZC458696:NZC458702 OIY458696:OIY458702 OSU458696:OSU458702 PCQ458696:PCQ458702 PMM458696:PMM458702 PWI458696:PWI458702 QGE458696:QGE458702 QQA458696:QQA458702 QZW458696:QZW458702 RJS458696:RJS458702 RTO458696:RTO458702 SDK458696:SDK458702 SNG458696:SNG458702 SXC458696:SXC458702 TGY458696:TGY458702 TQU458696:TQU458702 UAQ458696:UAQ458702 UKM458696:UKM458702 UUI458696:UUI458702 VEE458696:VEE458702 VOA458696:VOA458702 VXW458696:VXW458702 WHS458696:WHS458702 WRO458696:WRO458702 FC524232:FC524238 OY524232:OY524238 YU524232:YU524238 AIQ524232:AIQ524238 ASM524232:ASM524238 BCI524232:BCI524238 BME524232:BME524238 BWA524232:BWA524238 CFW524232:CFW524238 CPS524232:CPS524238 CZO524232:CZO524238 DJK524232:DJK524238 DTG524232:DTG524238 EDC524232:EDC524238 EMY524232:EMY524238 EWU524232:EWU524238 FGQ524232:FGQ524238 FQM524232:FQM524238 GAI524232:GAI524238 GKE524232:GKE524238 GUA524232:GUA524238 HDW524232:HDW524238 HNS524232:HNS524238 HXO524232:HXO524238 IHK524232:IHK524238 IRG524232:IRG524238 JBC524232:JBC524238 JKY524232:JKY524238 JUU524232:JUU524238 KEQ524232:KEQ524238 KOM524232:KOM524238 KYI524232:KYI524238 LIE524232:LIE524238 LSA524232:LSA524238 MBW524232:MBW524238 MLS524232:MLS524238 MVO524232:MVO524238 NFK524232:NFK524238 NPG524232:NPG524238 NZC524232:NZC524238 OIY524232:OIY524238 OSU524232:OSU524238 PCQ524232:PCQ524238 PMM524232:PMM524238 PWI524232:PWI524238 QGE524232:QGE524238 QQA524232:QQA524238 QZW524232:QZW524238 RJS524232:RJS524238 RTO524232:RTO524238 SDK524232:SDK524238 SNG524232:SNG524238 SXC524232:SXC524238 TGY524232:TGY524238 TQU524232:TQU524238 UAQ524232:UAQ524238 UKM524232:UKM524238 UUI524232:UUI524238 VEE524232:VEE524238 VOA524232:VOA524238 VXW524232:VXW524238 WHS524232:WHS524238 WRO524232:WRO524238 FC589768:FC589774 OY589768:OY589774 YU589768:YU589774 AIQ589768:AIQ589774 ASM589768:ASM589774 BCI589768:BCI589774 BME589768:BME589774 BWA589768:BWA589774 CFW589768:CFW589774 CPS589768:CPS589774 CZO589768:CZO589774 DJK589768:DJK589774 DTG589768:DTG589774 EDC589768:EDC589774 EMY589768:EMY589774 EWU589768:EWU589774 FGQ589768:FGQ589774 FQM589768:FQM589774 GAI589768:GAI589774 GKE589768:GKE589774 GUA589768:GUA589774 HDW589768:HDW589774 HNS589768:HNS589774 HXO589768:HXO589774 IHK589768:IHK589774 IRG589768:IRG589774 JBC589768:JBC589774 JKY589768:JKY589774 JUU589768:JUU589774 KEQ589768:KEQ589774 KOM589768:KOM589774 KYI589768:KYI589774 LIE589768:LIE589774 LSA589768:LSA589774 MBW589768:MBW589774 MLS589768:MLS589774 MVO589768:MVO589774 NFK589768:NFK589774 NPG589768:NPG589774 NZC589768:NZC589774 OIY589768:OIY589774 OSU589768:OSU589774 PCQ589768:PCQ589774 PMM589768:PMM589774 PWI589768:PWI589774 QGE589768:QGE589774 QQA589768:QQA589774 QZW589768:QZW589774 RJS589768:RJS589774 RTO589768:RTO589774 SDK589768:SDK589774 SNG589768:SNG589774 SXC589768:SXC589774 TGY589768:TGY589774 TQU589768:TQU589774 UAQ589768:UAQ589774 UKM589768:UKM589774 UUI589768:UUI589774 VEE589768:VEE589774 VOA589768:VOA589774 VXW589768:VXW589774 WHS589768:WHS589774 WRO589768:WRO589774 FC655304:FC655310 OY655304:OY655310 YU655304:YU655310 AIQ655304:AIQ655310 ASM655304:ASM655310 BCI655304:BCI655310 BME655304:BME655310 BWA655304:BWA655310 CFW655304:CFW655310 CPS655304:CPS655310 CZO655304:CZO655310 DJK655304:DJK655310 DTG655304:DTG655310 EDC655304:EDC655310 EMY655304:EMY655310 EWU655304:EWU655310 FGQ655304:FGQ655310 FQM655304:FQM655310 GAI655304:GAI655310 GKE655304:GKE655310 GUA655304:GUA655310 HDW655304:HDW655310 HNS655304:HNS655310 HXO655304:HXO655310 IHK655304:IHK655310 IRG655304:IRG655310 JBC655304:JBC655310 JKY655304:JKY655310 JUU655304:JUU655310 KEQ655304:KEQ655310 KOM655304:KOM655310 KYI655304:KYI655310 LIE655304:LIE655310 LSA655304:LSA655310 MBW655304:MBW655310 MLS655304:MLS655310 MVO655304:MVO655310 NFK655304:NFK655310 NPG655304:NPG655310 NZC655304:NZC655310 OIY655304:OIY655310 OSU655304:OSU655310 PCQ655304:PCQ655310 PMM655304:PMM655310 PWI655304:PWI655310 QGE655304:QGE655310 QQA655304:QQA655310 QZW655304:QZW655310 RJS655304:RJS655310 RTO655304:RTO655310 SDK655304:SDK655310 SNG655304:SNG655310 SXC655304:SXC655310 TGY655304:TGY655310 TQU655304:TQU655310 UAQ655304:UAQ655310 UKM655304:UKM655310 UUI655304:UUI655310 VEE655304:VEE655310 VOA655304:VOA655310 VXW655304:VXW655310 WHS655304:WHS655310 WRO655304:WRO655310 FC720840:FC720846 OY720840:OY720846 YU720840:YU720846 AIQ720840:AIQ720846 ASM720840:ASM720846 BCI720840:BCI720846 BME720840:BME720846 BWA720840:BWA720846 CFW720840:CFW720846 CPS720840:CPS720846 CZO720840:CZO720846 DJK720840:DJK720846 DTG720840:DTG720846 EDC720840:EDC720846 EMY720840:EMY720846 EWU720840:EWU720846 FGQ720840:FGQ720846 FQM720840:FQM720846 GAI720840:GAI720846 GKE720840:GKE720846 GUA720840:GUA720846 HDW720840:HDW720846 HNS720840:HNS720846 HXO720840:HXO720846 IHK720840:IHK720846 IRG720840:IRG720846 JBC720840:JBC720846 JKY720840:JKY720846 JUU720840:JUU720846 KEQ720840:KEQ720846 KOM720840:KOM720846 KYI720840:KYI720846 LIE720840:LIE720846 LSA720840:LSA720846 MBW720840:MBW720846 MLS720840:MLS720846 MVO720840:MVO720846 NFK720840:NFK720846 NPG720840:NPG720846 NZC720840:NZC720846 OIY720840:OIY720846 OSU720840:OSU720846 PCQ720840:PCQ720846 PMM720840:PMM720846 PWI720840:PWI720846 QGE720840:QGE720846 QQA720840:QQA720846 QZW720840:QZW720846 RJS720840:RJS720846 RTO720840:RTO720846 SDK720840:SDK720846 SNG720840:SNG720846 SXC720840:SXC720846 TGY720840:TGY720846 TQU720840:TQU720846 UAQ720840:UAQ720846 UKM720840:UKM720846 UUI720840:UUI720846 VEE720840:VEE720846 VOA720840:VOA720846 VXW720840:VXW720846 WHS720840:WHS720846 WRO720840:WRO720846 FC786376:FC786382 OY786376:OY786382 YU786376:YU786382 AIQ786376:AIQ786382 ASM786376:ASM786382 BCI786376:BCI786382 BME786376:BME786382 BWA786376:BWA786382 CFW786376:CFW786382 CPS786376:CPS786382 CZO786376:CZO786382 DJK786376:DJK786382 DTG786376:DTG786382 EDC786376:EDC786382 EMY786376:EMY786382 EWU786376:EWU786382 FGQ786376:FGQ786382 FQM786376:FQM786382 GAI786376:GAI786382 GKE786376:GKE786382 GUA786376:GUA786382 HDW786376:HDW786382 HNS786376:HNS786382 HXO786376:HXO786382 IHK786376:IHK786382 IRG786376:IRG786382 JBC786376:JBC786382 JKY786376:JKY786382 JUU786376:JUU786382 KEQ786376:KEQ786382 KOM786376:KOM786382 KYI786376:KYI786382 LIE786376:LIE786382 LSA786376:LSA786382 MBW786376:MBW786382 MLS786376:MLS786382 MVO786376:MVO786382 NFK786376:NFK786382 NPG786376:NPG786382 NZC786376:NZC786382 OIY786376:OIY786382 OSU786376:OSU786382 PCQ786376:PCQ786382 PMM786376:PMM786382 PWI786376:PWI786382 QGE786376:QGE786382 QQA786376:QQA786382 QZW786376:QZW786382 RJS786376:RJS786382 RTO786376:RTO786382 SDK786376:SDK786382 SNG786376:SNG786382 SXC786376:SXC786382 TGY786376:TGY786382 TQU786376:TQU786382 UAQ786376:UAQ786382 UKM786376:UKM786382 UUI786376:UUI786382 VEE786376:VEE786382 VOA786376:VOA786382 VXW786376:VXW786382 WHS786376:WHS786382 WRO786376:WRO786382 FC851912:FC851918 OY851912:OY851918 YU851912:YU851918 AIQ851912:AIQ851918 ASM851912:ASM851918 BCI851912:BCI851918 BME851912:BME851918 BWA851912:BWA851918 CFW851912:CFW851918 CPS851912:CPS851918 CZO851912:CZO851918 DJK851912:DJK851918 DTG851912:DTG851918 EDC851912:EDC851918 EMY851912:EMY851918 EWU851912:EWU851918 FGQ851912:FGQ851918 FQM851912:FQM851918 GAI851912:GAI851918 GKE851912:GKE851918 GUA851912:GUA851918 HDW851912:HDW851918 HNS851912:HNS851918 HXO851912:HXO851918 IHK851912:IHK851918 IRG851912:IRG851918 JBC851912:JBC851918 JKY851912:JKY851918 JUU851912:JUU851918 KEQ851912:KEQ851918 KOM851912:KOM851918 KYI851912:KYI851918 LIE851912:LIE851918 LSA851912:LSA851918 MBW851912:MBW851918 MLS851912:MLS851918 MVO851912:MVO851918 NFK851912:NFK851918 NPG851912:NPG851918 NZC851912:NZC851918 OIY851912:OIY851918 OSU851912:OSU851918 PCQ851912:PCQ851918 PMM851912:PMM851918 PWI851912:PWI851918 QGE851912:QGE851918 QQA851912:QQA851918 QZW851912:QZW851918 RJS851912:RJS851918 RTO851912:RTO851918 SDK851912:SDK851918 SNG851912:SNG851918 SXC851912:SXC851918 TGY851912:TGY851918 TQU851912:TQU851918 UAQ851912:UAQ851918 UKM851912:UKM851918 UUI851912:UUI851918 VEE851912:VEE851918 VOA851912:VOA851918 VXW851912:VXW851918 WHS851912:WHS851918 WRO851912:WRO851918 FC917448:FC917454 OY917448:OY917454 YU917448:YU917454 AIQ917448:AIQ917454 ASM917448:ASM917454 BCI917448:BCI917454 BME917448:BME917454 BWA917448:BWA917454 CFW917448:CFW917454 CPS917448:CPS917454 CZO917448:CZO917454 DJK917448:DJK917454 DTG917448:DTG917454 EDC917448:EDC917454 EMY917448:EMY917454 EWU917448:EWU917454 FGQ917448:FGQ917454 FQM917448:FQM917454 GAI917448:GAI917454 GKE917448:GKE917454 GUA917448:GUA917454 HDW917448:HDW917454 HNS917448:HNS917454 HXO917448:HXO917454 IHK917448:IHK917454 IRG917448:IRG917454 JBC917448:JBC917454 JKY917448:JKY917454 JUU917448:JUU917454 KEQ917448:KEQ917454 KOM917448:KOM917454 KYI917448:KYI917454 LIE917448:LIE917454 LSA917448:LSA917454 MBW917448:MBW917454 MLS917448:MLS917454 MVO917448:MVO917454 NFK917448:NFK917454 NPG917448:NPG917454 NZC917448:NZC917454 OIY917448:OIY917454 OSU917448:OSU917454 PCQ917448:PCQ917454 PMM917448:PMM917454 PWI917448:PWI917454 QGE917448:QGE917454 QQA917448:QQA917454 QZW917448:QZW917454 RJS917448:RJS917454 RTO917448:RTO917454 SDK917448:SDK917454 SNG917448:SNG917454 SXC917448:SXC917454 TGY917448:TGY917454 TQU917448:TQU917454 UAQ917448:UAQ917454 UKM917448:UKM917454 UUI917448:UUI917454 VEE917448:VEE917454 VOA917448:VOA917454 VXW917448:VXW917454 WHS917448:WHS917454 WRO917448:WRO917454 FC982984:FC982990 OY982984:OY982990 YU982984:YU982990 AIQ982984:AIQ982990 ASM982984:ASM982990 BCI982984:BCI982990 BME982984:BME982990 BWA982984:BWA982990 CFW982984:CFW982990 CPS982984:CPS982990 CZO982984:CZO982990 DJK982984:DJK982990 DTG982984:DTG982990 EDC982984:EDC982990 EMY982984:EMY982990 EWU982984:EWU982990 FGQ982984:FGQ982990 FQM982984:FQM982990 GAI982984:GAI982990 GKE982984:GKE982990 GUA982984:GUA982990 HDW982984:HDW982990 HNS982984:HNS982990 HXO982984:HXO982990 IHK982984:IHK982990 IRG982984:IRG982990 JBC982984:JBC982990 JKY982984:JKY982990 JUU982984:JUU982990 KEQ982984:KEQ982990 KOM982984:KOM982990 KYI982984:KYI982990 LIE982984:LIE982990 LSA982984:LSA982990 MBW982984:MBW982990 MLS982984:MLS982990 MVO982984:MVO982990 NFK982984:NFK982990 NPG982984:NPG982990 NZC982984:NZC982990 OIY982984:OIY982990 OSU982984:OSU982990 PCQ982984:PCQ982990 PMM982984:PMM982990 PWI982984:PWI982990 QGE982984:QGE982990 QQA982984:QQA982990 QZW982984:QZW982990 RJS982984:RJS982990 RTO982984:RTO982990 SDK982984:SDK982990 SNG982984:SNG982990 SXC982984:SXC982990 TGY982984:TGY982990 TQU982984:TQU982990 UAQ982984:UAQ982990 UKM982984:UKM982990 UUI982984:UUI982990 VEE982984:VEE982990 VOA982984:VOA982990 VXW982984:VXW982990 WHS982984:WHS982990 WRO982984:WRO982990 FC65433:FC65434 OY65433:OY65434 YU65433:YU65434 AIQ65433:AIQ65434 ASM65433:ASM65434 BCI65433:BCI65434 BME65433:BME65434 BWA65433:BWA65434 CFW65433:CFW65434 CPS65433:CPS65434 CZO65433:CZO65434 DJK65433:DJK65434 DTG65433:DTG65434 EDC65433:EDC65434 EMY65433:EMY65434 EWU65433:EWU65434 FGQ65433:FGQ65434 FQM65433:FQM65434 GAI65433:GAI65434 GKE65433:GKE65434 GUA65433:GUA65434 HDW65433:HDW65434 HNS65433:HNS65434 HXO65433:HXO65434 IHK65433:IHK65434 IRG65433:IRG65434 JBC65433:JBC65434 JKY65433:JKY65434 JUU65433:JUU65434 KEQ65433:KEQ65434 KOM65433:KOM65434 KYI65433:KYI65434 LIE65433:LIE65434 LSA65433:LSA65434 MBW65433:MBW65434 MLS65433:MLS65434 MVO65433:MVO65434 NFK65433:NFK65434 NPG65433:NPG65434 NZC65433:NZC65434 OIY65433:OIY65434 OSU65433:OSU65434 PCQ65433:PCQ65434 PMM65433:PMM65434 PWI65433:PWI65434 QGE65433:QGE65434 QQA65433:QQA65434 QZW65433:QZW65434 RJS65433:RJS65434 RTO65433:RTO65434 SDK65433:SDK65434 SNG65433:SNG65434 SXC65433:SXC65434 TGY65433:TGY65434 TQU65433:TQU65434 UAQ65433:UAQ65434 UKM65433:UKM65434 UUI65433:UUI65434 VEE65433:VEE65434 VOA65433:VOA65434 VXW65433:VXW65434 WHS65433:WHS65434 WRO65433:WRO65434 FC130969:FC130970 OY130969:OY130970 YU130969:YU130970 AIQ130969:AIQ130970 ASM130969:ASM130970 BCI130969:BCI130970 BME130969:BME130970 BWA130969:BWA130970 CFW130969:CFW130970 CPS130969:CPS130970 CZO130969:CZO130970 DJK130969:DJK130970 DTG130969:DTG130970 EDC130969:EDC130970 EMY130969:EMY130970 EWU130969:EWU130970 FGQ130969:FGQ130970 FQM130969:FQM130970 GAI130969:GAI130970 GKE130969:GKE130970 GUA130969:GUA130970 HDW130969:HDW130970 HNS130969:HNS130970 HXO130969:HXO130970 IHK130969:IHK130970 IRG130969:IRG130970 JBC130969:JBC130970 JKY130969:JKY130970 JUU130969:JUU130970 KEQ130969:KEQ130970 KOM130969:KOM130970 KYI130969:KYI130970 LIE130969:LIE130970 LSA130969:LSA130970 MBW130969:MBW130970 MLS130969:MLS130970 MVO130969:MVO130970 NFK130969:NFK130970 NPG130969:NPG130970 NZC130969:NZC130970 OIY130969:OIY130970 OSU130969:OSU130970 PCQ130969:PCQ130970 PMM130969:PMM130970 PWI130969:PWI130970 QGE130969:QGE130970 QQA130969:QQA130970 QZW130969:QZW130970 RJS130969:RJS130970 RTO130969:RTO130970 SDK130969:SDK130970 SNG130969:SNG130970 SXC130969:SXC130970 TGY130969:TGY130970 TQU130969:TQU130970 UAQ130969:UAQ130970 UKM130969:UKM130970 UUI130969:UUI130970 VEE130969:VEE130970 VOA130969:VOA130970 VXW130969:VXW130970 WHS130969:WHS130970 WRO130969:WRO130970 FC196505:FC196506 OY196505:OY196506 YU196505:YU196506 AIQ196505:AIQ196506 ASM196505:ASM196506 BCI196505:BCI196506 BME196505:BME196506 BWA196505:BWA196506 CFW196505:CFW196506 CPS196505:CPS196506 CZO196505:CZO196506 DJK196505:DJK196506 DTG196505:DTG196506 EDC196505:EDC196506 EMY196505:EMY196506 EWU196505:EWU196506 FGQ196505:FGQ196506 FQM196505:FQM196506 GAI196505:GAI196506 GKE196505:GKE196506 GUA196505:GUA196506 HDW196505:HDW196506 HNS196505:HNS196506 HXO196505:HXO196506 IHK196505:IHK196506 IRG196505:IRG196506 JBC196505:JBC196506 JKY196505:JKY196506 JUU196505:JUU196506 KEQ196505:KEQ196506 KOM196505:KOM196506 KYI196505:KYI196506 LIE196505:LIE196506 LSA196505:LSA196506 MBW196505:MBW196506 MLS196505:MLS196506 MVO196505:MVO196506 NFK196505:NFK196506 NPG196505:NPG196506 NZC196505:NZC196506 OIY196505:OIY196506 OSU196505:OSU196506 PCQ196505:PCQ196506 PMM196505:PMM196506 PWI196505:PWI196506 QGE196505:QGE196506 QQA196505:QQA196506 QZW196505:QZW196506 RJS196505:RJS196506 RTO196505:RTO196506 SDK196505:SDK196506 SNG196505:SNG196506 SXC196505:SXC196506 TGY196505:TGY196506 TQU196505:TQU196506 UAQ196505:UAQ196506 UKM196505:UKM196506 UUI196505:UUI196506 VEE196505:VEE196506 VOA196505:VOA196506 VXW196505:VXW196506 WHS196505:WHS196506 WRO196505:WRO196506 FC262041:FC262042 OY262041:OY262042 YU262041:YU262042 AIQ262041:AIQ262042 ASM262041:ASM262042 BCI262041:BCI262042 BME262041:BME262042 BWA262041:BWA262042 CFW262041:CFW262042 CPS262041:CPS262042 CZO262041:CZO262042 DJK262041:DJK262042 DTG262041:DTG262042 EDC262041:EDC262042 EMY262041:EMY262042 EWU262041:EWU262042 FGQ262041:FGQ262042 FQM262041:FQM262042 GAI262041:GAI262042 GKE262041:GKE262042 GUA262041:GUA262042 HDW262041:HDW262042 HNS262041:HNS262042 HXO262041:HXO262042 IHK262041:IHK262042 IRG262041:IRG262042 JBC262041:JBC262042 JKY262041:JKY262042 JUU262041:JUU262042 KEQ262041:KEQ262042 KOM262041:KOM262042 KYI262041:KYI262042 LIE262041:LIE262042 LSA262041:LSA262042 MBW262041:MBW262042 MLS262041:MLS262042 MVO262041:MVO262042 NFK262041:NFK262042 NPG262041:NPG262042 NZC262041:NZC262042 OIY262041:OIY262042 OSU262041:OSU262042 PCQ262041:PCQ262042 PMM262041:PMM262042 PWI262041:PWI262042 QGE262041:QGE262042 QQA262041:QQA262042 QZW262041:QZW262042 RJS262041:RJS262042 RTO262041:RTO262042 SDK262041:SDK262042 SNG262041:SNG262042 SXC262041:SXC262042 TGY262041:TGY262042 TQU262041:TQU262042 UAQ262041:UAQ262042 UKM262041:UKM262042 UUI262041:UUI262042 VEE262041:VEE262042 VOA262041:VOA262042 VXW262041:VXW262042 WHS262041:WHS262042 WRO262041:WRO262042 FC327577:FC327578 OY327577:OY327578 YU327577:YU327578 AIQ327577:AIQ327578 ASM327577:ASM327578 BCI327577:BCI327578 BME327577:BME327578 BWA327577:BWA327578 CFW327577:CFW327578 CPS327577:CPS327578 CZO327577:CZO327578 DJK327577:DJK327578 DTG327577:DTG327578 EDC327577:EDC327578 EMY327577:EMY327578 EWU327577:EWU327578 FGQ327577:FGQ327578 FQM327577:FQM327578 GAI327577:GAI327578 GKE327577:GKE327578 GUA327577:GUA327578 HDW327577:HDW327578 HNS327577:HNS327578 HXO327577:HXO327578 IHK327577:IHK327578 IRG327577:IRG327578 JBC327577:JBC327578 JKY327577:JKY327578 JUU327577:JUU327578 KEQ327577:KEQ327578 KOM327577:KOM327578 KYI327577:KYI327578 LIE327577:LIE327578 LSA327577:LSA327578 MBW327577:MBW327578 MLS327577:MLS327578 MVO327577:MVO327578 NFK327577:NFK327578 NPG327577:NPG327578 NZC327577:NZC327578 OIY327577:OIY327578 OSU327577:OSU327578 PCQ327577:PCQ327578 PMM327577:PMM327578 PWI327577:PWI327578 QGE327577:QGE327578 QQA327577:QQA327578 QZW327577:QZW327578 RJS327577:RJS327578 RTO327577:RTO327578 SDK327577:SDK327578 SNG327577:SNG327578 SXC327577:SXC327578 TGY327577:TGY327578 TQU327577:TQU327578 UAQ327577:UAQ327578 UKM327577:UKM327578 UUI327577:UUI327578 VEE327577:VEE327578 VOA327577:VOA327578 VXW327577:VXW327578 WHS327577:WHS327578 WRO327577:WRO327578 FC393113:FC393114 OY393113:OY393114 YU393113:YU393114 AIQ393113:AIQ393114 ASM393113:ASM393114 BCI393113:BCI393114 BME393113:BME393114 BWA393113:BWA393114 CFW393113:CFW393114 CPS393113:CPS393114 CZO393113:CZO393114 DJK393113:DJK393114 DTG393113:DTG393114 EDC393113:EDC393114 EMY393113:EMY393114 EWU393113:EWU393114 FGQ393113:FGQ393114 FQM393113:FQM393114 GAI393113:GAI393114 GKE393113:GKE393114 GUA393113:GUA393114 HDW393113:HDW393114 HNS393113:HNS393114 HXO393113:HXO393114 IHK393113:IHK393114 IRG393113:IRG393114 JBC393113:JBC393114 JKY393113:JKY393114 JUU393113:JUU393114 KEQ393113:KEQ393114 KOM393113:KOM393114 KYI393113:KYI393114 LIE393113:LIE393114 LSA393113:LSA393114 MBW393113:MBW393114 MLS393113:MLS393114 MVO393113:MVO393114 NFK393113:NFK393114 NPG393113:NPG393114 NZC393113:NZC393114 OIY393113:OIY393114 OSU393113:OSU393114 PCQ393113:PCQ393114 PMM393113:PMM393114 PWI393113:PWI393114 QGE393113:QGE393114 QQA393113:QQA393114 QZW393113:QZW393114 RJS393113:RJS393114 RTO393113:RTO393114 SDK393113:SDK393114 SNG393113:SNG393114 SXC393113:SXC393114 TGY393113:TGY393114 TQU393113:TQU393114 UAQ393113:UAQ393114 UKM393113:UKM393114 UUI393113:UUI393114 VEE393113:VEE393114 VOA393113:VOA393114 VXW393113:VXW393114 WHS393113:WHS393114 WRO393113:WRO393114 FC458649:FC458650 OY458649:OY458650 YU458649:YU458650 AIQ458649:AIQ458650 ASM458649:ASM458650 BCI458649:BCI458650 BME458649:BME458650 BWA458649:BWA458650 CFW458649:CFW458650 CPS458649:CPS458650 CZO458649:CZO458650 DJK458649:DJK458650 DTG458649:DTG458650 EDC458649:EDC458650 EMY458649:EMY458650 EWU458649:EWU458650 FGQ458649:FGQ458650 FQM458649:FQM458650 GAI458649:GAI458650 GKE458649:GKE458650 GUA458649:GUA458650 HDW458649:HDW458650 HNS458649:HNS458650 HXO458649:HXO458650 IHK458649:IHK458650 IRG458649:IRG458650 JBC458649:JBC458650 JKY458649:JKY458650 JUU458649:JUU458650 KEQ458649:KEQ458650 KOM458649:KOM458650 KYI458649:KYI458650 LIE458649:LIE458650 LSA458649:LSA458650 MBW458649:MBW458650 MLS458649:MLS458650 MVO458649:MVO458650 NFK458649:NFK458650 NPG458649:NPG458650 NZC458649:NZC458650 OIY458649:OIY458650 OSU458649:OSU458650 PCQ458649:PCQ458650 PMM458649:PMM458650 PWI458649:PWI458650 QGE458649:QGE458650 QQA458649:QQA458650 QZW458649:QZW458650 RJS458649:RJS458650 RTO458649:RTO458650 SDK458649:SDK458650 SNG458649:SNG458650 SXC458649:SXC458650 TGY458649:TGY458650 TQU458649:TQU458650 UAQ458649:UAQ458650 UKM458649:UKM458650 UUI458649:UUI458650 VEE458649:VEE458650 VOA458649:VOA458650 VXW458649:VXW458650 WHS458649:WHS458650 WRO458649:WRO458650 FC524185:FC524186 OY524185:OY524186 YU524185:YU524186 AIQ524185:AIQ524186 ASM524185:ASM524186 BCI524185:BCI524186 BME524185:BME524186 BWA524185:BWA524186 CFW524185:CFW524186 CPS524185:CPS524186 CZO524185:CZO524186 DJK524185:DJK524186 DTG524185:DTG524186 EDC524185:EDC524186 EMY524185:EMY524186 EWU524185:EWU524186 FGQ524185:FGQ524186 FQM524185:FQM524186 GAI524185:GAI524186 GKE524185:GKE524186 GUA524185:GUA524186 HDW524185:HDW524186 HNS524185:HNS524186 HXO524185:HXO524186 IHK524185:IHK524186 IRG524185:IRG524186 JBC524185:JBC524186 JKY524185:JKY524186 JUU524185:JUU524186 KEQ524185:KEQ524186 KOM524185:KOM524186 KYI524185:KYI524186 LIE524185:LIE524186 LSA524185:LSA524186 MBW524185:MBW524186 MLS524185:MLS524186 MVO524185:MVO524186 NFK524185:NFK524186 NPG524185:NPG524186 NZC524185:NZC524186 OIY524185:OIY524186 OSU524185:OSU524186 PCQ524185:PCQ524186 PMM524185:PMM524186 PWI524185:PWI524186 QGE524185:QGE524186 QQA524185:QQA524186 QZW524185:QZW524186 RJS524185:RJS524186 RTO524185:RTO524186 SDK524185:SDK524186 SNG524185:SNG524186 SXC524185:SXC524186 TGY524185:TGY524186 TQU524185:TQU524186 UAQ524185:UAQ524186 UKM524185:UKM524186 UUI524185:UUI524186 VEE524185:VEE524186 VOA524185:VOA524186 VXW524185:VXW524186 WHS524185:WHS524186 WRO524185:WRO524186 FC589721:FC589722 OY589721:OY589722 YU589721:YU589722 AIQ589721:AIQ589722 ASM589721:ASM589722 BCI589721:BCI589722 BME589721:BME589722 BWA589721:BWA589722 CFW589721:CFW589722 CPS589721:CPS589722 CZO589721:CZO589722 DJK589721:DJK589722 DTG589721:DTG589722 EDC589721:EDC589722 EMY589721:EMY589722 EWU589721:EWU589722 FGQ589721:FGQ589722 FQM589721:FQM589722 GAI589721:GAI589722 GKE589721:GKE589722 GUA589721:GUA589722 HDW589721:HDW589722 HNS589721:HNS589722 HXO589721:HXO589722 IHK589721:IHK589722 IRG589721:IRG589722 JBC589721:JBC589722 JKY589721:JKY589722 JUU589721:JUU589722 KEQ589721:KEQ589722 KOM589721:KOM589722 KYI589721:KYI589722 LIE589721:LIE589722 LSA589721:LSA589722 MBW589721:MBW589722 MLS589721:MLS589722 MVO589721:MVO589722 NFK589721:NFK589722 NPG589721:NPG589722 NZC589721:NZC589722 OIY589721:OIY589722 OSU589721:OSU589722 PCQ589721:PCQ589722 PMM589721:PMM589722 PWI589721:PWI589722 QGE589721:QGE589722 QQA589721:QQA589722 QZW589721:QZW589722 RJS589721:RJS589722 RTO589721:RTO589722 SDK589721:SDK589722 SNG589721:SNG589722 SXC589721:SXC589722 TGY589721:TGY589722 TQU589721:TQU589722 UAQ589721:UAQ589722 UKM589721:UKM589722 UUI589721:UUI589722 VEE589721:VEE589722 VOA589721:VOA589722 VXW589721:VXW589722 WHS589721:WHS589722 WRO589721:WRO589722 FC655257:FC655258 OY655257:OY655258 YU655257:YU655258 AIQ655257:AIQ655258 ASM655257:ASM655258 BCI655257:BCI655258 BME655257:BME655258 BWA655257:BWA655258 CFW655257:CFW655258 CPS655257:CPS655258 CZO655257:CZO655258 DJK655257:DJK655258 DTG655257:DTG655258 EDC655257:EDC655258 EMY655257:EMY655258 EWU655257:EWU655258 FGQ655257:FGQ655258 FQM655257:FQM655258 GAI655257:GAI655258 GKE655257:GKE655258 GUA655257:GUA655258 HDW655257:HDW655258 HNS655257:HNS655258 HXO655257:HXO655258 IHK655257:IHK655258 IRG655257:IRG655258 JBC655257:JBC655258 JKY655257:JKY655258 JUU655257:JUU655258 KEQ655257:KEQ655258 KOM655257:KOM655258 KYI655257:KYI655258 LIE655257:LIE655258 LSA655257:LSA655258 MBW655257:MBW655258 MLS655257:MLS655258 MVO655257:MVO655258 NFK655257:NFK655258 NPG655257:NPG655258 NZC655257:NZC655258 OIY655257:OIY655258 OSU655257:OSU655258 PCQ655257:PCQ655258 PMM655257:PMM655258 PWI655257:PWI655258 QGE655257:QGE655258 QQA655257:QQA655258 QZW655257:QZW655258 RJS655257:RJS655258 RTO655257:RTO655258 SDK655257:SDK655258 SNG655257:SNG655258 SXC655257:SXC655258 TGY655257:TGY655258 TQU655257:TQU655258 UAQ655257:UAQ655258 UKM655257:UKM655258 UUI655257:UUI655258 VEE655257:VEE655258 VOA655257:VOA655258 VXW655257:VXW655258 WHS655257:WHS655258 WRO655257:WRO655258 FC720793:FC720794 OY720793:OY720794 YU720793:YU720794 AIQ720793:AIQ720794 ASM720793:ASM720794 BCI720793:BCI720794 BME720793:BME720794 BWA720793:BWA720794 CFW720793:CFW720794 CPS720793:CPS720794 CZO720793:CZO720794 DJK720793:DJK720794 DTG720793:DTG720794 EDC720793:EDC720794 EMY720793:EMY720794 EWU720793:EWU720794 FGQ720793:FGQ720794 FQM720793:FQM720794 GAI720793:GAI720794 GKE720793:GKE720794 GUA720793:GUA720794 HDW720793:HDW720794 HNS720793:HNS720794 HXO720793:HXO720794 IHK720793:IHK720794 IRG720793:IRG720794 JBC720793:JBC720794 JKY720793:JKY720794 JUU720793:JUU720794 KEQ720793:KEQ720794 KOM720793:KOM720794 KYI720793:KYI720794 LIE720793:LIE720794 LSA720793:LSA720794 MBW720793:MBW720794 MLS720793:MLS720794 MVO720793:MVO720794 NFK720793:NFK720794 NPG720793:NPG720794 NZC720793:NZC720794 OIY720793:OIY720794 OSU720793:OSU720794 PCQ720793:PCQ720794 PMM720793:PMM720794 PWI720793:PWI720794 QGE720793:QGE720794 QQA720793:QQA720794 QZW720793:QZW720794 RJS720793:RJS720794 RTO720793:RTO720794 SDK720793:SDK720794 SNG720793:SNG720794 SXC720793:SXC720794 TGY720793:TGY720794 TQU720793:TQU720794 UAQ720793:UAQ720794 UKM720793:UKM720794 UUI720793:UUI720794 VEE720793:VEE720794 VOA720793:VOA720794 VXW720793:VXW720794 WHS720793:WHS720794 WRO720793:WRO720794 FC786329:FC786330 OY786329:OY786330 YU786329:YU786330 AIQ786329:AIQ786330 ASM786329:ASM786330 BCI786329:BCI786330 BME786329:BME786330 BWA786329:BWA786330 CFW786329:CFW786330 CPS786329:CPS786330 CZO786329:CZO786330 DJK786329:DJK786330 DTG786329:DTG786330 EDC786329:EDC786330 EMY786329:EMY786330 EWU786329:EWU786330 FGQ786329:FGQ786330 FQM786329:FQM786330 GAI786329:GAI786330 GKE786329:GKE786330 GUA786329:GUA786330 HDW786329:HDW786330 HNS786329:HNS786330 HXO786329:HXO786330 IHK786329:IHK786330 IRG786329:IRG786330 JBC786329:JBC786330 JKY786329:JKY786330 JUU786329:JUU786330 KEQ786329:KEQ786330 KOM786329:KOM786330 KYI786329:KYI786330 LIE786329:LIE786330 LSA786329:LSA786330 MBW786329:MBW786330 MLS786329:MLS786330 MVO786329:MVO786330 NFK786329:NFK786330 NPG786329:NPG786330 NZC786329:NZC786330 OIY786329:OIY786330 OSU786329:OSU786330 PCQ786329:PCQ786330 PMM786329:PMM786330 PWI786329:PWI786330 QGE786329:QGE786330 QQA786329:QQA786330 QZW786329:QZW786330 RJS786329:RJS786330 RTO786329:RTO786330 SDK786329:SDK786330 SNG786329:SNG786330 SXC786329:SXC786330 TGY786329:TGY786330 TQU786329:TQU786330 UAQ786329:UAQ786330 UKM786329:UKM786330 UUI786329:UUI786330 VEE786329:VEE786330 VOA786329:VOA786330 VXW786329:VXW786330 WHS786329:WHS786330 WRO786329:WRO786330 FC851865:FC851866 OY851865:OY851866 YU851865:YU851866 AIQ851865:AIQ851866 ASM851865:ASM851866 BCI851865:BCI851866 BME851865:BME851866 BWA851865:BWA851866 CFW851865:CFW851866 CPS851865:CPS851866 CZO851865:CZO851866 DJK851865:DJK851866 DTG851865:DTG851866 EDC851865:EDC851866 EMY851865:EMY851866 EWU851865:EWU851866 FGQ851865:FGQ851866 FQM851865:FQM851866 GAI851865:GAI851866 GKE851865:GKE851866 GUA851865:GUA851866 HDW851865:HDW851866 HNS851865:HNS851866 HXO851865:HXO851866 IHK851865:IHK851866 IRG851865:IRG851866 JBC851865:JBC851866 JKY851865:JKY851866 JUU851865:JUU851866 KEQ851865:KEQ851866 KOM851865:KOM851866 KYI851865:KYI851866 LIE851865:LIE851866 LSA851865:LSA851866 MBW851865:MBW851866 MLS851865:MLS851866 MVO851865:MVO851866 NFK851865:NFK851866 NPG851865:NPG851866 NZC851865:NZC851866 OIY851865:OIY851866 OSU851865:OSU851866 PCQ851865:PCQ851866 PMM851865:PMM851866 PWI851865:PWI851866 QGE851865:QGE851866 QQA851865:QQA851866 QZW851865:QZW851866 RJS851865:RJS851866 RTO851865:RTO851866 SDK851865:SDK851866 SNG851865:SNG851866 SXC851865:SXC851866 TGY851865:TGY851866 TQU851865:TQU851866 UAQ851865:UAQ851866 UKM851865:UKM851866 UUI851865:UUI851866 VEE851865:VEE851866 VOA851865:VOA851866 VXW851865:VXW851866 WHS851865:WHS851866 WRO851865:WRO851866 FC917401:FC917402 OY917401:OY917402 YU917401:YU917402 AIQ917401:AIQ917402 ASM917401:ASM917402 BCI917401:BCI917402 BME917401:BME917402 BWA917401:BWA917402 CFW917401:CFW917402 CPS917401:CPS917402 CZO917401:CZO917402 DJK917401:DJK917402 DTG917401:DTG917402 EDC917401:EDC917402 EMY917401:EMY917402 EWU917401:EWU917402 FGQ917401:FGQ917402 FQM917401:FQM917402 GAI917401:GAI917402 GKE917401:GKE917402 GUA917401:GUA917402 HDW917401:HDW917402 HNS917401:HNS917402 HXO917401:HXO917402 IHK917401:IHK917402 IRG917401:IRG917402 JBC917401:JBC917402 JKY917401:JKY917402 JUU917401:JUU917402 KEQ917401:KEQ917402 KOM917401:KOM917402 KYI917401:KYI917402 LIE917401:LIE917402 LSA917401:LSA917402 MBW917401:MBW917402 MLS917401:MLS917402 MVO917401:MVO917402 NFK917401:NFK917402 NPG917401:NPG917402 NZC917401:NZC917402 OIY917401:OIY917402 OSU917401:OSU917402 PCQ917401:PCQ917402 PMM917401:PMM917402 PWI917401:PWI917402 QGE917401:QGE917402 QQA917401:QQA917402 QZW917401:QZW917402 RJS917401:RJS917402 RTO917401:RTO917402 SDK917401:SDK917402 SNG917401:SNG917402 SXC917401:SXC917402 TGY917401:TGY917402 TQU917401:TQU917402 UAQ917401:UAQ917402 UKM917401:UKM917402 UUI917401:UUI917402 VEE917401:VEE917402 VOA917401:VOA917402 VXW917401:VXW917402 WHS917401:WHS917402 WRO917401:WRO917402 FC982937:FC982938 OY982937:OY982938 YU982937:YU982938 AIQ982937:AIQ982938 ASM982937:ASM982938 BCI982937:BCI982938 BME982937:BME982938 BWA982937:BWA982938 CFW982937:CFW982938 CPS982937:CPS982938 CZO982937:CZO982938 DJK982937:DJK982938 DTG982937:DTG982938 EDC982937:EDC982938 EMY982937:EMY982938 EWU982937:EWU982938 FGQ982937:FGQ982938 FQM982937:FQM982938 GAI982937:GAI982938 GKE982937:GKE982938 GUA982937:GUA982938 HDW982937:HDW982938 HNS982937:HNS982938 HXO982937:HXO982938 IHK982937:IHK982938 IRG982937:IRG982938 JBC982937:JBC982938 JKY982937:JKY982938 JUU982937:JUU982938 KEQ982937:KEQ982938 KOM982937:KOM982938 KYI982937:KYI982938 LIE982937:LIE982938 LSA982937:LSA982938 MBW982937:MBW982938 MLS982937:MLS982938 MVO982937:MVO982938 NFK982937:NFK982938 NPG982937:NPG982938 NZC982937:NZC982938 OIY982937:OIY982938 OSU982937:OSU982938 PCQ982937:PCQ982938 PMM982937:PMM982938 PWI982937:PWI982938 QGE982937:QGE982938 QQA982937:QQA982938 QZW982937:QZW982938 RJS982937:RJS982938 RTO982937:RTO982938 SDK982937:SDK982938 SNG982937:SNG982938 SXC982937:SXC982938 TGY982937:TGY982938 TQU982937:TQU982938 UAQ982937:UAQ982938 UKM982937:UKM982938 UUI982937:UUI982938 VEE982937:VEE982938 VOA982937:VOA982938 VXW982937:VXW982938 WHS982937:WHS982938 WRS982984:WRS982990 WHW982984:WHW982990 VYA982984:VYA982990 VOE982984:VOE982990 VEI982984:VEI982990 UUM982984:UUM982990 UKQ982984:UKQ982990 UAU982984:UAU982990 TQY982984:TQY982990 THC982984:THC982990 SXG982984:SXG982990 SNK982984:SNK982990 SDO982984:SDO982990 RTS982984:RTS982990 RJW982984:RJW982990 RAA982984:RAA982990 QQE982984:QQE982990 QGI982984:QGI982990 PWM982984:PWM982990 PMQ982984:PMQ982990 PCU982984:PCU982990 OSY982984:OSY982990 OJC982984:OJC982990 NZG982984:NZG982990 NPK982984:NPK982990 NFO982984:NFO982990 MVS982984:MVS982990 MLW982984:MLW982990 MCA982984:MCA982990 LSE982984:LSE982990 LII982984:LII982990 KYM982984:KYM982990 KOQ982984:KOQ982990 KEU982984:KEU982990 JUY982984:JUY982990 JLC982984:JLC982990 JBG982984:JBG982990 IRK982984:IRK982990 IHO982984:IHO982990 HXS982984:HXS982990 HNW982984:HNW982990 HEA982984:HEA982990 GUE982984:GUE982990 GKI982984:GKI982990 GAM982984:GAM982990 FQQ982984:FQQ982990 FGU982984:FGU982990 EWY982984:EWY982990 ENC982984:ENC982990 EDG982984:EDG982990 DTK982984:DTK982990 DJO982984:DJO982990 CZS982984:CZS982990 CPW982984:CPW982990 CGA982984:CGA982990 BWE982984:BWE982990 BMI982984:BMI982990 BCM982984:BCM982990 ASQ982984:ASQ982990 AIU982984:AIU982990 YY982984:YY982990 PC982984:PC982990 FG982984:FG982990 WRS917448:WRS917454 WHW917448:WHW917454 VYA917448:VYA917454 VOE917448:VOE917454 VEI917448:VEI917454 UUM917448:UUM917454 UKQ917448:UKQ917454 UAU917448:UAU917454 TQY917448:TQY917454 THC917448:THC917454 SXG917448:SXG917454 SNK917448:SNK917454 SDO917448:SDO917454 RTS917448:RTS917454 RJW917448:RJW917454 RAA917448:RAA917454 QQE917448:QQE917454 QGI917448:QGI917454 PWM917448:PWM917454 PMQ917448:PMQ917454 PCU917448:PCU917454 OSY917448:OSY917454 OJC917448:OJC917454 NZG917448:NZG917454 NPK917448:NPK917454 NFO917448:NFO917454 MVS917448:MVS917454 MLW917448:MLW917454 MCA917448:MCA917454 LSE917448:LSE917454 LII917448:LII917454 KYM917448:KYM917454 KOQ917448:KOQ917454 KEU917448:KEU917454 JUY917448:JUY917454 JLC917448:JLC917454 JBG917448:JBG917454 IRK917448:IRK917454 IHO917448:IHO917454 HXS917448:HXS917454 HNW917448:HNW917454 HEA917448:HEA917454 GUE917448:GUE917454 GKI917448:GKI917454 GAM917448:GAM917454 FQQ917448:FQQ917454 FGU917448:FGU917454 EWY917448:EWY917454 ENC917448:ENC917454 EDG917448:EDG917454 DTK917448:DTK917454 DJO917448:DJO917454 CZS917448:CZS917454 CPW917448:CPW917454 CGA917448:CGA917454 BWE917448:BWE917454 BMI917448:BMI917454 BCM917448:BCM917454 ASQ917448:ASQ917454 AIU917448:AIU917454 YY917448:YY917454 PC917448:PC917454 FG917448:FG917454 WRS851912:WRS851918 WHW851912:WHW851918 VYA851912:VYA851918 VOE851912:VOE851918 VEI851912:VEI851918 UUM851912:UUM851918 UKQ851912:UKQ851918 UAU851912:UAU851918 TQY851912:TQY851918 THC851912:THC851918 SXG851912:SXG851918 SNK851912:SNK851918 SDO851912:SDO851918 RTS851912:RTS851918 RJW851912:RJW851918 RAA851912:RAA851918 QQE851912:QQE851918 QGI851912:QGI851918 PWM851912:PWM851918 PMQ851912:PMQ851918 PCU851912:PCU851918 OSY851912:OSY851918 OJC851912:OJC851918 NZG851912:NZG851918 NPK851912:NPK851918 NFO851912:NFO851918 MVS851912:MVS851918 MLW851912:MLW851918 MCA851912:MCA851918 LSE851912:LSE851918 LII851912:LII851918 KYM851912:KYM851918 KOQ851912:KOQ851918 KEU851912:KEU851918 JUY851912:JUY851918 JLC851912:JLC851918 JBG851912:JBG851918 IRK851912:IRK851918 IHO851912:IHO851918 HXS851912:HXS851918 HNW851912:HNW851918 HEA851912:HEA851918 GUE851912:GUE851918 GKI851912:GKI851918 GAM851912:GAM851918 FQQ851912:FQQ851918 FGU851912:FGU851918 EWY851912:EWY851918 ENC851912:ENC851918 EDG851912:EDG851918 DTK851912:DTK851918 DJO851912:DJO851918 CZS851912:CZS851918 CPW851912:CPW851918 CGA851912:CGA851918 BWE851912:BWE851918 BMI851912:BMI851918 BCM851912:BCM851918 ASQ851912:ASQ851918 AIU851912:AIU851918 YY851912:YY851918 PC851912:PC851918 FG851912:FG851918 WRS786376:WRS786382 WHW786376:WHW786382 VYA786376:VYA786382 VOE786376:VOE786382 VEI786376:VEI786382 UUM786376:UUM786382 UKQ786376:UKQ786382 UAU786376:UAU786382 TQY786376:TQY786382 THC786376:THC786382 SXG786376:SXG786382 SNK786376:SNK786382 SDO786376:SDO786382 RTS786376:RTS786382 RJW786376:RJW786382 RAA786376:RAA786382 QQE786376:QQE786382 QGI786376:QGI786382 PWM786376:PWM786382 PMQ786376:PMQ786382 PCU786376:PCU786382 OSY786376:OSY786382 OJC786376:OJC786382 NZG786376:NZG786382 NPK786376:NPK786382 NFO786376:NFO786382 MVS786376:MVS786382 MLW786376:MLW786382 MCA786376:MCA786382 LSE786376:LSE786382 LII786376:LII786382 KYM786376:KYM786382 KOQ786376:KOQ786382 KEU786376:KEU786382 JUY786376:JUY786382 JLC786376:JLC786382 JBG786376:JBG786382 IRK786376:IRK786382 IHO786376:IHO786382 HXS786376:HXS786382 HNW786376:HNW786382 HEA786376:HEA786382 GUE786376:GUE786382 GKI786376:GKI786382 GAM786376:GAM786382 FQQ786376:FQQ786382 FGU786376:FGU786382 EWY786376:EWY786382 ENC786376:ENC786382 EDG786376:EDG786382 DTK786376:DTK786382 DJO786376:DJO786382 CZS786376:CZS786382 CPW786376:CPW786382 CGA786376:CGA786382 BWE786376:BWE786382 BMI786376:BMI786382 BCM786376:BCM786382 ASQ786376:ASQ786382 AIU786376:AIU786382 YY786376:YY786382 PC786376:PC786382 FG786376:FG786382 WRS720840:WRS720846 WHW720840:WHW720846 VYA720840:VYA720846 VOE720840:VOE720846 VEI720840:VEI720846 UUM720840:UUM720846 UKQ720840:UKQ720846 UAU720840:UAU720846 TQY720840:TQY720846 THC720840:THC720846 SXG720840:SXG720846 SNK720840:SNK720846 SDO720840:SDO720846 RTS720840:RTS720846 RJW720840:RJW720846 RAA720840:RAA720846 QQE720840:QQE720846 QGI720840:QGI720846 PWM720840:PWM720846 PMQ720840:PMQ720846 PCU720840:PCU720846 OSY720840:OSY720846 OJC720840:OJC720846 NZG720840:NZG720846 NPK720840:NPK720846 NFO720840:NFO720846 MVS720840:MVS720846 MLW720840:MLW720846 MCA720840:MCA720846 LSE720840:LSE720846 LII720840:LII720846 KYM720840:KYM720846 KOQ720840:KOQ720846 KEU720840:KEU720846 JUY720840:JUY720846 JLC720840:JLC720846 JBG720840:JBG720846 IRK720840:IRK720846 IHO720840:IHO720846 HXS720840:HXS720846 HNW720840:HNW720846 HEA720840:HEA720846 GUE720840:GUE720846 GKI720840:GKI720846 GAM720840:GAM720846 FQQ720840:FQQ720846 FGU720840:FGU720846 EWY720840:EWY720846 ENC720840:ENC720846 EDG720840:EDG720846 DTK720840:DTK720846 DJO720840:DJO720846 CZS720840:CZS720846 CPW720840:CPW720846 CGA720840:CGA720846 BWE720840:BWE720846 BMI720840:BMI720846 BCM720840:BCM720846 ASQ720840:ASQ720846 AIU720840:AIU720846 YY720840:YY720846 PC720840:PC720846 FG720840:FG720846 WRS655304:WRS655310 WHW655304:WHW655310 VYA655304:VYA655310 VOE655304:VOE655310 VEI655304:VEI655310 UUM655304:UUM655310 UKQ655304:UKQ655310 UAU655304:UAU655310 TQY655304:TQY655310 THC655304:THC655310 SXG655304:SXG655310 SNK655304:SNK655310 SDO655304:SDO655310 RTS655304:RTS655310 RJW655304:RJW655310 RAA655304:RAA655310 QQE655304:QQE655310 QGI655304:QGI655310 PWM655304:PWM655310 PMQ655304:PMQ655310 PCU655304:PCU655310 OSY655304:OSY655310 OJC655304:OJC655310 NZG655304:NZG655310 NPK655304:NPK655310 NFO655304:NFO655310 MVS655304:MVS655310 MLW655304:MLW655310 MCA655304:MCA655310 LSE655304:LSE655310 LII655304:LII655310 KYM655304:KYM655310 KOQ655304:KOQ655310 KEU655304:KEU655310 JUY655304:JUY655310 JLC655304:JLC655310 JBG655304:JBG655310 IRK655304:IRK655310 IHO655304:IHO655310 HXS655304:HXS655310 HNW655304:HNW655310 HEA655304:HEA655310 GUE655304:GUE655310 GKI655304:GKI655310 GAM655304:GAM655310 FQQ655304:FQQ655310 FGU655304:FGU655310 EWY655304:EWY655310 ENC655304:ENC655310 EDG655304:EDG655310 DTK655304:DTK655310 DJO655304:DJO655310 CZS655304:CZS655310 CPW655304:CPW655310 CGA655304:CGA655310 BWE655304:BWE655310 BMI655304:BMI655310 BCM655304:BCM655310 ASQ655304:ASQ655310 AIU655304:AIU655310 YY655304:YY655310 PC655304:PC655310 FG655304:FG655310 WRS589768:WRS589774 WHW589768:WHW589774 VYA589768:VYA589774 VOE589768:VOE589774 VEI589768:VEI589774 UUM589768:UUM589774 UKQ589768:UKQ589774 UAU589768:UAU589774 TQY589768:TQY589774 THC589768:THC589774 SXG589768:SXG589774 SNK589768:SNK589774 SDO589768:SDO589774 RTS589768:RTS589774 RJW589768:RJW589774 RAA589768:RAA589774 QQE589768:QQE589774 QGI589768:QGI589774 PWM589768:PWM589774 PMQ589768:PMQ589774 PCU589768:PCU589774 OSY589768:OSY589774 OJC589768:OJC589774 NZG589768:NZG589774 NPK589768:NPK589774 NFO589768:NFO589774 MVS589768:MVS589774 MLW589768:MLW589774 MCA589768:MCA589774 LSE589768:LSE589774 LII589768:LII589774 KYM589768:KYM589774 KOQ589768:KOQ589774 KEU589768:KEU589774 JUY589768:JUY589774 JLC589768:JLC589774 JBG589768:JBG589774 IRK589768:IRK589774 IHO589768:IHO589774 HXS589768:HXS589774 HNW589768:HNW589774 HEA589768:HEA589774 GUE589768:GUE589774 GKI589768:GKI589774 GAM589768:GAM589774 FQQ589768:FQQ589774 FGU589768:FGU589774 EWY589768:EWY589774 ENC589768:ENC589774 EDG589768:EDG589774 DTK589768:DTK589774 DJO589768:DJO589774 CZS589768:CZS589774 CPW589768:CPW589774 CGA589768:CGA589774 BWE589768:BWE589774 BMI589768:BMI589774 BCM589768:BCM589774 ASQ589768:ASQ589774 AIU589768:AIU589774 YY589768:YY589774 PC589768:PC589774 FG589768:FG589774 WRS524232:WRS524238 WHW524232:WHW524238 VYA524232:VYA524238 VOE524232:VOE524238 VEI524232:VEI524238 UUM524232:UUM524238 UKQ524232:UKQ524238 UAU524232:UAU524238 TQY524232:TQY524238 THC524232:THC524238 SXG524232:SXG524238 SNK524232:SNK524238 SDO524232:SDO524238 RTS524232:RTS524238 RJW524232:RJW524238 RAA524232:RAA524238 QQE524232:QQE524238 QGI524232:QGI524238 PWM524232:PWM524238 PMQ524232:PMQ524238 PCU524232:PCU524238 OSY524232:OSY524238 OJC524232:OJC524238 NZG524232:NZG524238 NPK524232:NPK524238 NFO524232:NFO524238 MVS524232:MVS524238 MLW524232:MLW524238 MCA524232:MCA524238 LSE524232:LSE524238 LII524232:LII524238 KYM524232:KYM524238 KOQ524232:KOQ524238 KEU524232:KEU524238 JUY524232:JUY524238 JLC524232:JLC524238 JBG524232:JBG524238 IRK524232:IRK524238 IHO524232:IHO524238 HXS524232:HXS524238 HNW524232:HNW524238 HEA524232:HEA524238 GUE524232:GUE524238 GKI524232:GKI524238 GAM524232:GAM524238 FQQ524232:FQQ524238 FGU524232:FGU524238 EWY524232:EWY524238 ENC524232:ENC524238 EDG524232:EDG524238 DTK524232:DTK524238 DJO524232:DJO524238 CZS524232:CZS524238 CPW524232:CPW524238 CGA524232:CGA524238 BWE524232:BWE524238 BMI524232:BMI524238 BCM524232:BCM524238 ASQ524232:ASQ524238 AIU524232:AIU524238 YY524232:YY524238 PC524232:PC524238 FG524232:FG524238 WRS458696:WRS458702 WHW458696:WHW458702 VYA458696:VYA458702 VOE458696:VOE458702 VEI458696:VEI458702 UUM458696:UUM458702 UKQ458696:UKQ458702 UAU458696:UAU458702 TQY458696:TQY458702 THC458696:THC458702 SXG458696:SXG458702 SNK458696:SNK458702 SDO458696:SDO458702 RTS458696:RTS458702 RJW458696:RJW458702 RAA458696:RAA458702 QQE458696:QQE458702 QGI458696:QGI458702 PWM458696:PWM458702 PMQ458696:PMQ458702 PCU458696:PCU458702 OSY458696:OSY458702 OJC458696:OJC458702 NZG458696:NZG458702 NPK458696:NPK458702 NFO458696:NFO458702 MVS458696:MVS458702 MLW458696:MLW458702 MCA458696:MCA458702 LSE458696:LSE458702 LII458696:LII458702 KYM458696:KYM458702 KOQ458696:KOQ458702 KEU458696:KEU458702 JUY458696:JUY458702 JLC458696:JLC458702 JBG458696:JBG458702 IRK458696:IRK458702 IHO458696:IHO458702 HXS458696:HXS458702 HNW458696:HNW458702 HEA458696:HEA458702 GUE458696:GUE458702 GKI458696:GKI458702 GAM458696:GAM458702 FQQ458696:FQQ458702 FGU458696:FGU458702 EWY458696:EWY458702 ENC458696:ENC458702 EDG458696:EDG458702 DTK458696:DTK458702 DJO458696:DJO458702 CZS458696:CZS458702 CPW458696:CPW458702 CGA458696:CGA458702 BWE458696:BWE458702 BMI458696:BMI458702 BCM458696:BCM458702 ASQ458696:ASQ458702 AIU458696:AIU458702 YY458696:YY458702 PC458696:PC458702 FG458696:FG458702 WRS393160:WRS393166 WHW393160:WHW393166 VYA393160:VYA393166 VOE393160:VOE393166 VEI393160:VEI393166 UUM393160:UUM393166 UKQ393160:UKQ393166 UAU393160:UAU393166 TQY393160:TQY393166 THC393160:THC393166 SXG393160:SXG393166 SNK393160:SNK393166 SDO393160:SDO393166 RTS393160:RTS393166 RJW393160:RJW393166 RAA393160:RAA393166 QQE393160:QQE393166 QGI393160:QGI393166 PWM393160:PWM393166 PMQ393160:PMQ393166 PCU393160:PCU393166 OSY393160:OSY393166 OJC393160:OJC393166 NZG393160:NZG393166 NPK393160:NPK393166 NFO393160:NFO393166 MVS393160:MVS393166 MLW393160:MLW393166 MCA393160:MCA393166 LSE393160:LSE393166 LII393160:LII393166 KYM393160:KYM393166 KOQ393160:KOQ393166 KEU393160:KEU393166 JUY393160:JUY393166 JLC393160:JLC393166 JBG393160:JBG393166 IRK393160:IRK393166 IHO393160:IHO393166 HXS393160:HXS393166 HNW393160:HNW393166 HEA393160:HEA393166 GUE393160:GUE393166 GKI393160:GKI393166 GAM393160:GAM393166 FQQ393160:FQQ393166 FGU393160:FGU393166 EWY393160:EWY393166 ENC393160:ENC393166 EDG393160:EDG393166 DTK393160:DTK393166 DJO393160:DJO393166 CZS393160:CZS393166 CPW393160:CPW393166 CGA393160:CGA393166 BWE393160:BWE393166 BMI393160:BMI393166 BCM393160:BCM393166 ASQ393160:ASQ393166 AIU393160:AIU393166 YY393160:YY393166 PC393160:PC393166 FG393160:FG393166 WRS327624:WRS327630 WHW327624:WHW327630 VYA327624:VYA327630 VOE327624:VOE327630 VEI327624:VEI327630 UUM327624:UUM327630 UKQ327624:UKQ327630 UAU327624:UAU327630 TQY327624:TQY327630 THC327624:THC327630 SXG327624:SXG327630 SNK327624:SNK327630 SDO327624:SDO327630 RTS327624:RTS327630 RJW327624:RJW327630 RAA327624:RAA327630 QQE327624:QQE327630 QGI327624:QGI327630 PWM327624:PWM327630 PMQ327624:PMQ327630 PCU327624:PCU327630 OSY327624:OSY327630 OJC327624:OJC327630 NZG327624:NZG327630 NPK327624:NPK327630 NFO327624:NFO327630 MVS327624:MVS327630 MLW327624:MLW327630 MCA327624:MCA327630 LSE327624:LSE327630 LII327624:LII327630 KYM327624:KYM327630 KOQ327624:KOQ327630 KEU327624:KEU327630 JUY327624:JUY327630 JLC327624:JLC327630 JBG327624:JBG327630 IRK327624:IRK327630 IHO327624:IHO327630 HXS327624:HXS327630 HNW327624:HNW327630 HEA327624:HEA327630 GUE327624:GUE327630 GKI327624:GKI327630 GAM327624:GAM327630 FQQ327624:FQQ327630 FGU327624:FGU327630 EWY327624:EWY327630 ENC327624:ENC327630 EDG327624:EDG327630 DTK327624:DTK327630 DJO327624:DJO327630 CZS327624:CZS327630 CPW327624:CPW327630 CGA327624:CGA327630 BWE327624:BWE327630 BMI327624:BMI327630 BCM327624:BCM327630 ASQ327624:ASQ327630 AIU327624:AIU327630 YY327624:YY327630 PC327624:PC327630 FG327624:FG327630 WRS262088:WRS262094 WHW262088:WHW262094 VYA262088:VYA262094 VOE262088:VOE262094 VEI262088:VEI262094 UUM262088:UUM262094 UKQ262088:UKQ262094 UAU262088:UAU262094 TQY262088:TQY262094 THC262088:THC262094 SXG262088:SXG262094 SNK262088:SNK262094 SDO262088:SDO262094 RTS262088:RTS262094 RJW262088:RJW262094 RAA262088:RAA262094 QQE262088:QQE262094 QGI262088:QGI262094 PWM262088:PWM262094 PMQ262088:PMQ262094 PCU262088:PCU262094 OSY262088:OSY262094 OJC262088:OJC262094 NZG262088:NZG262094 NPK262088:NPK262094 NFO262088:NFO262094 MVS262088:MVS262094 MLW262088:MLW262094 MCA262088:MCA262094 LSE262088:LSE262094 LII262088:LII262094 KYM262088:KYM262094 KOQ262088:KOQ262094 KEU262088:KEU262094 JUY262088:JUY262094 JLC262088:JLC262094 JBG262088:JBG262094 IRK262088:IRK262094 IHO262088:IHO262094 HXS262088:HXS262094 HNW262088:HNW262094 HEA262088:HEA262094 GUE262088:GUE262094 GKI262088:GKI262094 GAM262088:GAM262094 FQQ262088:FQQ262094 FGU262088:FGU262094 EWY262088:EWY262094 ENC262088:ENC262094 EDG262088:EDG262094 DTK262088:DTK262094 DJO262088:DJO262094 CZS262088:CZS262094 CPW262088:CPW262094 CGA262088:CGA262094 BWE262088:BWE262094 BMI262088:BMI262094 BCM262088:BCM262094 ASQ262088:ASQ262094 AIU262088:AIU262094 YY262088:YY262094 PC262088:PC262094 FG262088:FG262094 WRS196552:WRS196558 WHW196552:WHW196558 VYA196552:VYA196558 VOE196552:VOE196558 VEI196552:VEI196558 UUM196552:UUM196558 UKQ196552:UKQ196558 UAU196552:UAU196558 TQY196552:TQY196558 THC196552:THC196558 SXG196552:SXG196558 SNK196552:SNK196558 SDO196552:SDO196558 RTS196552:RTS196558 RJW196552:RJW196558 RAA196552:RAA196558 QQE196552:QQE196558 QGI196552:QGI196558 PWM196552:PWM196558 PMQ196552:PMQ196558 PCU196552:PCU196558 OSY196552:OSY196558 OJC196552:OJC196558 NZG196552:NZG196558 NPK196552:NPK196558 NFO196552:NFO196558 MVS196552:MVS196558 MLW196552:MLW196558 MCA196552:MCA196558 LSE196552:LSE196558 LII196552:LII196558 KYM196552:KYM196558 KOQ196552:KOQ196558 KEU196552:KEU196558 JUY196552:JUY196558 JLC196552:JLC196558 JBG196552:JBG196558 IRK196552:IRK196558 IHO196552:IHO196558 HXS196552:HXS196558 HNW196552:HNW196558 HEA196552:HEA196558 GUE196552:GUE196558 GKI196552:GKI196558 GAM196552:GAM196558 FQQ196552:FQQ196558 FGU196552:FGU196558 EWY196552:EWY196558 ENC196552:ENC196558 EDG196552:EDG196558 DTK196552:DTK196558 DJO196552:DJO196558 CZS196552:CZS196558 CPW196552:CPW196558 CGA196552:CGA196558 BWE196552:BWE196558 BMI196552:BMI196558 BCM196552:BCM196558 ASQ196552:ASQ196558 AIU196552:AIU196558 YY196552:YY196558 PC196552:PC196558 FG196552:FG196558 WRS131016:WRS131022 WHW131016:WHW131022 VYA131016:VYA131022 VOE131016:VOE131022 VEI131016:VEI131022 UUM131016:UUM131022 UKQ131016:UKQ131022 UAU131016:UAU131022 TQY131016:TQY131022 THC131016:THC131022 SXG131016:SXG131022 SNK131016:SNK131022 SDO131016:SDO131022 RTS131016:RTS131022 RJW131016:RJW131022 RAA131016:RAA131022 QQE131016:QQE131022 QGI131016:QGI131022 PWM131016:PWM131022 PMQ131016:PMQ131022 PCU131016:PCU131022 OSY131016:OSY131022 OJC131016:OJC131022 NZG131016:NZG131022 NPK131016:NPK131022 NFO131016:NFO131022 MVS131016:MVS131022 MLW131016:MLW131022 MCA131016:MCA131022 LSE131016:LSE131022 LII131016:LII131022 KYM131016:KYM131022 KOQ131016:KOQ131022 KEU131016:KEU131022 JUY131016:JUY131022 JLC131016:JLC131022 JBG131016:JBG131022 IRK131016:IRK131022 IHO131016:IHO131022 HXS131016:HXS131022 HNW131016:HNW131022 HEA131016:HEA131022 GUE131016:GUE131022 GKI131016:GKI131022 GAM131016:GAM131022 FQQ131016:FQQ131022 FGU131016:FGU131022 EWY131016:EWY131022 ENC131016:ENC131022 EDG131016:EDG131022 DTK131016:DTK131022 DJO131016:DJO131022 CZS131016:CZS131022 CPW131016:CPW131022 CGA131016:CGA131022 BWE131016:BWE131022 BMI131016:BMI131022 BCM131016:BCM131022 ASQ131016:ASQ131022 AIU131016:AIU131022 YY131016:YY131022 PC131016:PC131022 FG131016:FG131022 WRS65480:WRS65486 WHW65480:WHW65486 VYA65480:VYA65486 VOE65480:VOE65486 VEI65480:VEI65486 UUM65480:UUM65486 UKQ65480:UKQ65486 UAU65480:UAU65486 TQY65480:TQY65486 THC65480:THC65486 SXG65480:SXG65486 SNK65480:SNK65486 SDO65480:SDO65486 RTS65480:RTS65486 RJW65480:RJW65486 RAA65480:RAA65486 QQE65480:QQE65486 QGI65480:QGI65486 PWM65480:PWM65486 PMQ65480:PMQ65486 PCU65480:PCU65486 OSY65480:OSY65486 OJC65480:OJC65486 NZG65480:NZG65486 NPK65480:NPK65486 NFO65480:NFO65486 MVS65480:MVS65486 MLW65480:MLW65486 MCA65480:MCA65486 LSE65480:LSE65486 LII65480:LII65486 KYM65480:KYM65486 KOQ65480:KOQ65486 KEU65480:KEU65486 JUY65480:JUY65486 JLC65480:JLC65486 JBG65480:JBG65486 IRK65480:IRK65486 IHO65480:IHO65486 HXS65480:HXS65486 HNW65480:HNW65486 HEA65480:HEA65486 GUE65480:GUE65486 GKI65480:GKI65486 GAM65480:GAM65486 FQQ65480:FQQ65486 FGU65480:FGU65486 EWY65480:EWY65486 ENC65480:ENC65486 EDG65480:EDG65486 DTK65480:DTK65486 DJO65480:DJO65486 CZS65480:CZS65486 CPW65480:CPW65486 CGA65480:CGA65486 BWE65480:BWE65486 BMI65480:BMI65486 BCM65480:BCM65486 ASQ65480:ASQ65486 AIU65480:AIU65486 YY65480:YY65486 PC65480:PC65486 FG65480:FG65486 WRS982998 WHW982998 VYA982998 VOE982998 VEI982998 UUM982998 UKQ982998 UAU982998 TQY982998 THC982998 SXG982998 SNK982998 SDO982998 RTS982998 RJW982998 RAA982998 QQE982998 QGI982998 PWM982998 PMQ982998 PCU982998 OSY982998 OJC982998 NZG982998 NPK982998 NFO982998 MVS982998 MLW982998 MCA982998 LSE982998 LII982998 KYM982998 KOQ982998 KEU982998 JUY982998 JLC982998 JBG982998 IRK982998 IHO982998 HXS982998 HNW982998 HEA982998 GUE982998 GKI982998 GAM982998 FQQ982998 FGU982998 EWY982998 ENC982998 EDG982998 DTK982998 DJO982998 CZS982998 CPW982998 CGA982998 BWE982998 BMI982998 BCM982998 ASQ982998 AIU982998 YY982998 PC982998 FG982998 WRS917462 WHW917462 VYA917462 VOE917462 VEI917462 UUM917462 UKQ917462 UAU917462 TQY917462 THC917462 SXG917462 SNK917462 SDO917462 RTS917462 RJW917462 RAA917462 QQE917462 QGI917462 PWM917462 PMQ917462 PCU917462 OSY917462 OJC917462 NZG917462 NPK917462 NFO917462 MVS917462 MLW917462 MCA917462 LSE917462 LII917462 KYM917462 KOQ917462 KEU917462 JUY917462 JLC917462 JBG917462 IRK917462 IHO917462 HXS917462 HNW917462 HEA917462 GUE917462 GKI917462 GAM917462 FQQ917462 FGU917462 EWY917462 ENC917462 EDG917462 DTK917462 DJO917462 CZS917462 CPW917462 CGA917462 BWE917462 BMI917462 BCM917462 ASQ917462 AIU917462 YY917462 PC917462 FG917462 WRS851926 WHW851926 VYA851926 VOE851926 VEI851926 UUM851926 UKQ851926 UAU851926 TQY851926 THC851926 SXG851926 SNK851926 SDO851926 RTS851926 RJW851926 RAA851926 QQE851926 QGI851926 PWM851926 PMQ851926 PCU851926 OSY851926 OJC851926 NZG851926 NPK851926 NFO851926 MVS851926 MLW851926 MCA851926 LSE851926 LII851926 KYM851926 KOQ851926 KEU851926 JUY851926 JLC851926 JBG851926 IRK851926 IHO851926 HXS851926 HNW851926 HEA851926 GUE851926 GKI851926 GAM851926 FQQ851926 FGU851926 EWY851926 ENC851926 EDG851926 DTK851926 DJO851926 CZS851926 CPW851926 CGA851926 BWE851926 BMI851926 BCM851926 ASQ851926 AIU851926 YY851926 PC851926 FG851926 WRS786390 WHW786390 VYA786390 VOE786390 VEI786390 UUM786390 UKQ786390 UAU786390 TQY786390 THC786390 SXG786390 SNK786390 SDO786390 RTS786390 RJW786390 RAA786390 QQE786390 QGI786390 PWM786390 PMQ786390 PCU786390 OSY786390 OJC786390 NZG786390 NPK786390 NFO786390 MVS786390 MLW786390 MCA786390 LSE786390 LII786390 KYM786390 KOQ786390 KEU786390 JUY786390 JLC786390 JBG786390 IRK786390 IHO786390 HXS786390 HNW786390 HEA786390 GUE786390 GKI786390 GAM786390 FQQ786390 FGU786390 EWY786390 ENC786390 EDG786390 DTK786390 DJO786390 CZS786390 CPW786390 CGA786390 BWE786390 BMI786390 BCM786390 ASQ786390 AIU786390 YY786390 PC786390 FG786390 WRS720854 WHW720854 VYA720854 VOE720854 VEI720854 UUM720854 UKQ720854 UAU720854 TQY720854 THC720854 SXG720854 SNK720854 SDO720854 RTS720854 RJW720854 RAA720854 QQE720854 QGI720854 PWM720854 PMQ720854 PCU720854 OSY720854 OJC720854 NZG720854 NPK720854 NFO720854 MVS720854 MLW720854 MCA720854 LSE720854 LII720854 KYM720854 KOQ720854 KEU720854 JUY720854 JLC720854 JBG720854 IRK720854 IHO720854 HXS720854 HNW720854 HEA720854 GUE720854 GKI720854 GAM720854 FQQ720854 FGU720854 EWY720854 ENC720854 EDG720854 DTK720854 DJO720854 CZS720854 CPW720854 CGA720854 BWE720854 BMI720854 BCM720854 ASQ720854 AIU720854 YY720854 PC720854 FG720854 WRS655318 WHW655318 VYA655318 VOE655318 VEI655318 UUM655318 UKQ655318 UAU655318 TQY655318 THC655318 SXG655318 SNK655318 SDO655318 RTS655318 RJW655318 RAA655318 QQE655318 QGI655318 PWM655318 PMQ655318 PCU655318 OSY655318 OJC655318 NZG655318 NPK655318 NFO655318 MVS655318 MLW655318 MCA655318 LSE655318 LII655318 KYM655318 KOQ655318 KEU655318 JUY655318 JLC655318 JBG655318 IRK655318 IHO655318 HXS655318 HNW655318 HEA655318 GUE655318 GKI655318 GAM655318 FQQ655318 FGU655318 EWY655318 ENC655318 EDG655318 DTK655318 DJO655318 CZS655318 CPW655318 CGA655318 BWE655318 BMI655318 BCM655318 ASQ655318 AIU655318 YY655318 PC655318 FG655318 WRS589782 WHW589782 VYA589782 VOE589782 VEI589782 UUM589782 UKQ589782 UAU589782 TQY589782 THC589782 SXG589782 SNK589782 SDO589782 RTS589782 RJW589782 RAA589782 QQE589782 QGI589782 PWM589782 PMQ589782 PCU589782 OSY589782 OJC589782 NZG589782 NPK589782 NFO589782 MVS589782 MLW589782 MCA589782 LSE589782 LII589782 KYM589782 KOQ589782 KEU589782 JUY589782 JLC589782 JBG589782 IRK589782 IHO589782 HXS589782 HNW589782 HEA589782 GUE589782 GKI589782 GAM589782 FQQ589782 FGU589782 EWY589782 ENC589782 EDG589782 DTK589782 DJO589782 CZS589782 CPW589782 CGA589782 BWE589782 BMI589782 BCM589782 ASQ589782 AIU589782 YY589782 PC589782 FG589782 WRS524246 WHW524246 VYA524246 VOE524246 VEI524246 UUM524246 UKQ524246 UAU524246 TQY524246 THC524246 SXG524246 SNK524246 SDO524246 RTS524246 RJW524246 RAA524246 QQE524246 QGI524246 PWM524246 PMQ524246 PCU524246 OSY524246 OJC524246 NZG524246 NPK524246 NFO524246 MVS524246 MLW524246 MCA524246 LSE524246 LII524246 KYM524246 KOQ524246 KEU524246 JUY524246 JLC524246 JBG524246 IRK524246 IHO524246 HXS524246 HNW524246 HEA524246 GUE524246 GKI524246 GAM524246 FQQ524246 FGU524246 EWY524246 ENC524246 EDG524246 DTK524246 DJO524246 CZS524246 CPW524246 CGA524246 BWE524246 BMI524246 BCM524246 ASQ524246 AIU524246 YY524246 PC524246 FG524246 WRS458710 WHW458710 VYA458710 VOE458710 VEI458710 UUM458710 UKQ458710 UAU458710 TQY458710 THC458710 SXG458710 SNK458710 SDO458710 RTS458710 RJW458710 RAA458710 QQE458710 QGI458710 PWM458710 PMQ458710 PCU458710 OSY458710 OJC458710 NZG458710 NPK458710 NFO458710 MVS458710 MLW458710 MCA458710 LSE458710 LII458710 KYM458710 KOQ458710 KEU458710 JUY458710 JLC458710 JBG458710 IRK458710 IHO458710 HXS458710 HNW458710 HEA458710 GUE458710 GKI458710 GAM458710 FQQ458710 FGU458710 EWY458710 ENC458710 EDG458710 DTK458710 DJO458710 CZS458710 CPW458710 CGA458710 BWE458710 BMI458710 BCM458710 ASQ458710 AIU458710 YY458710 PC458710 FG458710 WRS393174 WHW393174 VYA393174 VOE393174 VEI393174 UUM393174 UKQ393174 UAU393174 TQY393174 THC393174 SXG393174 SNK393174 SDO393174 RTS393174 RJW393174 RAA393174 QQE393174 QGI393174 PWM393174 PMQ393174 PCU393174 OSY393174 OJC393174 NZG393174 NPK393174 NFO393174 MVS393174 MLW393174 MCA393174 LSE393174 LII393174 KYM393174 KOQ393174 KEU393174 JUY393174 JLC393174 JBG393174 IRK393174 IHO393174 HXS393174 HNW393174 HEA393174 GUE393174 GKI393174 GAM393174 FQQ393174 FGU393174 EWY393174 ENC393174 EDG393174 DTK393174 DJO393174 CZS393174 CPW393174 CGA393174 BWE393174 BMI393174 BCM393174 ASQ393174 AIU393174 YY393174 PC393174 FG393174 WRS327638 WHW327638 VYA327638 VOE327638 VEI327638 UUM327638 UKQ327638 UAU327638 TQY327638 THC327638 SXG327638 SNK327638 SDO327638 RTS327638 RJW327638 RAA327638 QQE327638 QGI327638 PWM327638 PMQ327638 PCU327638 OSY327638 OJC327638 NZG327638 NPK327638 NFO327638 MVS327638 MLW327638 MCA327638 LSE327638 LII327638 KYM327638 KOQ327638 KEU327638 JUY327638 JLC327638 JBG327638 IRK327638 IHO327638 HXS327638 HNW327638 HEA327638 GUE327638 GKI327638 GAM327638 FQQ327638 FGU327638 EWY327638 ENC327638 EDG327638 DTK327638 DJO327638 CZS327638 CPW327638 CGA327638 BWE327638 BMI327638 BCM327638 ASQ327638 AIU327638 YY327638 PC327638 FG327638 WRS262102 WHW262102 VYA262102 VOE262102 VEI262102 UUM262102 UKQ262102 UAU262102 TQY262102 THC262102 SXG262102 SNK262102 SDO262102 RTS262102 RJW262102 RAA262102 QQE262102 QGI262102 PWM262102 PMQ262102 PCU262102 OSY262102 OJC262102 NZG262102 NPK262102 NFO262102 MVS262102 MLW262102 MCA262102 LSE262102 LII262102 KYM262102 KOQ262102 KEU262102 JUY262102 JLC262102 JBG262102 IRK262102 IHO262102 HXS262102 HNW262102 HEA262102 GUE262102 GKI262102 GAM262102 FQQ262102 FGU262102 EWY262102 ENC262102 EDG262102 DTK262102 DJO262102 CZS262102 CPW262102 CGA262102 BWE262102 BMI262102 BCM262102 ASQ262102 AIU262102 YY262102 PC262102 FG262102 WRS196566 WHW196566 VYA196566 VOE196566 VEI196566 UUM196566 UKQ196566 UAU196566 TQY196566 THC196566 SXG196566 SNK196566 SDO196566 RTS196566 RJW196566 RAA196566 QQE196566 QGI196566 PWM196566 PMQ196566 PCU196566 OSY196566 OJC196566 NZG196566 NPK196566 NFO196566 MVS196566 MLW196566 MCA196566 LSE196566 LII196566 KYM196566 KOQ196566 KEU196566 JUY196566 JLC196566 JBG196566 IRK196566 IHO196566 HXS196566 HNW196566 HEA196566 GUE196566 GKI196566 GAM196566 FQQ196566 FGU196566 EWY196566 ENC196566 EDG196566 DTK196566 DJO196566 CZS196566 CPW196566 CGA196566 BWE196566 BMI196566 BCM196566 ASQ196566 AIU196566 YY196566 PC196566 FG196566 WRS131030 WHW131030 VYA131030 VOE131030 VEI131030 UUM131030 UKQ131030 UAU131030 TQY131030 THC131030 SXG131030 SNK131030 SDO131030 RTS131030 RJW131030 RAA131030 QQE131030 QGI131030 PWM131030 PMQ131030 PCU131030 OSY131030 OJC131030 NZG131030 NPK131030 NFO131030 MVS131030 MLW131030 MCA131030 LSE131030 LII131030 KYM131030 KOQ131030 KEU131030 JUY131030 JLC131030 JBG131030 IRK131030 IHO131030 HXS131030 HNW131030 HEA131030 GUE131030 GKI131030 GAM131030 FQQ131030 FGU131030 EWY131030 ENC131030 EDG131030 DTK131030 DJO131030 CZS131030 CPW131030 CGA131030 BWE131030 BMI131030 BCM131030 ASQ131030 AIU131030 YY131030 PC131030 FG131030 WRS65494 WHW65494 VYA65494 VOE65494 VEI65494 UUM65494 UKQ65494 UAU65494 TQY65494 THC65494 SXG65494 SNK65494 SDO65494 RTS65494 RJW65494 RAA65494 QQE65494 QGI65494 PWM65494 PMQ65494 PCU65494 OSY65494 OJC65494 NZG65494 NPK65494 NFO65494 MVS65494 MLW65494 MCA65494 LSE65494 LII65494 KYM65494 KOQ65494 KEU65494 JUY65494 JLC65494 JBG65494 IRK65494 IHO65494 HXS65494 HNW65494 HEA65494 GUE65494 GKI65494 GAM65494 FQQ65494 FGU65494 EWY65494 ENC65494 EDG65494 DTK65494 DJO65494 CZS65494 CPW65494 CGA65494 BWE65494 BMI65494 BCM65494 ASQ65494 AIU65494 YY65494 PC65494 FG65494 WRS983000 WHW983000 VYA983000 VOE983000 VEI983000 UUM983000 UKQ983000 UAU983000 TQY983000 THC983000 SXG983000 SNK983000 SDO983000 RTS983000 RJW983000 RAA983000 QQE983000 QGI983000 PWM983000 PMQ983000 PCU983000 OSY983000 OJC983000 NZG983000 NPK983000 NFO983000 MVS983000 MLW983000 MCA983000 LSE983000 LII983000 KYM983000 KOQ983000 KEU983000 JUY983000 JLC983000 JBG983000 IRK983000 IHO983000 HXS983000 HNW983000 HEA983000 GUE983000 GKI983000 GAM983000 FQQ983000 FGU983000 EWY983000 ENC983000 EDG983000 DTK983000 DJO983000 CZS983000 CPW983000 CGA983000 BWE983000 BMI983000 BCM983000 ASQ983000 AIU983000 YY983000 PC983000 FG983000 WRS917464 WHW917464 VYA917464 VOE917464 VEI917464 UUM917464 UKQ917464 UAU917464 TQY917464 THC917464 SXG917464 SNK917464 SDO917464 RTS917464 RJW917464 RAA917464 QQE917464 QGI917464 PWM917464 PMQ917464 PCU917464 OSY917464 OJC917464 NZG917464 NPK917464 NFO917464 MVS917464 MLW917464 MCA917464 LSE917464 LII917464 KYM917464 KOQ917464 KEU917464 JUY917464 JLC917464 JBG917464 IRK917464 IHO917464 HXS917464 HNW917464 HEA917464 GUE917464 GKI917464 GAM917464 FQQ917464 FGU917464 EWY917464 ENC917464 EDG917464 DTK917464 DJO917464 CZS917464 CPW917464 CGA917464 BWE917464 BMI917464 BCM917464 ASQ917464 AIU917464 YY917464 PC917464 FG917464 WRS851928 WHW851928 VYA851928 VOE851928 VEI851928 UUM851928 UKQ851928 UAU851928 TQY851928 THC851928 SXG851928 SNK851928 SDO851928 RTS851928 RJW851928 RAA851928 QQE851928 QGI851928 PWM851928 PMQ851928 PCU851928 OSY851928 OJC851928 NZG851928 NPK851928 NFO851928 MVS851928 MLW851928 MCA851928 LSE851928 LII851928 KYM851928 KOQ851928 KEU851928 JUY851928 JLC851928 JBG851928 IRK851928 IHO851928 HXS851928 HNW851928 HEA851928 GUE851928 GKI851928 GAM851928 FQQ851928 FGU851928 EWY851928 ENC851928 EDG851928 DTK851928 DJO851928 CZS851928 CPW851928 CGA851928 BWE851928 BMI851928 BCM851928 ASQ851928 AIU851928 YY851928 PC851928 FG851928 WRS786392 WHW786392 VYA786392 VOE786392 VEI786392 UUM786392 UKQ786392 UAU786392 TQY786392 THC786392 SXG786392 SNK786392 SDO786392 RTS786392 RJW786392 RAA786392 QQE786392 QGI786392 PWM786392 PMQ786392 PCU786392 OSY786392 OJC786392 NZG786392 NPK786392 NFO786392 MVS786392 MLW786392 MCA786392 LSE786392 LII786392 KYM786392 KOQ786392 KEU786392 JUY786392 JLC786392 JBG786392 IRK786392 IHO786392 HXS786392 HNW786392 HEA786392 GUE786392 GKI786392 GAM786392 FQQ786392 FGU786392 EWY786392 ENC786392 EDG786392 DTK786392 DJO786392 CZS786392 CPW786392 CGA786392 BWE786392 BMI786392 BCM786392 ASQ786392 AIU786392 YY786392 PC786392 FG786392 WRS720856 WHW720856 VYA720856 VOE720856 VEI720856 UUM720856 UKQ720856 UAU720856 TQY720856 THC720856 SXG720856 SNK720856 SDO720856 RTS720856 RJW720856 RAA720856 QQE720856 QGI720856 PWM720856 PMQ720856 PCU720856 OSY720856 OJC720856 NZG720856 NPK720856 NFO720856 MVS720856 MLW720856 MCA720856 LSE720856 LII720856 KYM720856 KOQ720856 KEU720856 JUY720856 JLC720856 JBG720856 IRK720856 IHO720856 HXS720856 HNW720856 HEA720856 GUE720856 GKI720856 GAM720856 FQQ720856 FGU720856 EWY720856 ENC720856 EDG720856 DTK720856 DJO720856 CZS720856 CPW720856 CGA720856 BWE720856 BMI720856 BCM720856 ASQ720856 AIU720856 YY720856 PC720856 FG720856 WRS655320 WHW655320 VYA655320 VOE655320 VEI655320 UUM655320 UKQ655320 UAU655320 TQY655320 THC655320 SXG655320 SNK655320 SDO655320 RTS655320 RJW655320 RAA655320 QQE655320 QGI655320 PWM655320 PMQ655320 PCU655320 OSY655320 OJC655320 NZG655320 NPK655320 NFO655320 MVS655320 MLW655320 MCA655320 LSE655320 LII655320 KYM655320 KOQ655320 KEU655320 JUY655320 JLC655320 JBG655320 IRK655320 IHO655320 HXS655320 HNW655320 HEA655320 GUE655320 GKI655320 GAM655320 FQQ655320 FGU655320 EWY655320 ENC655320 EDG655320 DTK655320 DJO655320 CZS655320 CPW655320 CGA655320 BWE655320 BMI655320 BCM655320 ASQ655320 AIU655320 YY655320 PC655320 FG655320 WRS589784 WHW589784 VYA589784 VOE589784 VEI589784 UUM589784 UKQ589784 UAU589784 TQY589784 THC589784 SXG589784 SNK589784 SDO589784 RTS589784 RJW589784 RAA589784 QQE589784 QGI589784 PWM589784 PMQ589784 PCU589784 OSY589784 OJC589784 NZG589784 NPK589784 NFO589784 MVS589784 MLW589784 MCA589784 LSE589784 LII589784 KYM589784 KOQ589784 KEU589784 JUY589784 JLC589784 JBG589784 IRK589784 IHO589784 HXS589784 HNW589784 HEA589784 GUE589784 GKI589784 GAM589784 FQQ589784 FGU589784 EWY589784 ENC589784 EDG589784 DTK589784 DJO589784 CZS589784 CPW589784 CGA589784 BWE589784 BMI589784 BCM589784 ASQ589784 AIU589784 YY589784 PC589784 FG589784 WRS524248 WHW524248 VYA524248 VOE524248 VEI524248 UUM524248 UKQ524248 UAU524248 TQY524248 THC524248 SXG524248 SNK524248 SDO524248 RTS524248 RJW524248 RAA524248 QQE524248 QGI524248 PWM524248 PMQ524248 PCU524248 OSY524248 OJC524248 NZG524248 NPK524248 NFO524248 MVS524248 MLW524248 MCA524248 LSE524248 LII524248 KYM524248 KOQ524248 KEU524248 JUY524248 JLC524248 JBG524248 IRK524248 IHO524248 HXS524248 HNW524248 HEA524248 GUE524248 GKI524248 GAM524248 FQQ524248 FGU524248 EWY524248 ENC524248 EDG524248 DTK524248 DJO524248 CZS524248 CPW524248 CGA524248 BWE524248 BMI524248 BCM524248 ASQ524248 AIU524248 YY524248 PC524248 FG524248 WRS458712 WHW458712 VYA458712 VOE458712 VEI458712 UUM458712 UKQ458712 UAU458712 TQY458712 THC458712 SXG458712 SNK458712 SDO458712 RTS458712 RJW458712 RAA458712 QQE458712 QGI458712 PWM458712 PMQ458712 PCU458712 OSY458712 OJC458712 NZG458712 NPK458712 NFO458712 MVS458712 MLW458712 MCA458712 LSE458712 LII458712 KYM458712 KOQ458712 KEU458712 JUY458712 JLC458712 JBG458712 IRK458712 IHO458712 HXS458712 HNW458712 HEA458712 GUE458712 GKI458712 GAM458712 FQQ458712 FGU458712 EWY458712 ENC458712 EDG458712 DTK458712 DJO458712 CZS458712 CPW458712 CGA458712 BWE458712 BMI458712 BCM458712 ASQ458712 AIU458712 YY458712 PC458712 FG458712 WRS393176 WHW393176 VYA393176 VOE393176 VEI393176 UUM393176 UKQ393176 UAU393176 TQY393176 THC393176 SXG393176 SNK393176 SDO393176 RTS393176 RJW393176 RAA393176 QQE393176 QGI393176 PWM393176 PMQ393176 PCU393176 OSY393176 OJC393176 NZG393176 NPK393176 NFO393176 MVS393176 MLW393176 MCA393176 LSE393176 LII393176 KYM393176 KOQ393176 KEU393176 JUY393176 JLC393176 JBG393176 IRK393176 IHO393176 HXS393176 HNW393176 HEA393176 GUE393176 GKI393176 GAM393176 FQQ393176 FGU393176 EWY393176 ENC393176 EDG393176 DTK393176 DJO393176 CZS393176 CPW393176 CGA393176 BWE393176 BMI393176 BCM393176 ASQ393176 AIU393176 YY393176 PC393176 FG393176 WRS327640 WHW327640 VYA327640 VOE327640 VEI327640 UUM327640 UKQ327640 UAU327640 TQY327640 THC327640 SXG327640 SNK327640 SDO327640 RTS327640 RJW327640 RAA327640 QQE327640 QGI327640 PWM327640 PMQ327640 PCU327640 OSY327640 OJC327640 NZG327640 NPK327640 NFO327640 MVS327640 MLW327640 MCA327640 LSE327640 LII327640 KYM327640 KOQ327640 KEU327640 JUY327640 JLC327640 JBG327640 IRK327640 IHO327640 HXS327640 HNW327640 HEA327640 GUE327640 GKI327640 GAM327640 FQQ327640 FGU327640 EWY327640 ENC327640 EDG327640 DTK327640 DJO327640 CZS327640 CPW327640 CGA327640 BWE327640 BMI327640 BCM327640 ASQ327640 AIU327640 YY327640 PC327640 FG327640 WRS262104 WHW262104 VYA262104 VOE262104 VEI262104 UUM262104 UKQ262104 UAU262104 TQY262104 THC262104 SXG262104 SNK262104 SDO262104 RTS262104 RJW262104 RAA262104 QQE262104 QGI262104 PWM262104 PMQ262104 PCU262104 OSY262104 OJC262104 NZG262104 NPK262104 NFO262104 MVS262104 MLW262104 MCA262104 LSE262104 LII262104 KYM262104 KOQ262104 KEU262104 JUY262104 JLC262104 JBG262104 IRK262104 IHO262104 HXS262104 HNW262104 HEA262104 GUE262104 GKI262104 GAM262104 FQQ262104 FGU262104 EWY262104 ENC262104 EDG262104 DTK262104 DJO262104 CZS262104 CPW262104 CGA262104 BWE262104 BMI262104 BCM262104 ASQ262104 AIU262104 YY262104 PC262104 FG262104 WRS196568 WHW196568 VYA196568 VOE196568 VEI196568 UUM196568 UKQ196568 UAU196568 TQY196568 THC196568 SXG196568 SNK196568 SDO196568 RTS196568 RJW196568 RAA196568 QQE196568 QGI196568 PWM196568 PMQ196568 PCU196568 OSY196568 OJC196568 NZG196568 NPK196568 NFO196568 MVS196568 MLW196568 MCA196568 LSE196568 LII196568 KYM196568 KOQ196568 KEU196568 JUY196568 JLC196568 JBG196568 IRK196568 IHO196568 HXS196568 HNW196568 HEA196568 GUE196568 GKI196568 GAM196568 FQQ196568 FGU196568 EWY196568 ENC196568 EDG196568 DTK196568 DJO196568 CZS196568 CPW196568 CGA196568 BWE196568 BMI196568 BCM196568 ASQ196568 AIU196568 YY196568 PC196568 FG196568 WRS131032 WHW131032 VYA131032 VOE131032 VEI131032 UUM131032 UKQ131032 UAU131032 TQY131032 THC131032 SXG131032 SNK131032 SDO131032 RTS131032 RJW131032 RAA131032 QQE131032 QGI131032 PWM131032 PMQ131032 PCU131032 OSY131032 OJC131032 NZG131032 NPK131032 NFO131032 MVS131032 MLW131032 MCA131032 LSE131032 LII131032 KYM131032 KOQ131032 KEU131032 JUY131032 JLC131032 JBG131032 IRK131032 IHO131032 HXS131032 HNW131032 HEA131032 GUE131032 GKI131032 GAM131032 FQQ131032 FGU131032 EWY131032 ENC131032 EDG131032 DTK131032 DJO131032 CZS131032 CPW131032 CGA131032 BWE131032 BMI131032 BCM131032 ASQ131032 AIU131032 YY131032 PC131032 FG131032 WRS65496 WHW65496 VYA65496 VOE65496 VEI65496 UUM65496 UKQ65496 UAU65496 TQY65496 THC65496 SXG65496 SNK65496 SDO65496 RTS65496 RJW65496 RAA65496 QQE65496 QGI65496 PWM65496 PMQ65496 PCU65496 OSY65496 OJC65496 NZG65496 NPK65496 NFO65496 MVS65496 MLW65496 MCA65496 LSE65496 LII65496 KYM65496 KOQ65496 KEU65496 JUY65496 JLC65496 JBG65496 IRK65496 IHO65496 HXS65496 HNW65496 HEA65496 GUE65496 GKI65496 GAM65496 FQQ65496 FGU65496 EWY65496 ENC65496 EDG65496 DTK65496 DJO65496 CZS65496 CPW65496 CGA65496 BWE65496 BMI65496 BCM65496 ASQ65496 AIU65496 YY65496 PC65496 FG65496 WRS983010 WHW983010 VYA983010 VOE983010 VEI983010 UUM983010 UKQ983010 UAU983010 TQY983010 THC983010 SXG983010 SNK983010 SDO983010 RTS983010 RJW983010 RAA983010 QQE983010 QGI983010 PWM983010 PMQ983010 PCU983010 OSY983010 OJC983010 NZG983010 NPK983010 NFO983010 MVS983010 MLW983010 MCA983010 LSE983010 LII983010 KYM983010 KOQ983010 KEU983010 JUY983010 JLC983010 JBG983010 IRK983010 IHO983010 HXS983010 HNW983010 HEA983010 GUE983010 GKI983010 GAM983010 FQQ983010 FGU983010 EWY983010 ENC983010 EDG983010 DTK983010 DJO983010 CZS983010 CPW983010 CGA983010 BWE983010 BMI983010 BCM983010 ASQ983010 AIU983010 YY983010 PC983010 FG983010 WRS917474 WHW917474 VYA917474 VOE917474 VEI917474 UUM917474 UKQ917474 UAU917474 TQY917474 THC917474 SXG917474 SNK917474 SDO917474 RTS917474 RJW917474 RAA917474 QQE917474 QGI917474 PWM917474 PMQ917474 PCU917474 OSY917474 OJC917474 NZG917474 NPK917474 NFO917474 MVS917474 MLW917474 MCA917474 LSE917474 LII917474 KYM917474 KOQ917474 KEU917474 JUY917474 JLC917474 JBG917474 IRK917474 IHO917474 HXS917474 HNW917474 HEA917474 GUE917474 GKI917474 GAM917474 FQQ917474 FGU917474 EWY917474 ENC917474 EDG917474 DTK917474 DJO917474 CZS917474 CPW917474 CGA917474 BWE917474 BMI917474 BCM917474 ASQ917474 AIU917474 YY917474 PC917474 FG917474 WRS851938 WHW851938 VYA851938 VOE851938 VEI851938 UUM851938 UKQ851938 UAU851938 TQY851938 THC851938 SXG851938 SNK851938 SDO851938 RTS851938 RJW851938 RAA851938 QQE851938 QGI851938 PWM851938 PMQ851938 PCU851938 OSY851938 OJC851938 NZG851938 NPK851938 NFO851938 MVS851938 MLW851938 MCA851938 LSE851938 LII851938 KYM851938 KOQ851938 KEU851938 JUY851938 JLC851938 JBG851938 IRK851938 IHO851938 HXS851938 HNW851938 HEA851938 GUE851938 GKI851938 GAM851938 FQQ851938 FGU851938 EWY851938 ENC851938 EDG851938 DTK851938 DJO851938 CZS851938 CPW851938 CGA851938 BWE851938 BMI851938 BCM851938 ASQ851938 AIU851938 YY851938 PC851938 FG851938 WRS786402 WHW786402 VYA786402 VOE786402 VEI786402 UUM786402 UKQ786402 UAU786402 TQY786402 THC786402 SXG786402 SNK786402 SDO786402 RTS786402 RJW786402 RAA786402 QQE786402 QGI786402 PWM786402 PMQ786402 PCU786402 OSY786402 OJC786402 NZG786402 NPK786402 NFO786402 MVS786402 MLW786402 MCA786402 LSE786402 LII786402 KYM786402 KOQ786402 KEU786402 JUY786402 JLC786402 JBG786402 IRK786402 IHO786402 HXS786402 HNW786402 HEA786402 GUE786402 GKI786402 GAM786402 FQQ786402 FGU786402 EWY786402 ENC786402 EDG786402 DTK786402 DJO786402 CZS786402 CPW786402 CGA786402 BWE786402 BMI786402 BCM786402 ASQ786402 AIU786402 YY786402 PC786402 FG786402 WRS720866 WHW720866 VYA720866 VOE720866 VEI720866 UUM720866 UKQ720866 UAU720866 TQY720866 THC720866 SXG720866 SNK720866 SDO720866 RTS720866 RJW720866 RAA720866 QQE720866 QGI720866 PWM720866 PMQ720866 PCU720866 OSY720866 OJC720866 NZG720866 NPK720866 NFO720866 MVS720866 MLW720866 MCA720866 LSE720866 LII720866 KYM720866 KOQ720866 KEU720866 JUY720866 JLC720866 JBG720866 IRK720866 IHO720866 HXS720866 HNW720866 HEA720866 GUE720866 GKI720866 GAM720866 FQQ720866 FGU720866 EWY720866 ENC720866 EDG720866 DTK720866 DJO720866 CZS720866 CPW720866 CGA720866 BWE720866 BMI720866 BCM720866 ASQ720866 AIU720866 YY720866 PC720866 FG720866 WRS655330 WHW655330 VYA655330 VOE655330 VEI655330 UUM655330 UKQ655330 UAU655330 TQY655330 THC655330 SXG655330 SNK655330 SDO655330 RTS655330 RJW655330 RAA655330 QQE655330 QGI655330 PWM655330 PMQ655330 PCU655330 OSY655330 OJC655330 NZG655330 NPK655330 NFO655330 MVS655330 MLW655330 MCA655330 LSE655330 LII655330 KYM655330 KOQ655330 KEU655330 JUY655330 JLC655330 JBG655330 IRK655330 IHO655330 HXS655330 HNW655330 HEA655330 GUE655330 GKI655330 GAM655330 FQQ655330 FGU655330 EWY655330 ENC655330 EDG655330 DTK655330 DJO655330 CZS655330 CPW655330 CGA655330 BWE655330 BMI655330 BCM655330 ASQ655330 AIU655330 YY655330 PC655330 FG655330 WRS589794 WHW589794 VYA589794 VOE589794 VEI589794 UUM589794 UKQ589794 UAU589794 TQY589794 THC589794 SXG589794 SNK589794 SDO589794 RTS589794 RJW589794 RAA589794 QQE589794 QGI589794 PWM589794 PMQ589794 PCU589794 OSY589794 OJC589794 NZG589794 NPK589794 NFO589794 MVS589794 MLW589794 MCA589794 LSE589794 LII589794 KYM589794 KOQ589794 KEU589794 JUY589794 JLC589794 JBG589794 IRK589794 IHO589794 HXS589794 HNW589794 HEA589794 GUE589794 GKI589794 GAM589794 FQQ589794 FGU589794 EWY589794 ENC589794 EDG589794 DTK589794 DJO589794 CZS589794 CPW589794 CGA589794 BWE589794 BMI589794 BCM589794 ASQ589794 AIU589794 YY589794 PC589794 FG589794 WRS524258 WHW524258 VYA524258 VOE524258 VEI524258 UUM524258 UKQ524258 UAU524258 TQY524258 THC524258 SXG524258 SNK524258 SDO524258 RTS524258 RJW524258 RAA524258 QQE524258 QGI524258 PWM524258 PMQ524258 PCU524258 OSY524258 OJC524258 NZG524258 NPK524258 NFO524258 MVS524258 MLW524258 MCA524258 LSE524258 LII524258 KYM524258 KOQ524258 KEU524258 JUY524258 JLC524258 JBG524258 IRK524258 IHO524258 HXS524258 HNW524258 HEA524258 GUE524258 GKI524258 GAM524258 FQQ524258 FGU524258 EWY524258 ENC524258 EDG524258 DTK524258 DJO524258 CZS524258 CPW524258 CGA524258 BWE524258 BMI524258 BCM524258 ASQ524258 AIU524258 YY524258 PC524258 FG524258 WRS458722 WHW458722 VYA458722 VOE458722 VEI458722 UUM458722 UKQ458722 UAU458722 TQY458722 THC458722 SXG458722 SNK458722 SDO458722 RTS458722 RJW458722 RAA458722 QQE458722 QGI458722 PWM458722 PMQ458722 PCU458722 OSY458722 OJC458722 NZG458722 NPK458722 NFO458722 MVS458722 MLW458722 MCA458722 LSE458722 LII458722 KYM458722 KOQ458722 KEU458722 JUY458722 JLC458722 JBG458722 IRK458722 IHO458722 HXS458722 HNW458722 HEA458722 GUE458722 GKI458722 GAM458722 FQQ458722 FGU458722 EWY458722 ENC458722 EDG458722 DTK458722 DJO458722 CZS458722 CPW458722 CGA458722 BWE458722 BMI458722 BCM458722 ASQ458722 AIU458722 YY458722 PC458722 FG458722 WRS393186 WHW393186 VYA393186 VOE393186 VEI393186 UUM393186 UKQ393186 UAU393186 TQY393186 THC393186 SXG393186 SNK393186 SDO393186 RTS393186 RJW393186 RAA393186 QQE393186 QGI393186 PWM393186 PMQ393186 PCU393186 OSY393186 OJC393186 NZG393186 NPK393186 NFO393186 MVS393186 MLW393186 MCA393186 LSE393186 LII393186 KYM393186 KOQ393186 KEU393186 JUY393186 JLC393186 JBG393186 IRK393186 IHO393186 HXS393186 HNW393186 HEA393186 GUE393186 GKI393186 GAM393186 FQQ393186 FGU393186 EWY393186 ENC393186 EDG393186 DTK393186 DJO393186 CZS393186 CPW393186 CGA393186 BWE393186 BMI393186 BCM393186 ASQ393186 AIU393186 YY393186 PC393186 FG393186 WRS327650 WHW327650 VYA327650 VOE327650 VEI327650 UUM327650 UKQ327650 UAU327650 TQY327650 THC327650 SXG327650 SNK327650 SDO327650 RTS327650 RJW327650 RAA327650 QQE327650 QGI327650 PWM327650 PMQ327650 PCU327650 OSY327650 OJC327650 NZG327650 NPK327650 NFO327650 MVS327650 MLW327650 MCA327650 LSE327650 LII327650 KYM327650 KOQ327650 KEU327650 JUY327650 JLC327650 JBG327650 IRK327650 IHO327650 HXS327650 HNW327650 HEA327650 GUE327650 GKI327650 GAM327650 FQQ327650 FGU327650 EWY327650 ENC327650 EDG327650 DTK327650 DJO327650 CZS327650 CPW327650 CGA327650 BWE327650 BMI327650 BCM327650 ASQ327650 AIU327650 YY327650 PC327650 FG327650 WRS262114 WHW262114 VYA262114 VOE262114 VEI262114 UUM262114 UKQ262114 UAU262114 TQY262114 THC262114 SXG262114 SNK262114 SDO262114 RTS262114 RJW262114 RAA262114 QQE262114 QGI262114 PWM262114 PMQ262114 PCU262114 OSY262114 OJC262114 NZG262114 NPK262114 NFO262114 MVS262114 MLW262114 MCA262114 LSE262114 LII262114 KYM262114 KOQ262114 KEU262114 JUY262114 JLC262114 JBG262114 IRK262114 IHO262114 HXS262114 HNW262114 HEA262114 GUE262114 GKI262114 GAM262114 FQQ262114 FGU262114 EWY262114 ENC262114 EDG262114 DTK262114 DJO262114 CZS262114 CPW262114 CGA262114 BWE262114 BMI262114 BCM262114 ASQ262114 AIU262114 YY262114 PC262114 FG262114 WRS196578 WHW196578 VYA196578 VOE196578 VEI196578 UUM196578 UKQ196578 UAU196578 TQY196578 THC196578 SXG196578 SNK196578 SDO196578 RTS196578 RJW196578 RAA196578 QQE196578 QGI196578 PWM196578 PMQ196578 PCU196578 OSY196578 OJC196578 NZG196578 NPK196578 NFO196578 MVS196578 MLW196578 MCA196578 LSE196578 LII196578 KYM196578 KOQ196578 KEU196578 JUY196578 JLC196578 JBG196578 IRK196578 IHO196578 HXS196578 HNW196578 HEA196578 GUE196578 GKI196578 GAM196578 FQQ196578 FGU196578 EWY196578 ENC196578 EDG196578 DTK196578 DJO196578 CZS196578 CPW196578 CGA196578 BWE196578 BMI196578 BCM196578 ASQ196578 AIU196578 YY196578 PC196578 FG196578 WRS131042 WHW131042 VYA131042 VOE131042 VEI131042 UUM131042 UKQ131042 UAU131042 TQY131042 THC131042 SXG131042 SNK131042 SDO131042 RTS131042 RJW131042 RAA131042 QQE131042 QGI131042 PWM131042 PMQ131042 PCU131042 OSY131042 OJC131042 NZG131042 NPK131042 NFO131042 MVS131042 MLW131042 MCA131042 LSE131042 LII131042 KYM131042 KOQ131042 KEU131042 JUY131042 JLC131042 JBG131042 IRK131042 IHO131042 HXS131042 HNW131042 HEA131042 GUE131042 GKI131042 GAM131042 FQQ131042 FGU131042 EWY131042 ENC131042 EDG131042 DTK131042 DJO131042 CZS131042 CPW131042 CGA131042 BWE131042 BMI131042 BCM131042 ASQ131042 AIU131042 YY131042 PC131042 FG131042 WRS65506 WHW65506 VYA65506 VOE65506 VEI65506 UUM65506 UKQ65506 UAU65506 TQY65506 THC65506 SXG65506 SNK65506 SDO65506 RTS65506 RJW65506 RAA65506 QQE65506 QGI65506 PWM65506 PMQ65506 PCU65506 OSY65506 OJC65506 NZG65506 NPK65506 NFO65506 MVS65506 MLW65506 MCA65506 LSE65506 LII65506 KYM65506 KOQ65506 KEU65506 JUY65506 JLC65506 JBG65506 IRK65506 IHO65506 HXS65506 HNW65506 HEA65506 GUE65506 GKI65506 GAM65506 FQQ65506 FGU65506 EWY65506 ENC65506 EDG65506 DTK65506 DJO65506 CZS65506 CPW65506 CGA65506 BWE65506 BMI65506 BCM65506 ASQ65506 AIU65506 YY65506 PC65506 FG65506 WRS983012 WHW983012 VYA983012 VOE983012 VEI983012 UUM983012 UKQ983012 UAU983012 TQY983012 THC983012 SXG983012 SNK983012 SDO983012 RTS983012 RJW983012 RAA983012 QQE983012 QGI983012 PWM983012 PMQ983012 PCU983012 OSY983012 OJC983012 NZG983012 NPK983012 NFO983012 MVS983012 MLW983012 MCA983012 LSE983012 LII983012 KYM983012 KOQ983012 KEU983012 JUY983012 JLC983012 JBG983012 IRK983012 IHO983012 HXS983012 HNW983012 HEA983012 GUE983012 GKI983012 GAM983012 FQQ983012 FGU983012 EWY983012 ENC983012 EDG983012 DTK983012 DJO983012 CZS983012 CPW983012 CGA983012 BWE983012 BMI983012 BCM983012 ASQ983012 AIU983012 YY983012 PC983012 FG983012 WRS917476 WHW917476 VYA917476 VOE917476 VEI917476 UUM917476 UKQ917476 UAU917476 TQY917476 THC917476 SXG917476 SNK917476 SDO917476 RTS917476 RJW917476 RAA917476 QQE917476 QGI917476 PWM917476 PMQ917476 PCU917476 OSY917476 OJC917476 NZG917476 NPK917476 NFO917476 MVS917476 MLW917476 MCA917476 LSE917476 LII917476 KYM917476 KOQ917476 KEU917476 JUY917476 JLC917476 JBG917476 IRK917476 IHO917476 HXS917476 HNW917476 HEA917476 GUE917476 GKI917476 GAM917476 FQQ917476 FGU917476 EWY917476 ENC917476 EDG917476 DTK917476 DJO917476 CZS917476 CPW917476 CGA917476 BWE917476 BMI917476 BCM917476 ASQ917476 AIU917476 YY917476 PC917476 FG917476 WRS851940 WHW851940 VYA851940 VOE851940 VEI851940 UUM851940 UKQ851940 UAU851940 TQY851940 THC851940 SXG851940 SNK851940 SDO851940 RTS851940 RJW851940 RAA851940 QQE851940 QGI851940 PWM851940 PMQ851940 PCU851940 OSY851940 OJC851940 NZG851940 NPK851940 NFO851940 MVS851940 MLW851940 MCA851940 LSE851940 LII851940 KYM851940 KOQ851940 KEU851940 JUY851940 JLC851940 JBG851940 IRK851940 IHO851940 HXS851940 HNW851940 HEA851940 GUE851940 GKI851940 GAM851940 FQQ851940 FGU851940 EWY851940 ENC851940 EDG851940 DTK851940 DJO851940 CZS851940 CPW851940 CGA851940 BWE851940 BMI851940 BCM851940 ASQ851940 AIU851940 YY851940 PC851940 FG851940 WRS786404 WHW786404 VYA786404 VOE786404 VEI786404 UUM786404 UKQ786404 UAU786404 TQY786404 THC786404 SXG786404 SNK786404 SDO786404 RTS786404 RJW786404 RAA786404 QQE786404 QGI786404 PWM786404 PMQ786404 PCU786404 OSY786404 OJC786404 NZG786404 NPK786404 NFO786404 MVS786404 MLW786404 MCA786404 LSE786404 LII786404 KYM786404 KOQ786404 KEU786404 JUY786404 JLC786404 JBG786404 IRK786404 IHO786404 HXS786404 HNW786404 HEA786404 GUE786404 GKI786404 GAM786404 FQQ786404 FGU786404 EWY786404 ENC786404 EDG786404 DTK786404 DJO786404 CZS786404 CPW786404 CGA786404 BWE786404 BMI786404 BCM786404 ASQ786404 AIU786404 YY786404 PC786404 FG786404 WRS720868 WHW720868 VYA720868 VOE720868 VEI720868 UUM720868 UKQ720868 UAU720868 TQY720868 THC720868 SXG720868 SNK720868 SDO720868 RTS720868 RJW720868 RAA720868 QQE720868 QGI720868 PWM720868 PMQ720868 PCU720868 OSY720868 OJC720868 NZG720868 NPK720868 NFO720868 MVS720868 MLW720868 MCA720868 LSE720868 LII720868 KYM720868 KOQ720868 KEU720868 JUY720868 JLC720868 JBG720868 IRK720868 IHO720868 HXS720868 HNW720868 HEA720868 GUE720868 GKI720868 GAM720868 FQQ720868 FGU720868 EWY720868 ENC720868 EDG720868 DTK720868 DJO720868 CZS720868 CPW720868 CGA720868 BWE720868 BMI720868 BCM720868 ASQ720868 AIU720868 YY720868 PC720868 FG720868 WRS655332 WHW655332 VYA655332 VOE655332 VEI655332 UUM655332 UKQ655332 UAU655332 TQY655332 THC655332 SXG655332 SNK655332 SDO655332 RTS655332 RJW655332 RAA655332 QQE655332 QGI655332 PWM655332 PMQ655332 PCU655332 OSY655332 OJC655332 NZG655332 NPK655332 NFO655332 MVS655332 MLW655332 MCA655332 LSE655332 LII655332 KYM655332 KOQ655332 KEU655332 JUY655332 JLC655332 JBG655332 IRK655332 IHO655332 HXS655332 HNW655332 HEA655332 GUE655332 GKI655332 GAM655332 FQQ655332 FGU655332 EWY655332 ENC655332 EDG655332 DTK655332 DJO655332 CZS655332 CPW655332 CGA655332 BWE655332 BMI655332 BCM655332 ASQ655332 AIU655332 YY655332 PC655332 FG655332 WRS589796 WHW589796 VYA589796 VOE589796 VEI589796 UUM589796 UKQ589796 UAU589796 TQY589796 THC589796 SXG589796 SNK589796 SDO589796 RTS589796 RJW589796 RAA589796 QQE589796 QGI589796 PWM589796 PMQ589796 PCU589796 OSY589796 OJC589796 NZG589796 NPK589796 NFO589796 MVS589796 MLW589796 MCA589796 LSE589796 LII589796 KYM589796 KOQ589796 KEU589796 JUY589796 JLC589796 JBG589796 IRK589796 IHO589796 HXS589796 HNW589796 HEA589796 GUE589796 GKI589796 GAM589796 FQQ589796 FGU589796 EWY589796 ENC589796 EDG589796 DTK589796 DJO589796 CZS589796 CPW589796 CGA589796 BWE589796 BMI589796 BCM589796 ASQ589796 AIU589796 YY589796 PC589796 FG589796 WRS524260 WHW524260 VYA524260 VOE524260 VEI524260 UUM524260 UKQ524260 UAU524260 TQY524260 THC524260 SXG524260 SNK524260 SDO524260 RTS524260 RJW524260 RAA524260 QQE524260 QGI524260 PWM524260 PMQ524260 PCU524260 OSY524260 OJC524260 NZG524260 NPK524260 NFO524260 MVS524260 MLW524260 MCA524260 LSE524260 LII524260 KYM524260 KOQ524260 KEU524260 JUY524260 JLC524260 JBG524260 IRK524260 IHO524260 HXS524260 HNW524260 HEA524260 GUE524260 GKI524260 GAM524260 FQQ524260 FGU524260 EWY524260 ENC524260 EDG524260 DTK524260 DJO524260 CZS524260 CPW524260 CGA524260 BWE524260 BMI524260 BCM524260 ASQ524260 AIU524260 YY524260 PC524260 FG524260 WRS458724 WHW458724 VYA458724 VOE458724 VEI458724 UUM458724 UKQ458724 UAU458724 TQY458724 THC458724 SXG458724 SNK458724 SDO458724 RTS458724 RJW458724 RAA458724 QQE458724 QGI458724 PWM458724 PMQ458724 PCU458724 OSY458724 OJC458724 NZG458724 NPK458724 NFO458724 MVS458724 MLW458724 MCA458724 LSE458724 LII458724 KYM458724 KOQ458724 KEU458724 JUY458724 JLC458724 JBG458724 IRK458724 IHO458724 HXS458724 HNW458724 HEA458724 GUE458724 GKI458724 GAM458724 FQQ458724 FGU458724 EWY458724 ENC458724 EDG458724 DTK458724 DJO458724 CZS458724 CPW458724 CGA458724 BWE458724 BMI458724 BCM458724 ASQ458724 AIU458724 YY458724 PC458724 FG458724 WRS393188 WHW393188 VYA393188 VOE393188 VEI393188 UUM393188 UKQ393188 UAU393188 TQY393188 THC393188 SXG393188 SNK393188 SDO393188 RTS393188 RJW393188 RAA393188 QQE393188 QGI393188 PWM393188 PMQ393188 PCU393188 OSY393188 OJC393188 NZG393188 NPK393188 NFO393188 MVS393188 MLW393188 MCA393188 LSE393188 LII393188 KYM393188 KOQ393188 KEU393188 JUY393188 JLC393188 JBG393188 IRK393188 IHO393188 HXS393188 HNW393188 HEA393188 GUE393188 GKI393188 GAM393188 FQQ393188 FGU393188 EWY393188 ENC393188 EDG393188 DTK393188 DJO393188 CZS393188 CPW393188 CGA393188 BWE393188 BMI393188 BCM393188 ASQ393188 AIU393188 YY393188 PC393188 FG393188 WRS327652 WHW327652 VYA327652 VOE327652 VEI327652 UUM327652 UKQ327652 UAU327652 TQY327652 THC327652 SXG327652 SNK327652 SDO327652 RTS327652 RJW327652 RAA327652 QQE327652 QGI327652 PWM327652 PMQ327652 PCU327652 OSY327652 OJC327652 NZG327652 NPK327652 NFO327652 MVS327652 MLW327652 MCA327652 LSE327652 LII327652 KYM327652 KOQ327652 KEU327652 JUY327652 JLC327652 JBG327652 IRK327652 IHO327652 HXS327652 HNW327652 HEA327652 GUE327652 GKI327652 GAM327652 FQQ327652 FGU327652 EWY327652 ENC327652 EDG327652 DTK327652 DJO327652 CZS327652 CPW327652 CGA327652 BWE327652 BMI327652 BCM327652 ASQ327652 AIU327652 YY327652 PC327652 FG327652 WRS262116 WHW262116 VYA262116 VOE262116 VEI262116 UUM262116 UKQ262116 UAU262116 TQY262116 THC262116 SXG262116 SNK262116 SDO262116 RTS262116 RJW262116 RAA262116 QQE262116 QGI262116 PWM262116 PMQ262116 PCU262116 OSY262116 OJC262116 NZG262116 NPK262116 NFO262116 MVS262116 MLW262116 MCA262116 LSE262116 LII262116 KYM262116 KOQ262116 KEU262116 JUY262116 JLC262116 JBG262116 IRK262116 IHO262116 HXS262116 HNW262116 HEA262116 GUE262116 GKI262116 GAM262116 FQQ262116 FGU262116 EWY262116 ENC262116 EDG262116 DTK262116 DJO262116 CZS262116 CPW262116 CGA262116 BWE262116 BMI262116 BCM262116 ASQ262116 AIU262116 YY262116 PC262116 FG262116 WRS196580 WHW196580 VYA196580 VOE196580 VEI196580 UUM196580 UKQ196580 UAU196580 TQY196580 THC196580 SXG196580 SNK196580 SDO196580 RTS196580 RJW196580 RAA196580 QQE196580 QGI196580 PWM196580 PMQ196580 PCU196580 OSY196580 OJC196580 NZG196580 NPK196580 NFO196580 MVS196580 MLW196580 MCA196580 LSE196580 LII196580 KYM196580 KOQ196580 KEU196580 JUY196580 JLC196580 JBG196580 IRK196580 IHO196580 HXS196580 HNW196580 HEA196580 GUE196580 GKI196580 GAM196580 FQQ196580 FGU196580 EWY196580 ENC196580 EDG196580 DTK196580 DJO196580 CZS196580 CPW196580 CGA196580 BWE196580 BMI196580 BCM196580 ASQ196580 AIU196580 YY196580 PC196580 FG196580 WRS131044 WHW131044 VYA131044 VOE131044 VEI131044 UUM131044 UKQ131044 UAU131044 TQY131044 THC131044 SXG131044 SNK131044 SDO131044 RTS131044 RJW131044 RAA131044 QQE131044 QGI131044 PWM131044 PMQ131044 PCU131044 OSY131044 OJC131044 NZG131044 NPK131044 NFO131044 MVS131044 MLW131044 MCA131044 LSE131044 LII131044 KYM131044 KOQ131044 KEU131044 JUY131044 JLC131044 JBG131044 IRK131044 IHO131044 HXS131044 HNW131044 HEA131044 GUE131044 GKI131044 GAM131044 FQQ131044 FGU131044 EWY131044 ENC131044 EDG131044 DTK131044 DJO131044 CZS131044 CPW131044 CGA131044 BWE131044 BMI131044 BCM131044 ASQ131044 AIU131044 YY131044 PC131044 FG131044 WRS65508 WHW65508 VYA65508 VOE65508 VEI65508 UUM65508 UKQ65508 UAU65508 TQY65508 THC65508 SXG65508 SNK65508 SDO65508 RTS65508 RJW65508 RAA65508 QQE65508 QGI65508 PWM65508 PMQ65508 PCU65508 OSY65508 OJC65508 NZG65508 NPK65508 NFO65508 MVS65508 MLW65508 MCA65508 LSE65508 LII65508 KYM65508 KOQ65508 KEU65508 JUY65508 JLC65508 JBG65508 IRK65508 IHO65508 HXS65508 HNW65508 HEA65508 GUE65508 GKI65508 GAM65508 FQQ65508 FGU65508 EWY65508 ENC65508 EDG65508 DTK65508 DJO65508 CZS65508 CPW65508 CGA65508 BWE65508 BMI65508 BCM65508 ASQ65508 AIU65508 YY65508 PC65508 FG65508 WRS983014:WRS983015 WHW983014:WHW983015 VYA983014:VYA983015 VOE983014:VOE983015 VEI983014:VEI983015 UUM983014:UUM983015 UKQ983014:UKQ983015 UAU983014:UAU983015 TQY983014:TQY983015 THC983014:THC983015 SXG983014:SXG983015 SNK983014:SNK983015 SDO983014:SDO983015 RTS983014:RTS983015 RJW983014:RJW983015 RAA983014:RAA983015 QQE983014:QQE983015 QGI983014:QGI983015 PWM983014:PWM983015 PMQ983014:PMQ983015 PCU983014:PCU983015 OSY983014:OSY983015 OJC983014:OJC983015 NZG983014:NZG983015 NPK983014:NPK983015 NFO983014:NFO983015 MVS983014:MVS983015 MLW983014:MLW983015 MCA983014:MCA983015 LSE983014:LSE983015 LII983014:LII983015 KYM983014:KYM983015 KOQ983014:KOQ983015 KEU983014:KEU983015 JUY983014:JUY983015 JLC983014:JLC983015 JBG983014:JBG983015 IRK983014:IRK983015 IHO983014:IHO983015 HXS983014:HXS983015 HNW983014:HNW983015 HEA983014:HEA983015 GUE983014:GUE983015 GKI983014:GKI983015 GAM983014:GAM983015 FQQ983014:FQQ983015 FGU983014:FGU983015 EWY983014:EWY983015 ENC983014:ENC983015 EDG983014:EDG983015 DTK983014:DTK983015 DJO983014:DJO983015 CZS983014:CZS983015 CPW983014:CPW983015 CGA983014:CGA983015 BWE983014:BWE983015 BMI983014:BMI983015 BCM983014:BCM983015 ASQ983014:ASQ983015 AIU983014:AIU983015 YY983014:YY983015 PC983014:PC983015 FG983014:FG983015 WRS917478:WRS917479 WHW917478:WHW917479 VYA917478:VYA917479 VOE917478:VOE917479 VEI917478:VEI917479 UUM917478:UUM917479 UKQ917478:UKQ917479 UAU917478:UAU917479 TQY917478:TQY917479 THC917478:THC917479 SXG917478:SXG917479 SNK917478:SNK917479 SDO917478:SDO917479 RTS917478:RTS917479 RJW917478:RJW917479 RAA917478:RAA917479 QQE917478:QQE917479 QGI917478:QGI917479 PWM917478:PWM917479 PMQ917478:PMQ917479 PCU917478:PCU917479 OSY917478:OSY917479 OJC917478:OJC917479 NZG917478:NZG917479 NPK917478:NPK917479 NFO917478:NFO917479 MVS917478:MVS917479 MLW917478:MLW917479 MCA917478:MCA917479 LSE917478:LSE917479 LII917478:LII917479 KYM917478:KYM917479 KOQ917478:KOQ917479 KEU917478:KEU917479 JUY917478:JUY917479 JLC917478:JLC917479 JBG917478:JBG917479 IRK917478:IRK917479 IHO917478:IHO917479 HXS917478:HXS917479 HNW917478:HNW917479 HEA917478:HEA917479 GUE917478:GUE917479 GKI917478:GKI917479 GAM917478:GAM917479 FQQ917478:FQQ917479 FGU917478:FGU917479 EWY917478:EWY917479 ENC917478:ENC917479 EDG917478:EDG917479 DTK917478:DTK917479 DJO917478:DJO917479 CZS917478:CZS917479 CPW917478:CPW917479 CGA917478:CGA917479 BWE917478:BWE917479 BMI917478:BMI917479 BCM917478:BCM917479 ASQ917478:ASQ917479 AIU917478:AIU917479 YY917478:YY917479 PC917478:PC917479 FG917478:FG917479 WRS851942:WRS851943 WHW851942:WHW851943 VYA851942:VYA851943 VOE851942:VOE851943 VEI851942:VEI851943 UUM851942:UUM851943 UKQ851942:UKQ851943 UAU851942:UAU851943 TQY851942:TQY851943 THC851942:THC851943 SXG851942:SXG851943 SNK851942:SNK851943 SDO851942:SDO851943 RTS851942:RTS851943 RJW851942:RJW851943 RAA851942:RAA851943 QQE851942:QQE851943 QGI851942:QGI851943 PWM851942:PWM851943 PMQ851942:PMQ851943 PCU851942:PCU851943 OSY851942:OSY851943 OJC851942:OJC851943 NZG851942:NZG851943 NPK851942:NPK851943 NFO851942:NFO851943 MVS851942:MVS851943 MLW851942:MLW851943 MCA851942:MCA851943 LSE851942:LSE851943 LII851942:LII851943 KYM851942:KYM851943 KOQ851942:KOQ851943 KEU851942:KEU851943 JUY851942:JUY851943 JLC851942:JLC851943 JBG851942:JBG851943 IRK851942:IRK851943 IHO851942:IHO851943 HXS851942:HXS851943 HNW851942:HNW851943 HEA851942:HEA851943 GUE851942:GUE851943 GKI851942:GKI851943 GAM851942:GAM851943 FQQ851942:FQQ851943 FGU851942:FGU851943 EWY851942:EWY851943 ENC851942:ENC851943 EDG851942:EDG851943 DTK851942:DTK851943 DJO851942:DJO851943 CZS851942:CZS851943 CPW851942:CPW851943 CGA851942:CGA851943 BWE851942:BWE851943 BMI851942:BMI851943 BCM851942:BCM851943 ASQ851942:ASQ851943 AIU851942:AIU851943 YY851942:YY851943 PC851942:PC851943 FG851942:FG851943 WRS786406:WRS786407 WHW786406:WHW786407 VYA786406:VYA786407 VOE786406:VOE786407 VEI786406:VEI786407 UUM786406:UUM786407 UKQ786406:UKQ786407 UAU786406:UAU786407 TQY786406:TQY786407 THC786406:THC786407 SXG786406:SXG786407 SNK786406:SNK786407 SDO786406:SDO786407 RTS786406:RTS786407 RJW786406:RJW786407 RAA786406:RAA786407 QQE786406:QQE786407 QGI786406:QGI786407 PWM786406:PWM786407 PMQ786406:PMQ786407 PCU786406:PCU786407 OSY786406:OSY786407 OJC786406:OJC786407 NZG786406:NZG786407 NPK786406:NPK786407 NFO786406:NFO786407 MVS786406:MVS786407 MLW786406:MLW786407 MCA786406:MCA786407 LSE786406:LSE786407 LII786406:LII786407 KYM786406:KYM786407 KOQ786406:KOQ786407 KEU786406:KEU786407 JUY786406:JUY786407 JLC786406:JLC786407 JBG786406:JBG786407 IRK786406:IRK786407 IHO786406:IHO786407 HXS786406:HXS786407 HNW786406:HNW786407 HEA786406:HEA786407 GUE786406:GUE786407 GKI786406:GKI786407 GAM786406:GAM786407 FQQ786406:FQQ786407 FGU786406:FGU786407 EWY786406:EWY786407 ENC786406:ENC786407 EDG786406:EDG786407 DTK786406:DTK786407 DJO786406:DJO786407 CZS786406:CZS786407 CPW786406:CPW786407 CGA786406:CGA786407 BWE786406:BWE786407 BMI786406:BMI786407 BCM786406:BCM786407 ASQ786406:ASQ786407 AIU786406:AIU786407 YY786406:YY786407 PC786406:PC786407 FG786406:FG786407 WRS720870:WRS720871 WHW720870:WHW720871 VYA720870:VYA720871 VOE720870:VOE720871 VEI720870:VEI720871 UUM720870:UUM720871 UKQ720870:UKQ720871 UAU720870:UAU720871 TQY720870:TQY720871 THC720870:THC720871 SXG720870:SXG720871 SNK720870:SNK720871 SDO720870:SDO720871 RTS720870:RTS720871 RJW720870:RJW720871 RAA720870:RAA720871 QQE720870:QQE720871 QGI720870:QGI720871 PWM720870:PWM720871 PMQ720870:PMQ720871 PCU720870:PCU720871 OSY720870:OSY720871 OJC720870:OJC720871 NZG720870:NZG720871 NPK720870:NPK720871 NFO720870:NFO720871 MVS720870:MVS720871 MLW720870:MLW720871 MCA720870:MCA720871 LSE720870:LSE720871 LII720870:LII720871 KYM720870:KYM720871 KOQ720870:KOQ720871 KEU720870:KEU720871 JUY720870:JUY720871 JLC720870:JLC720871 JBG720870:JBG720871 IRK720870:IRK720871 IHO720870:IHO720871 HXS720870:HXS720871 HNW720870:HNW720871 HEA720870:HEA720871 GUE720870:GUE720871 GKI720870:GKI720871 GAM720870:GAM720871 FQQ720870:FQQ720871 FGU720870:FGU720871 EWY720870:EWY720871 ENC720870:ENC720871 EDG720870:EDG720871 DTK720870:DTK720871 DJO720870:DJO720871 CZS720870:CZS720871 CPW720870:CPW720871 CGA720870:CGA720871 BWE720870:BWE720871 BMI720870:BMI720871 BCM720870:BCM720871 ASQ720870:ASQ720871 AIU720870:AIU720871 YY720870:YY720871 PC720870:PC720871 FG720870:FG720871 WRS655334:WRS655335 WHW655334:WHW655335 VYA655334:VYA655335 VOE655334:VOE655335 VEI655334:VEI655335 UUM655334:UUM655335 UKQ655334:UKQ655335 UAU655334:UAU655335 TQY655334:TQY655335 THC655334:THC655335 SXG655334:SXG655335 SNK655334:SNK655335 SDO655334:SDO655335 RTS655334:RTS655335 RJW655334:RJW655335 RAA655334:RAA655335 QQE655334:QQE655335 QGI655334:QGI655335 PWM655334:PWM655335 PMQ655334:PMQ655335 PCU655334:PCU655335 OSY655334:OSY655335 OJC655334:OJC655335 NZG655334:NZG655335 NPK655334:NPK655335 NFO655334:NFO655335 MVS655334:MVS655335 MLW655334:MLW655335 MCA655334:MCA655335 LSE655334:LSE655335 LII655334:LII655335 KYM655334:KYM655335 KOQ655334:KOQ655335 KEU655334:KEU655335 JUY655334:JUY655335 JLC655334:JLC655335 JBG655334:JBG655335 IRK655334:IRK655335 IHO655334:IHO655335 HXS655334:HXS655335 HNW655334:HNW655335 HEA655334:HEA655335 GUE655334:GUE655335 GKI655334:GKI655335 GAM655334:GAM655335 FQQ655334:FQQ655335 FGU655334:FGU655335 EWY655334:EWY655335 ENC655334:ENC655335 EDG655334:EDG655335 DTK655334:DTK655335 DJO655334:DJO655335 CZS655334:CZS655335 CPW655334:CPW655335 CGA655334:CGA655335 BWE655334:BWE655335 BMI655334:BMI655335 BCM655334:BCM655335 ASQ655334:ASQ655335 AIU655334:AIU655335 YY655334:YY655335 PC655334:PC655335 FG655334:FG655335 WRS589798:WRS589799 WHW589798:WHW589799 VYA589798:VYA589799 VOE589798:VOE589799 VEI589798:VEI589799 UUM589798:UUM589799 UKQ589798:UKQ589799 UAU589798:UAU589799 TQY589798:TQY589799 THC589798:THC589799 SXG589798:SXG589799 SNK589798:SNK589799 SDO589798:SDO589799 RTS589798:RTS589799 RJW589798:RJW589799 RAA589798:RAA589799 QQE589798:QQE589799 QGI589798:QGI589799 PWM589798:PWM589799 PMQ589798:PMQ589799 PCU589798:PCU589799 OSY589798:OSY589799 OJC589798:OJC589799 NZG589798:NZG589799 NPK589798:NPK589799 NFO589798:NFO589799 MVS589798:MVS589799 MLW589798:MLW589799 MCA589798:MCA589799 LSE589798:LSE589799 LII589798:LII589799 KYM589798:KYM589799 KOQ589798:KOQ589799 KEU589798:KEU589799 JUY589798:JUY589799 JLC589798:JLC589799 JBG589798:JBG589799 IRK589798:IRK589799 IHO589798:IHO589799 HXS589798:HXS589799 HNW589798:HNW589799 HEA589798:HEA589799 GUE589798:GUE589799 GKI589798:GKI589799 GAM589798:GAM589799 FQQ589798:FQQ589799 FGU589798:FGU589799 EWY589798:EWY589799 ENC589798:ENC589799 EDG589798:EDG589799 DTK589798:DTK589799 DJO589798:DJO589799 CZS589798:CZS589799 CPW589798:CPW589799 CGA589798:CGA589799 BWE589798:BWE589799 BMI589798:BMI589799 BCM589798:BCM589799 ASQ589798:ASQ589799 AIU589798:AIU589799 YY589798:YY589799 PC589798:PC589799 FG589798:FG589799 WRS524262:WRS524263 WHW524262:WHW524263 VYA524262:VYA524263 VOE524262:VOE524263 VEI524262:VEI524263 UUM524262:UUM524263 UKQ524262:UKQ524263 UAU524262:UAU524263 TQY524262:TQY524263 THC524262:THC524263 SXG524262:SXG524263 SNK524262:SNK524263 SDO524262:SDO524263 RTS524262:RTS524263 RJW524262:RJW524263 RAA524262:RAA524263 QQE524262:QQE524263 QGI524262:QGI524263 PWM524262:PWM524263 PMQ524262:PMQ524263 PCU524262:PCU524263 OSY524262:OSY524263 OJC524262:OJC524263 NZG524262:NZG524263 NPK524262:NPK524263 NFO524262:NFO524263 MVS524262:MVS524263 MLW524262:MLW524263 MCA524262:MCA524263 LSE524262:LSE524263 LII524262:LII524263 KYM524262:KYM524263 KOQ524262:KOQ524263 KEU524262:KEU524263 JUY524262:JUY524263 JLC524262:JLC524263 JBG524262:JBG524263 IRK524262:IRK524263 IHO524262:IHO524263 HXS524262:HXS524263 HNW524262:HNW524263 HEA524262:HEA524263 GUE524262:GUE524263 GKI524262:GKI524263 GAM524262:GAM524263 FQQ524262:FQQ524263 FGU524262:FGU524263 EWY524262:EWY524263 ENC524262:ENC524263 EDG524262:EDG524263 DTK524262:DTK524263 DJO524262:DJO524263 CZS524262:CZS524263 CPW524262:CPW524263 CGA524262:CGA524263 BWE524262:BWE524263 BMI524262:BMI524263 BCM524262:BCM524263 ASQ524262:ASQ524263 AIU524262:AIU524263 YY524262:YY524263 PC524262:PC524263 FG524262:FG524263 WRS458726:WRS458727 WHW458726:WHW458727 VYA458726:VYA458727 VOE458726:VOE458727 VEI458726:VEI458727 UUM458726:UUM458727 UKQ458726:UKQ458727 UAU458726:UAU458727 TQY458726:TQY458727 THC458726:THC458727 SXG458726:SXG458727 SNK458726:SNK458727 SDO458726:SDO458727 RTS458726:RTS458727 RJW458726:RJW458727 RAA458726:RAA458727 QQE458726:QQE458727 QGI458726:QGI458727 PWM458726:PWM458727 PMQ458726:PMQ458727 PCU458726:PCU458727 OSY458726:OSY458727 OJC458726:OJC458727 NZG458726:NZG458727 NPK458726:NPK458727 NFO458726:NFO458727 MVS458726:MVS458727 MLW458726:MLW458727 MCA458726:MCA458727 LSE458726:LSE458727 LII458726:LII458727 KYM458726:KYM458727 KOQ458726:KOQ458727 KEU458726:KEU458727 JUY458726:JUY458727 JLC458726:JLC458727 JBG458726:JBG458727 IRK458726:IRK458727 IHO458726:IHO458727 HXS458726:HXS458727 HNW458726:HNW458727 HEA458726:HEA458727 GUE458726:GUE458727 GKI458726:GKI458727 GAM458726:GAM458727 FQQ458726:FQQ458727 FGU458726:FGU458727 EWY458726:EWY458727 ENC458726:ENC458727 EDG458726:EDG458727 DTK458726:DTK458727 DJO458726:DJO458727 CZS458726:CZS458727 CPW458726:CPW458727 CGA458726:CGA458727 BWE458726:BWE458727 BMI458726:BMI458727 BCM458726:BCM458727 ASQ458726:ASQ458727 AIU458726:AIU458727 YY458726:YY458727 PC458726:PC458727 FG458726:FG458727 WRS393190:WRS393191 WHW393190:WHW393191 VYA393190:VYA393191 VOE393190:VOE393191 VEI393190:VEI393191 UUM393190:UUM393191 UKQ393190:UKQ393191 UAU393190:UAU393191 TQY393190:TQY393191 THC393190:THC393191 SXG393190:SXG393191 SNK393190:SNK393191 SDO393190:SDO393191 RTS393190:RTS393191 RJW393190:RJW393191 RAA393190:RAA393191 QQE393190:QQE393191 QGI393190:QGI393191 PWM393190:PWM393191 PMQ393190:PMQ393191 PCU393190:PCU393191 OSY393190:OSY393191 OJC393190:OJC393191 NZG393190:NZG393191 NPK393190:NPK393191 NFO393190:NFO393191 MVS393190:MVS393191 MLW393190:MLW393191 MCA393190:MCA393191 LSE393190:LSE393191 LII393190:LII393191 KYM393190:KYM393191 KOQ393190:KOQ393191 KEU393190:KEU393191 JUY393190:JUY393191 JLC393190:JLC393191 JBG393190:JBG393191 IRK393190:IRK393191 IHO393190:IHO393191 HXS393190:HXS393191 HNW393190:HNW393191 HEA393190:HEA393191 GUE393190:GUE393191 GKI393190:GKI393191 GAM393190:GAM393191 FQQ393190:FQQ393191 FGU393190:FGU393191 EWY393190:EWY393191 ENC393190:ENC393191 EDG393190:EDG393191 DTK393190:DTK393191 DJO393190:DJO393191 CZS393190:CZS393191 CPW393190:CPW393191 CGA393190:CGA393191 BWE393190:BWE393191 BMI393190:BMI393191 BCM393190:BCM393191 ASQ393190:ASQ393191 AIU393190:AIU393191 YY393190:YY393191 PC393190:PC393191 FG393190:FG393191 WRS327654:WRS327655 WHW327654:WHW327655 VYA327654:VYA327655 VOE327654:VOE327655 VEI327654:VEI327655 UUM327654:UUM327655 UKQ327654:UKQ327655 UAU327654:UAU327655 TQY327654:TQY327655 THC327654:THC327655 SXG327654:SXG327655 SNK327654:SNK327655 SDO327654:SDO327655 RTS327654:RTS327655 RJW327654:RJW327655 RAA327654:RAA327655 QQE327654:QQE327655 QGI327654:QGI327655 PWM327654:PWM327655 PMQ327654:PMQ327655 PCU327654:PCU327655 OSY327654:OSY327655 OJC327654:OJC327655 NZG327654:NZG327655 NPK327654:NPK327655 NFO327654:NFO327655 MVS327654:MVS327655 MLW327654:MLW327655 MCA327654:MCA327655 LSE327654:LSE327655 LII327654:LII327655 KYM327654:KYM327655 KOQ327654:KOQ327655 KEU327654:KEU327655 JUY327654:JUY327655 JLC327654:JLC327655 JBG327654:JBG327655 IRK327654:IRK327655 IHO327654:IHO327655 HXS327654:HXS327655 HNW327654:HNW327655 HEA327654:HEA327655 GUE327654:GUE327655 GKI327654:GKI327655 GAM327654:GAM327655 FQQ327654:FQQ327655 FGU327654:FGU327655 EWY327654:EWY327655 ENC327654:ENC327655 EDG327654:EDG327655 DTK327654:DTK327655 DJO327654:DJO327655 CZS327654:CZS327655 CPW327654:CPW327655 CGA327654:CGA327655 BWE327654:BWE327655 BMI327654:BMI327655 BCM327654:BCM327655 ASQ327654:ASQ327655 AIU327654:AIU327655 YY327654:YY327655 PC327654:PC327655 FG327654:FG327655 WRS262118:WRS262119 WHW262118:WHW262119 VYA262118:VYA262119 VOE262118:VOE262119 VEI262118:VEI262119 UUM262118:UUM262119 UKQ262118:UKQ262119 UAU262118:UAU262119 TQY262118:TQY262119 THC262118:THC262119 SXG262118:SXG262119 SNK262118:SNK262119 SDO262118:SDO262119 RTS262118:RTS262119 RJW262118:RJW262119 RAA262118:RAA262119 QQE262118:QQE262119 QGI262118:QGI262119 PWM262118:PWM262119 PMQ262118:PMQ262119 PCU262118:PCU262119 OSY262118:OSY262119 OJC262118:OJC262119 NZG262118:NZG262119 NPK262118:NPK262119 NFO262118:NFO262119 MVS262118:MVS262119 MLW262118:MLW262119 MCA262118:MCA262119 LSE262118:LSE262119 LII262118:LII262119 KYM262118:KYM262119 KOQ262118:KOQ262119 KEU262118:KEU262119 JUY262118:JUY262119 JLC262118:JLC262119 JBG262118:JBG262119 IRK262118:IRK262119 IHO262118:IHO262119 HXS262118:HXS262119 HNW262118:HNW262119 HEA262118:HEA262119 GUE262118:GUE262119 GKI262118:GKI262119 GAM262118:GAM262119 FQQ262118:FQQ262119 FGU262118:FGU262119 EWY262118:EWY262119 ENC262118:ENC262119 EDG262118:EDG262119 DTK262118:DTK262119 DJO262118:DJO262119 CZS262118:CZS262119 CPW262118:CPW262119 CGA262118:CGA262119 BWE262118:BWE262119 BMI262118:BMI262119 BCM262118:BCM262119 ASQ262118:ASQ262119 AIU262118:AIU262119 YY262118:YY262119 PC262118:PC262119 FG262118:FG262119 WRS196582:WRS196583 WHW196582:WHW196583 VYA196582:VYA196583 VOE196582:VOE196583 VEI196582:VEI196583 UUM196582:UUM196583 UKQ196582:UKQ196583 UAU196582:UAU196583 TQY196582:TQY196583 THC196582:THC196583 SXG196582:SXG196583 SNK196582:SNK196583 SDO196582:SDO196583 RTS196582:RTS196583 RJW196582:RJW196583 RAA196582:RAA196583 QQE196582:QQE196583 QGI196582:QGI196583 PWM196582:PWM196583 PMQ196582:PMQ196583 PCU196582:PCU196583 OSY196582:OSY196583 OJC196582:OJC196583 NZG196582:NZG196583 NPK196582:NPK196583 NFO196582:NFO196583 MVS196582:MVS196583 MLW196582:MLW196583 MCA196582:MCA196583 LSE196582:LSE196583 LII196582:LII196583 KYM196582:KYM196583 KOQ196582:KOQ196583 KEU196582:KEU196583 JUY196582:JUY196583 JLC196582:JLC196583 JBG196582:JBG196583 IRK196582:IRK196583 IHO196582:IHO196583 HXS196582:HXS196583 HNW196582:HNW196583 HEA196582:HEA196583 GUE196582:GUE196583 GKI196582:GKI196583 GAM196582:GAM196583 FQQ196582:FQQ196583 FGU196582:FGU196583 EWY196582:EWY196583 ENC196582:ENC196583 EDG196582:EDG196583 DTK196582:DTK196583 DJO196582:DJO196583 CZS196582:CZS196583 CPW196582:CPW196583 CGA196582:CGA196583 BWE196582:BWE196583 BMI196582:BMI196583 BCM196582:BCM196583 ASQ196582:ASQ196583 AIU196582:AIU196583 YY196582:YY196583 PC196582:PC196583 FG196582:FG196583 WRS131046:WRS131047 WHW131046:WHW131047 VYA131046:VYA131047 VOE131046:VOE131047 VEI131046:VEI131047 UUM131046:UUM131047 UKQ131046:UKQ131047 UAU131046:UAU131047 TQY131046:TQY131047 THC131046:THC131047 SXG131046:SXG131047 SNK131046:SNK131047 SDO131046:SDO131047 RTS131046:RTS131047 RJW131046:RJW131047 RAA131046:RAA131047 QQE131046:QQE131047 QGI131046:QGI131047 PWM131046:PWM131047 PMQ131046:PMQ131047 PCU131046:PCU131047 OSY131046:OSY131047 OJC131046:OJC131047 NZG131046:NZG131047 NPK131046:NPK131047 NFO131046:NFO131047 MVS131046:MVS131047 MLW131046:MLW131047 MCA131046:MCA131047 LSE131046:LSE131047 LII131046:LII131047 KYM131046:KYM131047 KOQ131046:KOQ131047 KEU131046:KEU131047 JUY131046:JUY131047 JLC131046:JLC131047 JBG131046:JBG131047 IRK131046:IRK131047 IHO131046:IHO131047 HXS131046:HXS131047 HNW131046:HNW131047 HEA131046:HEA131047 GUE131046:GUE131047 GKI131046:GKI131047 GAM131046:GAM131047 FQQ131046:FQQ131047 FGU131046:FGU131047 EWY131046:EWY131047 ENC131046:ENC131047 EDG131046:EDG131047 DTK131046:DTK131047 DJO131046:DJO131047 CZS131046:CZS131047 CPW131046:CPW131047 CGA131046:CGA131047 BWE131046:BWE131047 BMI131046:BMI131047 BCM131046:BCM131047 ASQ131046:ASQ131047 AIU131046:AIU131047 YY131046:YY131047 PC131046:PC131047 FG131046:FG131047 WRS65510:WRS65511 WHW65510:WHW65511 VYA65510:VYA65511 VOE65510:VOE65511 VEI65510:VEI65511 UUM65510:UUM65511 UKQ65510:UKQ65511 UAU65510:UAU65511 TQY65510:TQY65511 THC65510:THC65511 SXG65510:SXG65511 SNK65510:SNK65511 SDO65510:SDO65511 RTS65510:RTS65511 RJW65510:RJW65511 RAA65510:RAA65511 QQE65510:QQE65511 QGI65510:QGI65511 PWM65510:PWM65511 PMQ65510:PMQ65511 PCU65510:PCU65511 OSY65510:OSY65511 OJC65510:OJC65511 NZG65510:NZG65511 NPK65510:NPK65511 NFO65510:NFO65511 MVS65510:MVS65511 MLW65510:MLW65511 MCA65510:MCA65511 LSE65510:LSE65511 LII65510:LII65511 KYM65510:KYM65511 KOQ65510:KOQ65511 KEU65510:KEU65511 JUY65510:JUY65511 JLC65510:JLC65511 JBG65510:JBG65511 IRK65510:IRK65511 IHO65510:IHO65511 HXS65510:HXS65511 HNW65510:HNW65511 HEA65510:HEA65511 GUE65510:GUE65511 GKI65510:GKI65511 GAM65510:GAM65511 FQQ65510:FQQ65511 FGU65510:FGU65511 EWY65510:EWY65511 ENC65510:ENC65511 EDG65510:EDG65511 DTK65510:DTK65511 DJO65510:DJO65511 CZS65510:CZS65511 CPW65510:CPW65511 CGA65510:CGA65511 BWE65510:BWE65511 BMI65510:BMI65511 BCM65510:BCM65511 ASQ65510:ASQ65511 AIU65510:AIU65511 YY65510:YY65511 PC65510:PC65511 FG65510:FG65511 WRS982934:WRS982939 WHW982934:WHW982939 VYA982934:VYA982939 VOE982934:VOE982939 VEI982934:VEI982939 UUM982934:UUM982939 UKQ982934:UKQ982939 UAU982934:UAU982939 TQY982934:TQY982939 THC982934:THC982939 SXG982934:SXG982939 SNK982934:SNK982939 SDO982934:SDO982939 RTS982934:RTS982939 RJW982934:RJW982939 RAA982934:RAA982939 QQE982934:QQE982939 QGI982934:QGI982939 PWM982934:PWM982939 PMQ982934:PMQ982939 PCU982934:PCU982939 OSY982934:OSY982939 OJC982934:OJC982939 NZG982934:NZG982939 NPK982934:NPK982939 NFO982934:NFO982939 MVS982934:MVS982939 MLW982934:MLW982939 MCA982934:MCA982939 LSE982934:LSE982939 LII982934:LII982939 KYM982934:KYM982939 KOQ982934:KOQ982939 KEU982934:KEU982939 JUY982934:JUY982939 JLC982934:JLC982939 JBG982934:JBG982939 IRK982934:IRK982939 IHO982934:IHO982939 HXS982934:HXS982939 HNW982934:HNW982939 HEA982934:HEA982939 GUE982934:GUE982939 GKI982934:GKI982939 GAM982934:GAM982939 FQQ982934:FQQ982939 FGU982934:FGU982939 EWY982934:EWY982939 ENC982934:ENC982939 EDG982934:EDG982939 DTK982934:DTK982939 DJO982934:DJO982939 CZS982934:CZS982939 CPW982934:CPW982939 CGA982934:CGA982939 BWE982934:BWE982939 BMI982934:BMI982939 BCM982934:BCM982939 ASQ982934:ASQ982939 AIU982934:AIU982939 YY982934:YY982939 PC982934:PC982939 FG982934:FG982939 WRS917398:WRS917403 WHW917398:WHW917403 VYA917398:VYA917403 VOE917398:VOE917403 VEI917398:VEI917403 UUM917398:UUM917403 UKQ917398:UKQ917403 UAU917398:UAU917403 TQY917398:TQY917403 THC917398:THC917403 SXG917398:SXG917403 SNK917398:SNK917403 SDO917398:SDO917403 RTS917398:RTS917403 RJW917398:RJW917403 RAA917398:RAA917403 QQE917398:QQE917403 QGI917398:QGI917403 PWM917398:PWM917403 PMQ917398:PMQ917403 PCU917398:PCU917403 OSY917398:OSY917403 OJC917398:OJC917403 NZG917398:NZG917403 NPK917398:NPK917403 NFO917398:NFO917403 MVS917398:MVS917403 MLW917398:MLW917403 MCA917398:MCA917403 LSE917398:LSE917403 LII917398:LII917403 KYM917398:KYM917403 KOQ917398:KOQ917403 KEU917398:KEU917403 JUY917398:JUY917403 JLC917398:JLC917403 JBG917398:JBG917403 IRK917398:IRK917403 IHO917398:IHO917403 HXS917398:HXS917403 HNW917398:HNW917403 HEA917398:HEA917403 GUE917398:GUE917403 GKI917398:GKI917403 GAM917398:GAM917403 FQQ917398:FQQ917403 FGU917398:FGU917403 EWY917398:EWY917403 ENC917398:ENC917403 EDG917398:EDG917403 DTK917398:DTK917403 DJO917398:DJO917403 CZS917398:CZS917403 CPW917398:CPW917403 CGA917398:CGA917403 BWE917398:BWE917403 BMI917398:BMI917403 BCM917398:BCM917403 ASQ917398:ASQ917403 AIU917398:AIU917403 YY917398:YY917403 PC917398:PC917403 FG917398:FG917403 WRS851862:WRS851867 WHW851862:WHW851867 VYA851862:VYA851867 VOE851862:VOE851867 VEI851862:VEI851867 UUM851862:UUM851867 UKQ851862:UKQ851867 UAU851862:UAU851867 TQY851862:TQY851867 THC851862:THC851867 SXG851862:SXG851867 SNK851862:SNK851867 SDO851862:SDO851867 RTS851862:RTS851867 RJW851862:RJW851867 RAA851862:RAA851867 QQE851862:QQE851867 QGI851862:QGI851867 PWM851862:PWM851867 PMQ851862:PMQ851867 PCU851862:PCU851867 OSY851862:OSY851867 OJC851862:OJC851867 NZG851862:NZG851867 NPK851862:NPK851867 NFO851862:NFO851867 MVS851862:MVS851867 MLW851862:MLW851867 MCA851862:MCA851867 LSE851862:LSE851867 LII851862:LII851867 KYM851862:KYM851867 KOQ851862:KOQ851867 KEU851862:KEU851867 JUY851862:JUY851867 JLC851862:JLC851867 JBG851862:JBG851867 IRK851862:IRK851867 IHO851862:IHO851867 HXS851862:HXS851867 HNW851862:HNW851867 HEA851862:HEA851867 GUE851862:GUE851867 GKI851862:GKI851867 GAM851862:GAM851867 FQQ851862:FQQ851867 FGU851862:FGU851867 EWY851862:EWY851867 ENC851862:ENC851867 EDG851862:EDG851867 DTK851862:DTK851867 DJO851862:DJO851867 CZS851862:CZS851867 CPW851862:CPW851867 CGA851862:CGA851867 BWE851862:BWE851867 BMI851862:BMI851867 BCM851862:BCM851867 ASQ851862:ASQ851867 AIU851862:AIU851867 YY851862:YY851867 PC851862:PC851867 FG851862:FG851867 WRS786326:WRS786331 WHW786326:WHW786331 VYA786326:VYA786331 VOE786326:VOE786331 VEI786326:VEI786331 UUM786326:UUM786331 UKQ786326:UKQ786331 UAU786326:UAU786331 TQY786326:TQY786331 THC786326:THC786331 SXG786326:SXG786331 SNK786326:SNK786331 SDO786326:SDO786331 RTS786326:RTS786331 RJW786326:RJW786331 RAA786326:RAA786331 QQE786326:QQE786331 QGI786326:QGI786331 PWM786326:PWM786331 PMQ786326:PMQ786331 PCU786326:PCU786331 OSY786326:OSY786331 OJC786326:OJC786331 NZG786326:NZG786331 NPK786326:NPK786331 NFO786326:NFO786331 MVS786326:MVS786331 MLW786326:MLW786331 MCA786326:MCA786331 LSE786326:LSE786331 LII786326:LII786331 KYM786326:KYM786331 KOQ786326:KOQ786331 KEU786326:KEU786331 JUY786326:JUY786331 JLC786326:JLC786331 JBG786326:JBG786331 IRK786326:IRK786331 IHO786326:IHO786331 HXS786326:HXS786331 HNW786326:HNW786331 HEA786326:HEA786331 GUE786326:GUE786331 GKI786326:GKI786331 GAM786326:GAM786331 FQQ786326:FQQ786331 FGU786326:FGU786331 EWY786326:EWY786331 ENC786326:ENC786331 EDG786326:EDG786331 DTK786326:DTK786331 DJO786326:DJO786331 CZS786326:CZS786331 CPW786326:CPW786331 CGA786326:CGA786331 BWE786326:BWE786331 BMI786326:BMI786331 BCM786326:BCM786331 ASQ786326:ASQ786331 AIU786326:AIU786331 YY786326:YY786331 PC786326:PC786331 FG786326:FG786331 WRS720790:WRS720795 WHW720790:WHW720795 VYA720790:VYA720795 VOE720790:VOE720795 VEI720790:VEI720795 UUM720790:UUM720795 UKQ720790:UKQ720795 UAU720790:UAU720795 TQY720790:TQY720795 THC720790:THC720795 SXG720790:SXG720795 SNK720790:SNK720795 SDO720790:SDO720795 RTS720790:RTS720795 RJW720790:RJW720795 RAA720790:RAA720795 QQE720790:QQE720795 QGI720790:QGI720795 PWM720790:PWM720795 PMQ720790:PMQ720795 PCU720790:PCU720795 OSY720790:OSY720795 OJC720790:OJC720795 NZG720790:NZG720795 NPK720790:NPK720795 NFO720790:NFO720795 MVS720790:MVS720795 MLW720790:MLW720795 MCA720790:MCA720795 LSE720790:LSE720795 LII720790:LII720795 KYM720790:KYM720795 KOQ720790:KOQ720795 KEU720790:KEU720795 JUY720790:JUY720795 JLC720790:JLC720795 JBG720790:JBG720795 IRK720790:IRK720795 IHO720790:IHO720795 HXS720790:HXS720795 HNW720790:HNW720795 HEA720790:HEA720795 GUE720790:GUE720795 GKI720790:GKI720795 GAM720790:GAM720795 FQQ720790:FQQ720795 FGU720790:FGU720795 EWY720790:EWY720795 ENC720790:ENC720795 EDG720790:EDG720795 DTK720790:DTK720795 DJO720790:DJO720795 CZS720790:CZS720795 CPW720790:CPW720795 CGA720790:CGA720795 BWE720790:BWE720795 BMI720790:BMI720795 BCM720790:BCM720795 ASQ720790:ASQ720795 AIU720790:AIU720795 YY720790:YY720795 PC720790:PC720795 FG720790:FG720795 WRS655254:WRS655259 WHW655254:WHW655259 VYA655254:VYA655259 VOE655254:VOE655259 VEI655254:VEI655259 UUM655254:UUM655259 UKQ655254:UKQ655259 UAU655254:UAU655259 TQY655254:TQY655259 THC655254:THC655259 SXG655254:SXG655259 SNK655254:SNK655259 SDO655254:SDO655259 RTS655254:RTS655259 RJW655254:RJW655259 RAA655254:RAA655259 QQE655254:QQE655259 QGI655254:QGI655259 PWM655254:PWM655259 PMQ655254:PMQ655259 PCU655254:PCU655259 OSY655254:OSY655259 OJC655254:OJC655259 NZG655254:NZG655259 NPK655254:NPK655259 NFO655254:NFO655259 MVS655254:MVS655259 MLW655254:MLW655259 MCA655254:MCA655259 LSE655254:LSE655259 LII655254:LII655259 KYM655254:KYM655259 KOQ655254:KOQ655259 KEU655254:KEU655259 JUY655254:JUY655259 JLC655254:JLC655259 JBG655254:JBG655259 IRK655254:IRK655259 IHO655254:IHO655259 HXS655254:HXS655259 HNW655254:HNW655259 HEA655254:HEA655259 GUE655254:GUE655259 GKI655254:GKI655259 GAM655254:GAM655259 FQQ655254:FQQ655259 FGU655254:FGU655259 EWY655254:EWY655259 ENC655254:ENC655259 EDG655254:EDG655259 DTK655254:DTK655259 DJO655254:DJO655259 CZS655254:CZS655259 CPW655254:CPW655259 CGA655254:CGA655259 BWE655254:BWE655259 BMI655254:BMI655259 BCM655254:BCM655259 ASQ655254:ASQ655259 AIU655254:AIU655259 YY655254:YY655259 PC655254:PC655259 FG655254:FG655259 WRS589718:WRS589723 WHW589718:WHW589723 VYA589718:VYA589723 VOE589718:VOE589723 VEI589718:VEI589723 UUM589718:UUM589723 UKQ589718:UKQ589723 UAU589718:UAU589723 TQY589718:TQY589723 THC589718:THC589723 SXG589718:SXG589723 SNK589718:SNK589723 SDO589718:SDO589723 RTS589718:RTS589723 RJW589718:RJW589723 RAA589718:RAA589723 QQE589718:QQE589723 QGI589718:QGI589723 PWM589718:PWM589723 PMQ589718:PMQ589723 PCU589718:PCU589723 OSY589718:OSY589723 OJC589718:OJC589723 NZG589718:NZG589723 NPK589718:NPK589723 NFO589718:NFO589723 MVS589718:MVS589723 MLW589718:MLW589723 MCA589718:MCA589723 LSE589718:LSE589723 LII589718:LII589723 KYM589718:KYM589723 KOQ589718:KOQ589723 KEU589718:KEU589723 JUY589718:JUY589723 JLC589718:JLC589723 JBG589718:JBG589723 IRK589718:IRK589723 IHO589718:IHO589723 HXS589718:HXS589723 HNW589718:HNW589723 HEA589718:HEA589723 GUE589718:GUE589723 GKI589718:GKI589723 GAM589718:GAM589723 FQQ589718:FQQ589723 FGU589718:FGU589723 EWY589718:EWY589723 ENC589718:ENC589723 EDG589718:EDG589723 DTK589718:DTK589723 DJO589718:DJO589723 CZS589718:CZS589723 CPW589718:CPW589723 CGA589718:CGA589723 BWE589718:BWE589723 BMI589718:BMI589723 BCM589718:BCM589723 ASQ589718:ASQ589723 AIU589718:AIU589723 YY589718:YY589723 PC589718:PC589723 FG589718:FG589723 WRS524182:WRS524187 WHW524182:WHW524187 VYA524182:VYA524187 VOE524182:VOE524187 VEI524182:VEI524187 UUM524182:UUM524187 UKQ524182:UKQ524187 UAU524182:UAU524187 TQY524182:TQY524187 THC524182:THC524187 SXG524182:SXG524187 SNK524182:SNK524187 SDO524182:SDO524187 RTS524182:RTS524187 RJW524182:RJW524187 RAA524182:RAA524187 QQE524182:QQE524187 QGI524182:QGI524187 PWM524182:PWM524187 PMQ524182:PMQ524187 PCU524182:PCU524187 OSY524182:OSY524187 OJC524182:OJC524187 NZG524182:NZG524187 NPK524182:NPK524187 NFO524182:NFO524187 MVS524182:MVS524187 MLW524182:MLW524187 MCA524182:MCA524187 LSE524182:LSE524187 LII524182:LII524187 KYM524182:KYM524187 KOQ524182:KOQ524187 KEU524182:KEU524187 JUY524182:JUY524187 JLC524182:JLC524187 JBG524182:JBG524187 IRK524182:IRK524187 IHO524182:IHO524187 HXS524182:HXS524187 HNW524182:HNW524187 HEA524182:HEA524187 GUE524182:GUE524187 GKI524182:GKI524187 GAM524182:GAM524187 FQQ524182:FQQ524187 FGU524182:FGU524187 EWY524182:EWY524187 ENC524182:ENC524187 EDG524182:EDG524187 DTK524182:DTK524187 DJO524182:DJO524187 CZS524182:CZS524187 CPW524182:CPW524187 CGA524182:CGA524187 BWE524182:BWE524187 BMI524182:BMI524187 BCM524182:BCM524187 ASQ524182:ASQ524187 AIU524182:AIU524187 YY524182:YY524187 PC524182:PC524187 FG524182:FG524187 WRS458646:WRS458651 WHW458646:WHW458651 VYA458646:VYA458651 VOE458646:VOE458651 VEI458646:VEI458651 UUM458646:UUM458651 UKQ458646:UKQ458651 UAU458646:UAU458651 TQY458646:TQY458651 THC458646:THC458651 SXG458646:SXG458651 SNK458646:SNK458651 SDO458646:SDO458651 RTS458646:RTS458651 RJW458646:RJW458651 RAA458646:RAA458651 QQE458646:QQE458651 QGI458646:QGI458651 PWM458646:PWM458651 PMQ458646:PMQ458651 PCU458646:PCU458651 OSY458646:OSY458651 OJC458646:OJC458651 NZG458646:NZG458651 NPK458646:NPK458651 NFO458646:NFO458651 MVS458646:MVS458651 MLW458646:MLW458651 MCA458646:MCA458651 LSE458646:LSE458651 LII458646:LII458651 KYM458646:KYM458651 KOQ458646:KOQ458651 KEU458646:KEU458651 JUY458646:JUY458651 JLC458646:JLC458651 JBG458646:JBG458651 IRK458646:IRK458651 IHO458646:IHO458651 HXS458646:HXS458651 HNW458646:HNW458651 HEA458646:HEA458651 GUE458646:GUE458651 GKI458646:GKI458651 GAM458646:GAM458651 FQQ458646:FQQ458651 FGU458646:FGU458651 EWY458646:EWY458651 ENC458646:ENC458651 EDG458646:EDG458651 DTK458646:DTK458651 DJO458646:DJO458651 CZS458646:CZS458651 CPW458646:CPW458651 CGA458646:CGA458651 BWE458646:BWE458651 BMI458646:BMI458651 BCM458646:BCM458651 ASQ458646:ASQ458651 AIU458646:AIU458651 YY458646:YY458651 PC458646:PC458651 FG458646:FG458651 WRS393110:WRS393115 WHW393110:WHW393115 VYA393110:VYA393115 VOE393110:VOE393115 VEI393110:VEI393115 UUM393110:UUM393115 UKQ393110:UKQ393115 UAU393110:UAU393115 TQY393110:TQY393115 THC393110:THC393115 SXG393110:SXG393115 SNK393110:SNK393115 SDO393110:SDO393115 RTS393110:RTS393115 RJW393110:RJW393115 RAA393110:RAA393115 QQE393110:QQE393115 QGI393110:QGI393115 PWM393110:PWM393115 PMQ393110:PMQ393115 PCU393110:PCU393115 OSY393110:OSY393115 OJC393110:OJC393115 NZG393110:NZG393115 NPK393110:NPK393115 NFO393110:NFO393115 MVS393110:MVS393115 MLW393110:MLW393115 MCA393110:MCA393115 LSE393110:LSE393115 LII393110:LII393115 KYM393110:KYM393115 KOQ393110:KOQ393115 KEU393110:KEU393115 JUY393110:JUY393115 JLC393110:JLC393115 JBG393110:JBG393115 IRK393110:IRK393115 IHO393110:IHO393115 HXS393110:HXS393115 HNW393110:HNW393115 HEA393110:HEA393115 GUE393110:GUE393115 GKI393110:GKI393115 GAM393110:GAM393115 FQQ393110:FQQ393115 FGU393110:FGU393115 EWY393110:EWY393115 ENC393110:ENC393115 EDG393110:EDG393115 DTK393110:DTK393115 DJO393110:DJO393115 CZS393110:CZS393115 CPW393110:CPW393115 CGA393110:CGA393115 BWE393110:BWE393115 BMI393110:BMI393115 BCM393110:BCM393115 ASQ393110:ASQ393115 AIU393110:AIU393115 YY393110:YY393115 PC393110:PC393115 FG393110:FG393115 WRS327574:WRS327579 WHW327574:WHW327579 VYA327574:VYA327579 VOE327574:VOE327579 VEI327574:VEI327579 UUM327574:UUM327579 UKQ327574:UKQ327579 UAU327574:UAU327579 TQY327574:TQY327579 THC327574:THC327579 SXG327574:SXG327579 SNK327574:SNK327579 SDO327574:SDO327579 RTS327574:RTS327579 RJW327574:RJW327579 RAA327574:RAA327579 QQE327574:QQE327579 QGI327574:QGI327579 PWM327574:PWM327579 PMQ327574:PMQ327579 PCU327574:PCU327579 OSY327574:OSY327579 OJC327574:OJC327579 NZG327574:NZG327579 NPK327574:NPK327579 NFO327574:NFO327579 MVS327574:MVS327579 MLW327574:MLW327579 MCA327574:MCA327579 LSE327574:LSE327579 LII327574:LII327579 KYM327574:KYM327579 KOQ327574:KOQ327579 KEU327574:KEU327579 JUY327574:JUY327579 JLC327574:JLC327579 JBG327574:JBG327579 IRK327574:IRK327579 IHO327574:IHO327579 HXS327574:HXS327579 HNW327574:HNW327579 HEA327574:HEA327579 GUE327574:GUE327579 GKI327574:GKI327579 GAM327574:GAM327579 FQQ327574:FQQ327579 FGU327574:FGU327579 EWY327574:EWY327579 ENC327574:ENC327579 EDG327574:EDG327579 DTK327574:DTK327579 DJO327574:DJO327579 CZS327574:CZS327579 CPW327574:CPW327579 CGA327574:CGA327579 BWE327574:BWE327579 BMI327574:BMI327579 BCM327574:BCM327579 ASQ327574:ASQ327579 AIU327574:AIU327579 YY327574:YY327579 PC327574:PC327579 FG327574:FG327579 WRS262038:WRS262043 WHW262038:WHW262043 VYA262038:VYA262043 VOE262038:VOE262043 VEI262038:VEI262043 UUM262038:UUM262043 UKQ262038:UKQ262043 UAU262038:UAU262043 TQY262038:TQY262043 THC262038:THC262043 SXG262038:SXG262043 SNK262038:SNK262043 SDO262038:SDO262043 RTS262038:RTS262043 RJW262038:RJW262043 RAA262038:RAA262043 QQE262038:QQE262043 QGI262038:QGI262043 PWM262038:PWM262043 PMQ262038:PMQ262043 PCU262038:PCU262043 OSY262038:OSY262043 OJC262038:OJC262043 NZG262038:NZG262043 NPK262038:NPK262043 NFO262038:NFO262043 MVS262038:MVS262043 MLW262038:MLW262043 MCA262038:MCA262043 LSE262038:LSE262043 LII262038:LII262043 KYM262038:KYM262043 KOQ262038:KOQ262043 KEU262038:KEU262043 JUY262038:JUY262043 JLC262038:JLC262043 JBG262038:JBG262043 IRK262038:IRK262043 IHO262038:IHO262043 HXS262038:HXS262043 HNW262038:HNW262043 HEA262038:HEA262043 GUE262038:GUE262043 GKI262038:GKI262043 GAM262038:GAM262043 FQQ262038:FQQ262043 FGU262038:FGU262043 EWY262038:EWY262043 ENC262038:ENC262043 EDG262038:EDG262043 DTK262038:DTK262043 DJO262038:DJO262043 CZS262038:CZS262043 CPW262038:CPW262043 CGA262038:CGA262043 BWE262038:BWE262043 BMI262038:BMI262043 BCM262038:BCM262043 ASQ262038:ASQ262043 AIU262038:AIU262043 YY262038:YY262043 PC262038:PC262043 FG262038:FG262043 WRS196502:WRS196507 WHW196502:WHW196507 VYA196502:VYA196507 VOE196502:VOE196507 VEI196502:VEI196507 UUM196502:UUM196507 UKQ196502:UKQ196507 UAU196502:UAU196507 TQY196502:TQY196507 THC196502:THC196507 SXG196502:SXG196507 SNK196502:SNK196507 SDO196502:SDO196507 RTS196502:RTS196507 RJW196502:RJW196507 RAA196502:RAA196507 QQE196502:QQE196507 QGI196502:QGI196507 PWM196502:PWM196507 PMQ196502:PMQ196507 PCU196502:PCU196507 OSY196502:OSY196507 OJC196502:OJC196507 NZG196502:NZG196507 NPK196502:NPK196507 NFO196502:NFO196507 MVS196502:MVS196507 MLW196502:MLW196507 MCA196502:MCA196507 LSE196502:LSE196507 LII196502:LII196507 KYM196502:KYM196507 KOQ196502:KOQ196507 KEU196502:KEU196507 JUY196502:JUY196507 JLC196502:JLC196507 JBG196502:JBG196507 IRK196502:IRK196507 IHO196502:IHO196507 HXS196502:HXS196507 HNW196502:HNW196507 HEA196502:HEA196507 GUE196502:GUE196507 GKI196502:GKI196507 GAM196502:GAM196507 FQQ196502:FQQ196507 FGU196502:FGU196507 EWY196502:EWY196507 ENC196502:ENC196507 EDG196502:EDG196507 DTK196502:DTK196507 DJO196502:DJO196507 CZS196502:CZS196507 CPW196502:CPW196507 CGA196502:CGA196507 BWE196502:BWE196507 BMI196502:BMI196507 BCM196502:BCM196507 ASQ196502:ASQ196507 AIU196502:AIU196507 YY196502:YY196507 PC196502:PC196507 FG196502:FG196507 WRS130966:WRS130971 WHW130966:WHW130971 VYA130966:VYA130971 VOE130966:VOE130971 VEI130966:VEI130971 UUM130966:UUM130971 UKQ130966:UKQ130971 UAU130966:UAU130971 TQY130966:TQY130971 THC130966:THC130971 SXG130966:SXG130971 SNK130966:SNK130971 SDO130966:SDO130971 RTS130966:RTS130971 RJW130966:RJW130971 RAA130966:RAA130971 QQE130966:QQE130971 QGI130966:QGI130971 PWM130966:PWM130971 PMQ130966:PMQ130971 PCU130966:PCU130971 OSY130966:OSY130971 OJC130966:OJC130971 NZG130966:NZG130971 NPK130966:NPK130971 NFO130966:NFO130971 MVS130966:MVS130971 MLW130966:MLW130971 MCA130966:MCA130971 LSE130966:LSE130971 LII130966:LII130971 KYM130966:KYM130971 KOQ130966:KOQ130971 KEU130966:KEU130971 JUY130966:JUY130971 JLC130966:JLC130971 JBG130966:JBG130971 IRK130966:IRK130971 IHO130966:IHO130971 HXS130966:HXS130971 HNW130966:HNW130971 HEA130966:HEA130971 GUE130966:GUE130971 GKI130966:GKI130971 GAM130966:GAM130971 FQQ130966:FQQ130971 FGU130966:FGU130971 EWY130966:EWY130971 ENC130966:ENC130971 EDG130966:EDG130971 DTK130966:DTK130971 DJO130966:DJO130971 CZS130966:CZS130971 CPW130966:CPW130971 CGA130966:CGA130971 BWE130966:BWE130971 BMI130966:BMI130971 BCM130966:BCM130971 ASQ130966:ASQ130971 AIU130966:AIU130971 YY130966:YY130971 PC130966:PC130971 FG130966:FG130971 WRS65430:WRS65435 WHW65430:WHW65435 VYA65430:VYA65435 VOE65430:VOE65435 VEI65430:VEI65435 UUM65430:UUM65435 UKQ65430:UKQ65435 UAU65430:UAU65435 TQY65430:TQY65435 THC65430:THC65435 SXG65430:SXG65435 SNK65430:SNK65435 SDO65430:SDO65435 RTS65430:RTS65435 RJW65430:RJW65435 RAA65430:RAA65435 QQE65430:QQE65435 QGI65430:QGI65435 PWM65430:PWM65435 PMQ65430:PMQ65435 PCU65430:PCU65435 OSY65430:OSY65435 OJC65430:OJC65435 NZG65430:NZG65435 NPK65430:NPK65435 NFO65430:NFO65435 MVS65430:MVS65435 MLW65430:MLW65435 MCA65430:MCA65435 LSE65430:LSE65435 LII65430:LII65435 KYM65430:KYM65435 KOQ65430:KOQ65435 KEU65430:KEU65435 JUY65430:JUY65435 JLC65430:JLC65435 JBG65430:JBG65435 IRK65430:IRK65435 IHO65430:IHO65435 HXS65430:HXS65435 HNW65430:HNW65435 HEA65430:HEA65435 GUE65430:GUE65435 GKI65430:GKI65435 GAM65430:GAM65435 FQQ65430:FQQ65435 FGU65430:FGU65435 EWY65430:EWY65435 ENC65430:ENC65435 EDG65430:EDG65435 DTK65430:DTK65435 DJO65430:DJO65435 CZS65430:CZS65435 CPW65430:CPW65435 CGA65430:CGA65435 BWE65430:BWE65435 BMI65430:BMI65435 BCM65430:BCM65435 ASQ65430:ASQ65435 AIU65430:AIU65435 YY65430:YY65435 PC65430:PC65435 FG65430:FG65435 FC52 OY52 YU52 AIQ52 ASM52 BCI52 BME52 BWA52 CFW52 CPS52 CZO52 DJK52 DTG52 EDC52 EMY52 EWU52 FGQ52 FQM52 GAI52 GKE52 GUA52 HDW52 HNS52 HXO52 IHK52 IRG52 JBC52 JKY52 JUU52 KEQ52 KOM52 KYI52 LIE52 LSA52 MBW52 MLS52 MVO52 NFK52 NPG52 NZC52 OIY52 OSU52 PCQ52 PMM52 PWI52 QGE52 QQA52 QZW52 RJS52 RTO52 SDK52 SNG52 SXC52 TGY52 TQU52 UAQ52 UKM52 UUI52 VEE52 VOA52 VXW52 WHS52 WRO52 FC56 OY56 YU56 AIQ56 ASM56 BCI56 BME56 BWA56 CFW56 CPS56 CZO56 DJK56 DTG56 EDC56 EMY56 EWU56 FGQ56 FQM56 GAI56 GKE56 GUA56 HDW56 HNS56 HXO56 IHK56 IRG56 JBC56 JKY56 JUU56 KEQ56 KOM56 KYI56 LIE56 LSA56 MBW56 MLS56 MVO56 NFK56 NPG56 NZC56 OIY56 OSU56 PCQ56 PMM56 PWI56 QGE56 QQA56 QZW56 RJS56 RTO56 SDK56 SNG56 SXC56 TGY56 TQU56 UAQ56 UKM56 UUI56 VEE56 VOA56 VXW56 WHS56 WRO56 FC65423 OY65423 YU65423 AIQ65423 ASM65423 BCI65423 BME65423 BWA65423 CFW65423 CPS65423 CZO65423 DJK65423 DTG65423 EDC65423 EMY65423 EWU65423 FGQ65423 FQM65423 GAI65423 GKE65423 GUA65423 HDW65423 HNS65423 HXO65423 IHK65423 IRG65423 JBC65423 JKY65423 JUU65423 KEQ65423 KOM65423 KYI65423 LIE65423 LSA65423 MBW65423 MLS65423 MVO65423 NFK65423 NPG65423 NZC65423 OIY65423 OSU65423 PCQ65423 PMM65423 PWI65423 QGE65423 QQA65423 QZW65423 RJS65423 RTO65423 SDK65423 SNG65423 SXC65423 TGY65423 TQU65423 UAQ65423 UKM65423 UUI65423 VEE65423 VOA65423 VXW65423 WHS65423 WRO65423 FC130959 OY130959 YU130959 AIQ130959 ASM130959 BCI130959 BME130959 BWA130959 CFW130959 CPS130959 CZO130959 DJK130959 DTG130959 EDC130959 EMY130959 EWU130959 FGQ130959 FQM130959 GAI130959 GKE130959 GUA130959 HDW130959 HNS130959 HXO130959 IHK130959 IRG130959 JBC130959 JKY130959 JUU130959 KEQ130959 KOM130959 KYI130959 LIE130959 LSA130959 MBW130959 MLS130959 MVO130959 NFK130959 NPG130959 NZC130959 OIY130959 OSU130959 PCQ130959 PMM130959 PWI130959 QGE130959 QQA130959 QZW130959 RJS130959 RTO130959 SDK130959 SNG130959 SXC130959 TGY130959 TQU130959 UAQ130959 UKM130959 UUI130959 VEE130959 VOA130959 VXW130959 WHS130959 WRO130959 FC196495 OY196495 YU196495 AIQ196495 ASM196495 BCI196495 BME196495 BWA196495 CFW196495 CPS196495 CZO196495 DJK196495 DTG196495 EDC196495 EMY196495 EWU196495 FGQ196495 FQM196495 GAI196495 GKE196495 GUA196495 HDW196495 HNS196495 HXO196495 IHK196495 IRG196495 JBC196495 JKY196495 JUU196495 KEQ196495 KOM196495 KYI196495 LIE196495 LSA196495 MBW196495 MLS196495 MVO196495 NFK196495 NPG196495 NZC196495 OIY196495 OSU196495 PCQ196495 PMM196495 PWI196495 QGE196495 QQA196495 QZW196495 RJS196495 RTO196495 SDK196495 SNG196495 SXC196495 TGY196495 TQU196495 UAQ196495 UKM196495 UUI196495 VEE196495 VOA196495 VXW196495 WHS196495 WRO196495 FC262031 OY262031 YU262031 AIQ262031 ASM262031 BCI262031 BME262031 BWA262031 CFW262031 CPS262031 CZO262031 DJK262031 DTG262031 EDC262031 EMY262031 EWU262031 FGQ262031 FQM262031 GAI262031 GKE262031 GUA262031 HDW262031 HNS262031 HXO262031 IHK262031 IRG262031 JBC262031 JKY262031 JUU262031 KEQ262031 KOM262031 KYI262031 LIE262031 LSA262031 MBW262031 MLS262031 MVO262031 NFK262031 NPG262031 NZC262031 OIY262031 OSU262031 PCQ262031 PMM262031 PWI262031 QGE262031 QQA262031 QZW262031 RJS262031 RTO262031 SDK262031 SNG262031 SXC262031 TGY262031 TQU262031 UAQ262031 UKM262031 UUI262031 VEE262031 VOA262031 VXW262031 WHS262031 WRO262031 FC327567 OY327567 YU327567 AIQ327567 ASM327567 BCI327567 BME327567 BWA327567 CFW327567 CPS327567 CZO327567 DJK327567 DTG327567 EDC327567 EMY327567 EWU327567 FGQ327567 FQM327567 GAI327567 GKE327567 GUA327567 HDW327567 HNS327567 HXO327567 IHK327567 IRG327567 JBC327567 JKY327567 JUU327567 KEQ327567 KOM327567 KYI327567 LIE327567 LSA327567 MBW327567 MLS327567 MVO327567 NFK327567 NPG327567 NZC327567 OIY327567 OSU327567 PCQ327567 PMM327567 PWI327567 QGE327567 QQA327567 QZW327567 RJS327567 RTO327567 SDK327567 SNG327567 SXC327567 TGY327567 TQU327567 UAQ327567 UKM327567 UUI327567 VEE327567 VOA327567 VXW327567 WHS327567 WRO327567 FC393103 OY393103 YU393103 AIQ393103 ASM393103 BCI393103 BME393103 BWA393103 CFW393103 CPS393103 CZO393103 DJK393103 DTG393103 EDC393103 EMY393103 EWU393103 FGQ393103 FQM393103 GAI393103 GKE393103 GUA393103 HDW393103 HNS393103 HXO393103 IHK393103 IRG393103 JBC393103 JKY393103 JUU393103 KEQ393103 KOM393103 KYI393103 LIE393103 LSA393103 MBW393103 MLS393103 MVO393103 NFK393103 NPG393103 NZC393103 OIY393103 OSU393103 PCQ393103 PMM393103 PWI393103 QGE393103 QQA393103 QZW393103 RJS393103 RTO393103 SDK393103 SNG393103 SXC393103 TGY393103 TQU393103 UAQ393103 UKM393103 UUI393103 VEE393103 VOA393103 VXW393103 WHS393103 WRO393103 FC458639 OY458639 YU458639 AIQ458639 ASM458639 BCI458639 BME458639 BWA458639 CFW458639 CPS458639 CZO458639 DJK458639 DTG458639 EDC458639 EMY458639 EWU458639 FGQ458639 FQM458639 GAI458639 GKE458639 GUA458639 HDW458639 HNS458639 HXO458639 IHK458639 IRG458639 JBC458639 JKY458639 JUU458639 KEQ458639 KOM458639 KYI458639 LIE458639 LSA458639 MBW458639 MLS458639 MVO458639 NFK458639 NPG458639 NZC458639 OIY458639 OSU458639 PCQ458639 PMM458639 PWI458639 QGE458639 QQA458639 QZW458639 RJS458639 RTO458639 SDK458639 SNG458639 SXC458639 TGY458639 TQU458639 UAQ458639 UKM458639 UUI458639 VEE458639 VOA458639 VXW458639 WHS458639 WRO458639 FC524175 OY524175 YU524175 AIQ524175 ASM524175 BCI524175 BME524175 BWA524175 CFW524175 CPS524175 CZO524175 DJK524175 DTG524175 EDC524175 EMY524175 EWU524175 FGQ524175 FQM524175 GAI524175 GKE524175 GUA524175 HDW524175 HNS524175 HXO524175 IHK524175 IRG524175 JBC524175 JKY524175 JUU524175 KEQ524175 KOM524175 KYI524175 LIE524175 LSA524175 MBW524175 MLS524175 MVO524175 NFK524175 NPG524175 NZC524175 OIY524175 OSU524175 PCQ524175 PMM524175 PWI524175 QGE524175 QQA524175 QZW524175 RJS524175 RTO524175 SDK524175 SNG524175 SXC524175 TGY524175 TQU524175 UAQ524175 UKM524175 UUI524175 VEE524175 VOA524175 VXW524175 WHS524175 WRO524175 FC589711 OY589711 YU589711 AIQ589711 ASM589711 BCI589711 BME589711 BWA589711 CFW589711 CPS589711 CZO589711 DJK589711 DTG589711 EDC589711 EMY589711 EWU589711 FGQ589711 FQM589711 GAI589711 GKE589711 GUA589711 HDW589711 HNS589711 HXO589711 IHK589711 IRG589711 JBC589711 JKY589711 JUU589711 KEQ589711 KOM589711 KYI589711 LIE589711 LSA589711 MBW589711 MLS589711 MVO589711 NFK589711 NPG589711 NZC589711 OIY589711 OSU589711 PCQ589711 PMM589711 PWI589711 QGE589711 QQA589711 QZW589711 RJS589711 RTO589711 SDK589711 SNG589711 SXC589711 TGY589711 TQU589711 UAQ589711 UKM589711 UUI589711 VEE589711 VOA589711 VXW589711 WHS589711 WRO589711 FC655247 OY655247 YU655247 AIQ655247 ASM655247 BCI655247 BME655247 BWA655247 CFW655247 CPS655247 CZO655247 DJK655247 DTG655247 EDC655247 EMY655247 EWU655247 FGQ655247 FQM655247 GAI655247 GKE655247 GUA655247 HDW655247 HNS655247 HXO655247 IHK655247 IRG655247 JBC655247 JKY655247 JUU655247 KEQ655247 KOM655247 KYI655247 LIE655247 LSA655247 MBW655247 MLS655247 MVO655247 NFK655247 NPG655247 NZC655247 OIY655247 OSU655247 PCQ655247 PMM655247 PWI655247 QGE655247 QQA655247 QZW655247 RJS655247 RTO655247 SDK655247 SNG655247 SXC655247 TGY655247 TQU655247 UAQ655247 UKM655247 UUI655247 VEE655247 VOA655247 VXW655247 WHS655247 WRO655247 FC720783 OY720783 YU720783 AIQ720783 ASM720783 BCI720783 BME720783 BWA720783 CFW720783 CPS720783 CZO720783 DJK720783 DTG720783 EDC720783 EMY720783 EWU720783 FGQ720783 FQM720783 GAI720783 GKE720783 GUA720783 HDW720783 HNS720783 HXO720783 IHK720783 IRG720783 JBC720783 JKY720783 JUU720783 KEQ720783 KOM720783 KYI720783 LIE720783 LSA720783 MBW720783 MLS720783 MVO720783 NFK720783 NPG720783 NZC720783 OIY720783 OSU720783 PCQ720783 PMM720783 PWI720783 QGE720783 QQA720783 QZW720783 RJS720783 RTO720783 SDK720783 SNG720783 SXC720783 TGY720783 TQU720783 UAQ720783 UKM720783 UUI720783 VEE720783 VOA720783 VXW720783 WHS720783 WRO720783 FC786319 OY786319 YU786319 AIQ786319 ASM786319 BCI786319 BME786319 BWA786319 CFW786319 CPS786319 CZO786319 DJK786319 DTG786319 EDC786319 EMY786319 EWU786319 FGQ786319 FQM786319 GAI786319 GKE786319 GUA786319 HDW786319 HNS786319 HXO786319 IHK786319 IRG786319 JBC786319 JKY786319 JUU786319 KEQ786319 KOM786319 KYI786319 LIE786319 LSA786319 MBW786319 MLS786319 MVO786319 NFK786319 NPG786319 NZC786319 OIY786319 OSU786319 PCQ786319 PMM786319 PWI786319 QGE786319 QQA786319 QZW786319 RJS786319 RTO786319 SDK786319 SNG786319 SXC786319 TGY786319 TQU786319 UAQ786319 UKM786319 UUI786319 VEE786319 VOA786319 VXW786319 WHS786319 WRO786319 FC851855 OY851855 YU851855 AIQ851855 ASM851855 BCI851855 BME851855 BWA851855 CFW851855 CPS851855 CZO851855 DJK851855 DTG851855 EDC851855 EMY851855 EWU851855 FGQ851855 FQM851855 GAI851855 GKE851855 GUA851855 HDW851855 HNS851855 HXO851855 IHK851855 IRG851855 JBC851855 JKY851855 JUU851855 KEQ851855 KOM851855 KYI851855 LIE851855 LSA851855 MBW851855 MLS851855 MVO851855 NFK851855 NPG851855 NZC851855 OIY851855 OSU851855 PCQ851855 PMM851855 PWI851855 QGE851855 QQA851855 QZW851855 RJS851855 RTO851855 SDK851855 SNG851855 SXC851855 TGY851855 TQU851855 UAQ851855 UKM851855 UUI851855 VEE851855 VOA851855 VXW851855 WHS851855 WRO851855 FC917391 OY917391 YU917391 AIQ917391 ASM917391 BCI917391 BME917391 BWA917391 CFW917391 CPS917391 CZO917391 DJK917391 DTG917391 EDC917391 EMY917391 EWU917391 FGQ917391 FQM917391 GAI917391 GKE917391 GUA917391 HDW917391 HNS917391 HXO917391 IHK917391 IRG917391 JBC917391 JKY917391 JUU917391 KEQ917391 KOM917391 KYI917391 LIE917391 LSA917391 MBW917391 MLS917391 MVO917391 NFK917391 NPG917391 NZC917391 OIY917391 OSU917391 PCQ917391 PMM917391 PWI917391 QGE917391 QQA917391 QZW917391 RJS917391 RTO917391 SDK917391 SNG917391 SXC917391 TGY917391 TQU917391 UAQ917391 UKM917391 UUI917391 VEE917391 VOA917391 VXW917391 WHS917391 WRO917391 FC982927 OY982927 YU982927 AIQ982927 ASM982927 BCI982927 BME982927 BWA982927 CFW982927 CPS982927 CZO982927 DJK982927 DTG982927 EDC982927 EMY982927 EWU982927 FGQ982927 FQM982927 GAI982927 GKE982927 GUA982927 HDW982927 HNS982927 HXO982927 IHK982927 IRG982927 JBC982927 JKY982927 JUU982927 KEQ982927 KOM982927 KYI982927 LIE982927 LSA982927 MBW982927 MLS982927 MVO982927 NFK982927 NPG982927 NZC982927 OIY982927 OSU982927 PCQ982927 PMM982927 PWI982927 QGE982927 QQA982927 QZW982927 RJS982927 RTO982927 SDK982927 SNG982927 SXC982927 TGY982927 TQU982927 UAQ982927 UKM982927 UUI982927 VEE982927 VOA982927 VXW982927 WHS982927 WRO982927 FC65461:FC65462 OY65461:OY65462 YU65461:YU65462 AIQ65461:AIQ65462 ASM65461:ASM65462 BCI65461:BCI65462 BME65461:BME65462 BWA65461:BWA65462 CFW65461:CFW65462 CPS65461:CPS65462 CZO65461:CZO65462 DJK65461:DJK65462 DTG65461:DTG65462 EDC65461:EDC65462 EMY65461:EMY65462 EWU65461:EWU65462 FGQ65461:FGQ65462 FQM65461:FQM65462 GAI65461:GAI65462 GKE65461:GKE65462 GUA65461:GUA65462 HDW65461:HDW65462 HNS65461:HNS65462 HXO65461:HXO65462 IHK65461:IHK65462 IRG65461:IRG65462 JBC65461:JBC65462 JKY65461:JKY65462 JUU65461:JUU65462 KEQ65461:KEQ65462 KOM65461:KOM65462 KYI65461:KYI65462 LIE65461:LIE65462 LSA65461:LSA65462 MBW65461:MBW65462 MLS65461:MLS65462 MVO65461:MVO65462 NFK65461:NFK65462 NPG65461:NPG65462 NZC65461:NZC65462 OIY65461:OIY65462 OSU65461:OSU65462 PCQ65461:PCQ65462 PMM65461:PMM65462 PWI65461:PWI65462 QGE65461:QGE65462 QQA65461:QQA65462 QZW65461:QZW65462 RJS65461:RJS65462 RTO65461:RTO65462 SDK65461:SDK65462 SNG65461:SNG65462 SXC65461:SXC65462 TGY65461:TGY65462 TQU65461:TQU65462 UAQ65461:UAQ65462 UKM65461:UKM65462 UUI65461:UUI65462 VEE65461:VEE65462 VOA65461:VOA65462 VXW65461:VXW65462 WHS65461:WHS65462 WRO65461:WRO65462 FC130997:FC130998 OY130997:OY130998 YU130997:YU130998 AIQ130997:AIQ130998 ASM130997:ASM130998 BCI130997:BCI130998 BME130997:BME130998 BWA130997:BWA130998 CFW130997:CFW130998 CPS130997:CPS130998 CZO130997:CZO130998 DJK130997:DJK130998 DTG130997:DTG130998 EDC130997:EDC130998 EMY130997:EMY130998 EWU130997:EWU130998 FGQ130997:FGQ130998 FQM130997:FQM130998 GAI130997:GAI130998 GKE130997:GKE130998 GUA130997:GUA130998 HDW130997:HDW130998 HNS130997:HNS130998 HXO130997:HXO130998 IHK130997:IHK130998 IRG130997:IRG130998 JBC130997:JBC130998 JKY130997:JKY130998 JUU130997:JUU130998 KEQ130997:KEQ130998 KOM130997:KOM130998 KYI130997:KYI130998 LIE130997:LIE130998 LSA130997:LSA130998 MBW130997:MBW130998 MLS130997:MLS130998 MVO130997:MVO130998 NFK130997:NFK130998 NPG130997:NPG130998 NZC130997:NZC130998 OIY130997:OIY130998 OSU130997:OSU130998 PCQ130997:PCQ130998 PMM130997:PMM130998 PWI130997:PWI130998 QGE130997:QGE130998 QQA130997:QQA130998 QZW130997:QZW130998 RJS130997:RJS130998 RTO130997:RTO130998 SDK130997:SDK130998 SNG130997:SNG130998 SXC130997:SXC130998 TGY130997:TGY130998 TQU130997:TQU130998 UAQ130997:UAQ130998 UKM130997:UKM130998 UUI130997:UUI130998 VEE130997:VEE130998 VOA130997:VOA130998 VXW130997:VXW130998 WHS130997:WHS130998 WRO130997:WRO130998 FC196533:FC196534 OY196533:OY196534 YU196533:YU196534 AIQ196533:AIQ196534 ASM196533:ASM196534 BCI196533:BCI196534 BME196533:BME196534 BWA196533:BWA196534 CFW196533:CFW196534 CPS196533:CPS196534 CZO196533:CZO196534 DJK196533:DJK196534 DTG196533:DTG196534 EDC196533:EDC196534 EMY196533:EMY196534 EWU196533:EWU196534 FGQ196533:FGQ196534 FQM196533:FQM196534 GAI196533:GAI196534 GKE196533:GKE196534 GUA196533:GUA196534 HDW196533:HDW196534 HNS196533:HNS196534 HXO196533:HXO196534 IHK196533:IHK196534 IRG196533:IRG196534 JBC196533:JBC196534 JKY196533:JKY196534 JUU196533:JUU196534 KEQ196533:KEQ196534 KOM196533:KOM196534 KYI196533:KYI196534 LIE196533:LIE196534 LSA196533:LSA196534 MBW196533:MBW196534 MLS196533:MLS196534 MVO196533:MVO196534 NFK196533:NFK196534 NPG196533:NPG196534 NZC196533:NZC196534 OIY196533:OIY196534 OSU196533:OSU196534 PCQ196533:PCQ196534 PMM196533:PMM196534 PWI196533:PWI196534 QGE196533:QGE196534 QQA196533:QQA196534 QZW196533:QZW196534 RJS196533:RJS196534 RTO196533:RTO196534 SDK196533:SDK196534 SNG196533:SNG196534 SXC196533:SXC196534 TGY196533:TGY196534 TQU196533:TQU196534 UAQ196533:UAQ196534 UKM196533:UKM196534 UUI196533:UUI196534 VEE196533:VEE196534 VOA196533:VOA196534 VXW196533:VXW196534 WHS196533:WHS196534 WRO196533:WRO196534 FC262069:FC262070 OY262069:OY262070 YU262069:YU262070 AIQ262069:AIQ262070 ASM262069:ASM262070 BCI262069:BCI262070 BME262069:BME262070 BWA262069:BWA262070 CFW262069:CFW262070 CPS262069:CPS262070 CZO262069:CZO262070 DJK262069:DJK262070 DTG262069:DTG262070 EDC262069:EDC262070 EMY262069:EMY262070 EWU262069:EWU262070 FGQ262069:FGQ262070 FQM262069:FQM262070 GAI262069:GAI262070 GKE262069:GKE262070 GUA262069:GUA262070 HDW262069:HDW262070 HNS262069:HNS262070 HXO262069:HXO262070 IHK262069:IHK262070 IRG262069:IRG262070 JBC262069:JBC262070 JKY262069:JKY262070 JUU262069:JUU262070 KEQ262069:KEQ262070 KOM262069:KOM262070 KYI262069:KYI262070 LIE262069:LIE262070 LSA262069:LSA262070 MBW262069:MBW262070 MLS262069:MLS262070 MVO262069:MVO262070 NFK262069:NFK262070 NPG262069:NPG262070 NZC262069:NZC262070 OIY262069:OIY262070 OSU262069:OSU262070 PCQ262069:PCQ262070 PMM262069:PMM262070 PWI262069:PWI262070 QGE262069:QGE262070 QQA262069:QQA262070 QZW262069:QZW262070 RJS262069:RJS262070 RTO262069:RTO262070 SDK262069:SDK262070 SNG262069:SNG262070 SXC262069:SXC262070 TGY262069:TGY262070 TQU262069:TQU262070 UAQ262069:UAQ262070 UKM262069:UKM262070 UUI262069:UUI262070 VEE262069:VEE262070 VOA262069:VOA262070 VXW262069:VXW262070 WHS262069:WHS262070 WRO262069:WRO262070 FC327605:FC327606 OY327605:OY327606 YU327605:YU327606 AIQ327605:AIQ327606 ASM327605:ASM327606 BCI327605:BCI327606 BME327605:BME327606 BWA327605:BWA327606 CFW327605:CFW327606 CPS327605:CPS327606 CZO327605:CZO327606 DJK327605:DJK327606 DTG327605:DTG327606 EDC327605:EDC327606 EMY327605:EMY327606 EWU327605:EWU327606 FGQ327605:FGQ327606 FQM327605:FQM327606 GAI327605:GAI327606 GKE327605:GKE327606 GUA327605:GUA327606 HDW327605:HDW327606 HNS327605:HNS327606 HXO327605:HXO327606 IHK327605:IHK327606 IRG327605:IRG327606 JBC327605:JBC327606 JKY327605:JKY327606 JUU327605:JUU327606 KEQ327605:KEQ327606 KOM327605:KOM327606 KYI327605:KYI327606 LIE327605:LIE327606 LSA327605:LSA327606 MBW327605:MBW327606 MLS327605:MLS327606 MVO327605:MVO327606 NFK327605:NFK327606 NPG327605:NPG327606 NZC327605:NZC327606 OIY327605:OIY327606 OSU327605:OSU327606 PCQ327605:PCQ327606 PMM327605:PMM327606 PWI327605:PWI327606 QGE327605:QGE327606 QQA327605:QQA327606 QZW327605:QZW327606 RJS327605:RJS327606 RTO327605:RTO327606 SDK327605:SDK327606 SNG327605:SNG327606 SXC327605:SXC327606 TGY327605:TGY327606 TQU327605:TQU327606 UAQ327605:UAQ327606 UKM327605:UKM327606 UUI327605:UUI327606 VEE327605:VEE327606 VOA327605:VOA327606 VXW327605:VXW327606 WHS327605:WHS327606 WRO327605:WRO327606 FC393141:FC393142 OY393141:OY393142 YU393141:YU393142 AIQ393141:AIQ393142 ASM393141:ASM393142 BCI393141:BCI393142 BME393141:BME393142 BWA393141:BWA393142 CFW393141:CFW393142 CPS393141:CPS393142 CZO393141:CZO393142 DJK393141:DJK393142 DTG393141:DTG393142 EDC393141:EDC393142 EMY393141:EMY393142 EWU393141:EWU393142 FGQ393141:FGQ393142 FQM393141:FQM393142 GAI393141:GAI393142 GKE393141:GKE393142 GUA393141:GUA393142 HDW393141:HDW393142 HNS393141:HNS393142 HXO393141:HXO393142 IHK393141:IHK393142 IRG393141:IRG393142 JBC393141:JBC393142 JKY393141:JKY393142 JUU393141:JUU393142 KEQ393141:KEQ393142 KOM393141:KOM393142 KYI393141:KYI393142 LIE393141:LIE393142 LSA393141:LSA393142 MBW393141:MBW393142 MLS393141:MLS393142 MVO393141:MVO393142 NFK393141:NFK393142 NPG393141:NPG393142 NZC393141:NZC393142 OIY393141:OIY393142 OSU393141:OSU393142 PCQ393141:PCQ393142 PMM393141:PMM393142 PWI393141:PWI393142 QGE393141:QGE393142 QQA393141:QQA393142 QZW393141:QZW393142 RJS393141:RJS393142 RTO393141:RTO393142 SDK393141:SDK393142 SNG393141:SNG393142 SXC393141:SXC393142 TGY393141:TGY393142 TQU393141:TQU393142 UAQ393141:UAQ393142 UKM393141:UKM393142 UUI393141:UUI393142 VEE393141:VEE393142 VOA393141:VOA393142 VXW393141:VXW393142 WHS393141:WHS393142 WRO393141:WRO393142 FC458677:FC458678 OY458677:OY458678 YU458677:YU458678 AIQ458677:AIQ458678 ASM458677:ASM458678 BCI458677:BCI458678 BME458677:BME458678 BWA458677:BWA458678 CFW458677:CFW458678 CPS458677:CPS458678 CZO458677:CZO458678 DJK458677:DJK458678 DTG458677:DTG458678 EDC458677:EDC458678 EMY458677:EMY458678 EWU458677:EWU458678 FGQ458677:FGQ458678 FQM458677:FQM458678 GAI458677:GAI458678 GKE458677:GKE458678 GUA458677:GUA458678 HDW458677:HDW458678 HNS458677:HNS458678 HXO458677:HXO458678 IHK458677:IHK458678 IRG458677:IRG458678 JBC458677:JBC458678 JKY458677:JKY458678 JUU458677:JUU458678 KEQ458677:KEQ458678 KOM458677:KOM458678 KYI458677:KYI458678 LIE458677:LIE458678 LSA458677:LSA458678 MBW458677:MBW458678 MLS458677:MLS458678 MVO458677:MVO458678 NFK458677:NFK458678 NPG458677:NPG458678 NZC458677:NZC458678 OIY458677:OIY458678 OSU458677:OSU458678 PCQ458677:PCQ458678 PMM458677:PMM458678 PWI458677:PWI458678 QGE458677:QGE458678 QQA458677:QQA458678 QZW458677:QZW458678 RJS458677:RJS458678 RTO458677:RTO458678 SDK458677:SDK458678 SNG458677:SNG458678 SXC458677:SXC458678 TGY458677:TGY458678 TQU458677:TQU458678 UAQ458677:UAQ458678 UKM458677:UKM458678 UUI458677:UUI458678 VEE458677:VEE458678 VOA458677:VOA458678 VXW458677:VXW458678 WHS458677:WHS458678 WRO458677:WRO458678 FC524213:FC524214 OY524213:OY524214 YU524213:YU524214 AIQ524213:AIQ524214 ASM524213:ASM524214 BCI524213:BCI524214 BME524213:BME524214 BWA524213:BWA524214 CFW524213:CFW524214 CPS524213:CPS524214 CZO524213:CZO524214 DJK524213:DJK524214 DTG524213:DTG524214 EDC524213:EDC524214 EMY524213:EMY524214 EWU524213:EWU524214 FGQ524213:FGQ524214 FQM524213:FQM524214 GAI524213:GAI524214 GKE524213:GKE524214 GUA524213:GUA524214 HDW524213:HDW524214 HNS524213:HNS524214 HXO524213:HXO524214 IHK524213:IHK524214 IRG524213:IRG524214 JBC524213:JBC524214 JKY524213:JKY524214 JUU524213:JUU524214 KEQ524213:KEQ524214 KOM524213:KOM524214 KYI524213:KYI524214 LIE524213:LIE524214 LSA524213:LSA524214 MBW524213:MBW524214 MLS524213:MLS524214 MVO524213:MVO524214 NFK524213:NFK524214 NPG524213:NPG524214 NZC524213:NZC524214 OIY524213:OIY524214 OSU524213:OSU524214 PCQ524213:PCQ524214 PMM524213:PMM524214 PWI524213:PWI524214 QGE524213:QGE524214 QQA524213:QQA524214 QZW524213:QZW524214 RJS524213:RJS524214 RTO524213:RTO524214 SDK524213:SDK524214 SNG524213:SNG524214 SXC524213:SXC524214 TGY524213:TGY524214 TQU524213:TQU524214 UAQ524213:UAQ524214 UKM524213:UKM524214 UUI524213:UUI524214 VEE524213:VEE524214 VOA524213:VOA524214 VXW524213:VXW524214 WHS524213:WHS524214 WRO524213:WRO524214 FC589749:FC589750 OY589749:OY589750 YU589749:YU589750 AIQ589749:AIQ589750 ASM589749:ASM589750 BCI589749:BCI589750 BME589749:BME589750 BWA589749:BWA589750 CFW589749:CFW589750 CPS589749:CPS589750 CZO589749:CZO589750 DJK589749:DJK589750 DTG589749:DTG589750 EDC589749:EDC589750 EMY589749:EMY589750 EWU589749:EWU589750 FGQ589749:FGQ589750 FQM589749:FQM589750 GAI589749:GAI589750 GKE589749:GKE589750 GUA589749:GUA589750 HDW589749:HDW589750 HNS589749:HNS589750 HXO589749:HXO589750 IHK589749:IHK589750 IRG589749:IRG589750 JBC589749:JBC589750 JKY589749:JKY589750 JUU589749:JUU589750 KEQ589749:KEQ589750 KOM589749:KOM589750 KYI589749:KYI589750 LIE589749:LIE589750 LSA589749:LSA589750 MBW589749:MBW589750 MLS589749:MLS589750 MVO589749:MVO589750 NFK589749:NFK589750 NPG589749:NPG589750 NZC589749:NZC589750 OIY589749:OIY589750 OSU589749:OSU589750 PCQ589749:PCQ589750 PMM589749:PMM589750 PWI589749:PWI589750 QGE589749:QGE589750 QQA589749:QQA589750 QZW589749:QZW589750 RJS589749:RJS589750 RTO589749:RTO589750 SDK589749:SDK589750 SNG589749:SNG589750 SXC589749:SXC589750 TGY589749:TGY589750 TQU589749:TQU589750 UAQ589749:UAQ589750 UKM589749:UKM589750 UUI589749:UUI589750 VEE589749:VEE589750 VOA589749:VOA589750 VXW589749:VXW589750 WHS589749:WHS589750 WRO589749:WRO589750 FC655285:FC655286 OY655285:OY655286 YU655285:YU655286 AIQ655285:AIQ655286 ASM655285:ASM655286 BCI655285:BCI655286 BME655285:BME655286 BWA655285:BWA655286 CFW655285:CFW655286 CPS655285:CPS655286 CZO655285:CZO655286 DJK655285:DJK655286 DTG655285:DTG655286 EDC655285:EDC655286 EMY655285:EMY655286 EWU655285:EWU655286 FGQ655285:FGQ655286 FQM655285:FQM655286 GAI655285:GAI655286 GKE655285:GKE655286 GUA655285:GUA655286 HDW655285:HDW655286 HNS655285:HNS655286 HXO655285:HXO655286 IHK655285:IHK655286 IRG655285:IRG655286 JBC655285:JBC655286 JKY655285:JKY655286 JUU655285:JUU655286 KEQ655285:KEQ655286 KOM655285:KOM655286 KYI655285:KYI655286 LIE655285:LIE655286 LSA655285:LSA655286 MBW655285:MBW655286 MLS655285:MLS655286 MVO655285:MVO655286 NFK655285:NFK655286 NPG655285:NPG655286 NZC655285:NZC655286 OIY655285:OIY655286 OSU655285:OSU655286 PCQ655285:PCQ655286 PMM655285:PMM655286 PWI655285:PWI655286 QGE655285:QGE655286 QQA655285:QQA655286 QZW655285:QZW655286 RJS655285:RJS655286 RTO655285:RTO655286 SDK655285:SDK655286 SNG655285:SNG655286 SXC655285:SXC655286 TGY655285:TGY655286 TQU655285:TQU655286 UAQ655285:UAQ655286 UKM655285:UKM655286 UUI655285:UUI655286 VEE655285:VEE655286 VOA655285:VOA655286 VXW655285:VXW655286 WHS655285:WHS655286 WRO655285:WRO655286 FC720821:FC720822 OY720821:OY720822 YU720821:YU720822 AIQ720821:AIQ720822 ASM720821:ASM720822 BCI720821:BCI720822 BME720821:BME720822 BWA720821:BWA720822 CFW720821:CFW720822 CPS720821:CPS720822 CZO720821:CZO720822 DJK720821:DJK720822 DTG720821:DTG720822 EDC720821:EDC720822 EMY720821:EMY720822 EWU720821:EWU720822 FGQ720821:FGQ720822 FQM720821:FQM720822 GAI720821:GAI720822 GKE720821:GKE720822 GUA720821:GUA720822 HDW720821:HDW720822 HNS720821:HNS720822 HXO720821:HXO720822 IHK720821:IHK720822 IRG720821:IRG720822 JBC720821:JBC720822 JKY720821:JKY720822 JUU720821:JUU720822 KEQ720821:KEQ720822 KOM720821:KOM720822 KYI720821:KYI720822 LIE720821:LIE720822 LSA720821:LSA720822 MBW720821:MBW720822 MLS720821:MLS720822 MVO720821:MVO720822 NFK720821:NFK720822 NPG720821:NPG720822 NZC720821:NZC720822 OIY720821:OIY720822 OSU720821:OSU720822 PCQ720821:PCQ720822 PMM720821:PMM720822 PWI720821:PWI720822 QGE720821:QGE720822 QQA720821:QQA720822 QZW720821:QZW720822 RJS720821:RJS720822 RTO720821:RTO720822 SDK720821:SDK720822 SNG720821:SNG720822 SXC720821:SXC720822 TGY720821:TGY720822 TQU720821:TQU720822 UAQ720821:UAQ720822 UKM720821:UKM720822 UUI720821:UUI720822 VEE720821:VEE720822 VOA720821:VOA720822 VXW720821:VXW720822 WHS720821:WHS720822 WRO720821:WRO720822 FC786357:FC786358 OY786357:OY786358 YU786357:YU786358 AIQ786357:AIQ786358 ASM786357:ASM786358 BCI786357:BCI786358 BME786357:BME786358 BWA786357:BWA786358 CFW786357:CFW786358 CPS786357:CPS786358 CZO786357:CZO786358 DJK786357:DJK786358 DTG786357:DTG786358 EDC786357:EDC786358 EMY786357:EMY786358 EWU786357:EWU786358 FGQ786357:FGQ786358 FQM786357:FQM786358 GAI786357:GAI786358 GKE786357:GKE786358 GUA786357:GUA786358 HDW786357:HDW786358 HNS786357:HNS786358 HXO786357:HXO786358 IHK786357:IHK786358 IRG786357:IRG786358 JBC786357:JBC786358 JKY786357:JKY786358 JUU786357:JUU786358 KEQ786357:KEQ786358 KOM786357:KOM786358 KYI786357:KYI786358 LIE786357:LIE786358 LSA786357:LSA786358 MBW786357:MBW786358 MLS786357:MLS786358 MVO786357:MVO786358 NFK786357:NFK786358 NPG786357:NPG786358 NZC786357:NZC786358 OIY786357:OIY786358 OSU786357:OSU786358 PCQ786357:PCQ786358 PMM786357:PMM786358 PWI786357:PWI786358 QGE786357:QGE786358 QQA786357:QQA786358 QZW786357:QZW786358 RJS786357:RJS786358 RTO786357:RTO786358 SDK786357:SDK786358 SNG786357:SNG786358 SXC786357:SXC786358 TGY786357:TGY786358 TQU786357:TQU786358 UAQ786357:UAQ786358 UKM786357:UKM786358 UUI786357:UUI786358 VEE786357:VEE786358 VOA786357:VOA786358 VXW786357:VXW786358 WHS786357:WHS786358 WRO786357:WRO786358 FC851893:FC851894 OY851893:OY851894 YU851893:YU851894 AIQ851893:AIQ851894 ASM851893:ASM851894 BCI851893:BCI851894 BME851893:BME851894 BWA851893:BWA851894 CFW851893:CFW851894 CPS851893:CPS851894 CZO851893:CZO851894 DJK851893:DJK851894 DTG851893:DTG851894 EDC851893:EDC851894 EMY851893:EMY851894 EWU851893:EWU851894 FGQ851893:FGQ851894 FQM851893:FQM851894 GAI851893:GAI851894 GKE851893:GKE851894 GUA851893:GUA851894 HDW851893:HDW851894 HNS851893:HNS851894 HXO851893:HXO851894 IHK851893:IHK851894 IRG851893:IRG851894 JBC851893:JBC851894 JKY851893:JKY851894 JUU851893:JUU851894 KEQ851893:KEQ851894 KOM851893:KOM851894 KYI851893:KYI851894 LIE851893:LIE851894 LSA851893:LSA851894 MBW851893:MBW851894 MLS851893:MLS851894 MVO851893:MVO851894 NFK851893:NFK851894 NPG851893:NPG851894 NZC851893:NZC851894 OIY851893:OIY851894 OSU851893:OSU851894 PCQ851893:PCQ851894 PMM851893:PMM851894 PWI851893:PWI851894 QGE851893:QGE851894 QQA851893:QQA851894 QZW851893:QZW851894 RJS851893:RJS851894 RTO851893:RTO851894 SDK851893:SDK851894 SNG851893:SNG851894 SXC851893:SXC851894 TGY851893:TGY851894 TQU851893:TQU851894 UAQ851893:UAQ851894 UKM851893:UKM851894 UUI851893:UUI851894 VEE851893:VEE851894 VOA851893:VOA851894 VXW851893:VXW851894 WHS851893:WHS851894 WRO851893:WRO851894 FC917429:FC917430 OY917429:OY917430 YU917429:YU917430 AIQ917429:AIQ917430 ASM917429:ASM917430 BCI917429:BCI917430 BME917429:BME917430 BWA917429:BWA917430 CFW917429:CFW917430 CPS917429:CPS917430 CZO917429:CZO917430 DJK917429:DJK917430 DTG917429:DTG917430 EDC917429:EDC917430 EMY917429:EMY917430 EWU917429:EWU917430 FGQ917429:FGQ917430 FQM917429:FQM917430 GAI917429:GAI917430 GKE917429:GKE917430 GUA917429:GUA917430 HDW917429:HDW917430 HNS917429:HNS917430 HXO917429:HXO917430 IHK917429:IHK917430 IRG917429:IRG917430 JBC917429:JBC917430 JKY917429:JKY917430 JUU917429:JUU917430 KEQ917429:KEQ917430 KOM917429:KOM917430 KYI917429:KYI917430 LIE917429:LIE917430 LSA917429:LSA917430 MBW917429:MBW917430 MLS917429:MLS917430 MVO917429:MVO917430 NFK917429:NFK917430 NPG917429:NPG917430 NZC917429:NZC917430 OIY917429:OIY917430 OSU917429:OSU917430 PCQ917429:PCQ917430 PMM917429:PMM917430 PWI917429:PWI917430 QGE917429:QGE917430 QQA917429:QQA917430 QZW917429:QZW917430 RJS917429:RJS917430 RTO917429:RTO917430 SDK917429:SDK917430 SNG917429:SNG917430 SXC917429:SXC917430 TGY917429:TGY917430 TQU917429:TQU917430 UAQ917429:UAQ917430 UKM917429:UKM917430 UUI917429:UUI917430 VEE917429:VEE917430 VOA917429:VOA917430 VXW917429:VXW917430 WHS917429:WHS917430 WRO917429:WRO917430 FC982965:FC982966 OY982965:OY982966 YU982965:YU982966 AIQ982965:AIQ982966 ASM982965:ASM982966 BCI982965:BCI982966 BME982965:BME982966 BWA982965:BWA982966 CFW982965:CFW982966 CPS982965:CPS982966 CZO982965:CZO982966 DJK982965:DJK982966 DTG982965:DTG982966 EDC982965:EDC982966 EMY982965:EMY982966 EWU982965:EWU982966 FGQ982965:FGQ982966 FQM982965:FQM982966 GAI982965:GAI982966 GKE982965:GKE982966 GUA982965:GUA982966 HDW982965:HDW982966 HNS982965:HNS982966 HXO982965:HXO982966 IHK982965:IHK982966 IRG982965:IRG982966 JBC982965:JBC982966 JKY982965:JKY982966 JUU982965:JUU982966 KEQ982965:KEQ982966 KOM982965:KOM982966 KYI982965:KYI982966 LIE982965:LIE982966 LSA982965:LSA982966 MBW982965:MBW982966 MLS982965:MLS982966 MVO982965:MVO982966 NFK982965:NFK982966 NPG982965:NPG982966 NZC982965:NZC982966 OIY982965:OIY982966 OSU982965:OSU982966 PCQ982965:PCQ982966 PMM982965:PMM982966 PWI982965:PWI982966 QGE982965:QGE982966 QQA982965:QQA982966 QZW982965:QZW982966 RJS982965:RJS982966 RTO982965:RTO982966 SDK982965:SDK982966 SNG982965:SNG982966 SXC982965:SXC982966 TGY982965:TGY982966 TQU982965:TQU982966 UAQ982965:UAQ982966 UKM982965:UKM982966 UUI982965:UUI982966 VEE982965:VEE982966 VOA982965:VOA982966 VXW982965:VXW982966 WHS982965:WHS982966 WRO982965:WRO982966 FC65456 OY65456 YU65456 AIQ65456 ASM65456 BCI65456 BME65456 BWA65456 CFW65456 CPS65456 CZO65456 DJK65456 DTG65456 EDC65456 EMY65456 EWU65456 FGQ65456 FQM65456 GAI65456 GKE65456 GUA65456 HDW65456 HNS65456 HXO65456 IHK65456 IRG65456 JBC65456 JKY65456 JUU65456 KEQ65456 KOM65456 KYI65456 LIE65456 LSA65456 MBW65456 MLS65456 MVO65456 NFK65456 NPG65456 NZC65456 OIY65456 OSU65456 PCQ65456 PMM65456 PWI65456 QGE65456 QQA65456 QZW65456 RJS65456 RTO65456 SDK65456 SNG65456 SXC65456 TGY65456 TQU65456 UAQ65456 UKM65456 UUI65456 VEE65456 VOA65456 VXW65456 WHS65456 WRO65456 FC130992 OY130992 YU130992 AIQ130992 ASM130992 BCI130992 BME130992 BWA130992 CFW130992 CPS130992 CZO130992 DJK130992 DTG130992 EDC130992 EMY130992 EWU130992 FGQ130992 FQM130992 GAI130992 GKE130992 GUA130992 HDW130992 HNS130992 HXO130992 IHK130992 IRG130992 JBC130992 JKY130992 JUU130992 KEQ130992 KOM130992 KYI130992 LIE130992 LSA130992 MBW130992 MLS130992 MVO130992 NFK130992 NPG130992 NZC130992 OIY130992 OSU130992 PCQ130992 PMM130992 PWI130992 QGE130992 QQA130992 QZW130992 RJS130992 RTO130992 SDK130992 SNG130992 SXC130992 TGY130992 TQU130992 UAQ130992 UKM130992 UUI130992 VEE130992 VOA130992 VXW130992 WHS130992 WRO130992 FC196528 OY196528 YU196528 AIQ196528 ASM196528 BCI196528 BME196528 BWA196528 CFW196528 CPS196528 CZO196528 DJK196528 DTG196528 EDC196528 EMY196528 EWU196528 FGQ196528 FQM196528 GAI196528 GKE196528 GUA196528 HDW196528 HNS196528 HXO196528 IHK196528 IRG196528 JBC196528 JKY196528 JUU196528 KEQ196528 KOM196528 KYI196528 LIE196528 LSA196528 MBW196528 MLS196528 MVO196528 NFK196528 NPG196528 NZC196528 OIY196528 OSU196528 PCQ196528 PMM196528 PWI196528 QGE196528 QQA196528 QZW196528 RJS196528 RTO196528 SDK196528 SNG196528 SXC196528 TGY196528 TQU196528 UAQ196528 UKM196528 UUI196528 VEE196528 VOA196528 VXW196528 WHS196528 WRO196528 FC262064 OY262064 YU262064 AIQ262064 ASM262064 BCI262064 BME262064 BWA262064 CFW262064 CPS262064 CZO262064 DJK262064 DTG262064 EDC262064 EMY262064 EWU262064 FGQ262064 FQM262064 GAI262064 GKE262064 GUA262064 HDW262064 HNS262064 HXO262064 IHK262064 IRG262064 JBC262064 JKY262064 JUU262064 KEQ262064 KOM262064 KYI262064 LIE262064 LSA262064 MBW262064 MLS262064 MVO262064 NFK262064 NPG262064 NZC262064 OIY262064 OSU262064 PCQ262064 PMM262064 PWI262064 QGE262064 QQA262064 QZW262064 RJS262064 RTO262064 SDK262064 SNG262064 SXC262064 TGY262064 TQU262064 UAQ262064 UKM262064 UUI262064 VEE262064 VOA262064 VXW262064 WHS262064 WRO262064 FC327600 OY327600 YU327600 AIQ327600 ASM327600 BCI327600 BME327600 BWA327600 CFW327600 CPS327600 CZO327600 DJK327600 DTG327600 EDC327600 EMY327600 EWU327600 FGQ327600 FQM327600 GAI327600 GKE327600 GUA327600 HDW327600 HNS327600 HXO327600 IHK327600 IRG327600 JBC327600 JKY327600 JUU327600 KEQ327600 KOM327600 KYI327600 LIE327600 LSA327600 MBW327600 MLS327600 MVO327600 NFK327600 NPG327600 NZC327600 OIY327600 OSU327600 PCQ327600 PMM327600 PWI327600 QGE327600 QQA327600 QZW327600 RJS327600 RTO327600 SDK327600 SNG327600 SXC327600 TGY327600 TQU327600 UAQ327600 UKM327600 UUI327600 VEE327600 VOA327600 VXW327600 WHS327600 WRO327600 FC393136 OY393136 YU393136 AIQ393136 ASM393136 BCI393136 BME393136 BWA393136 CFW393136 CPS393136 CZO393136 DJK393136 DTG393136 EDC393136 EMY393136 EWU393136 FGQ393136 FQM393136 GAI393136 GKE393136 GUA393136 HDW393136 HNS393136 HXO393136 IHK393136 IRG393136 JBC393136 JKY393136 JUU393136 KEQ393136 KOM393136 KYI393136 LIE393136 LSA393136 MBW393136 MLS393136 MVO393136 NFK393136 NPG393136 NZC393136 OIY393136 OSU393136 PCQ393136 PMM393136 PWI393136 QGE393136 QQA393136 QZW393136 RJS393136 RTO393136 SDK393136 SNG393136 SXC393136 TGY393136 TQU393136 UAQ393136 UKM393136 UUI393136 VEE393136 VOA393136 VXW393136 WHS393136 WRO393136 FC458672 OY458672 YU458672 AIQ458672 ASM458672 BCI458672 BME458672 BWA458672 CFW458672 CPS458672 CZO458672 DJK458672 DTG458672 EDC458672 EMY458672 EWU458672 FGQ458672 FQM458672 GAI458672 GKE458672 GUA458672 HDW458672 HNS458672 HXO458672 IHK458672 IRG458672 JBC458672 JKY458672 JUU458672 KEQ458672 KOM458672 KYI458672 LIE458672 LSA458672 MBW458672 MLS458672 MVO458672 NFK458672 NPG458672 NZC458672 OIY458672 OSU458672 PCQ458672 PMM458672 PWI458672 QGE458672 QQA458672 QZW458672 RJS458672 RTO458672 SDK458672 SNG458672 SXC458672 TGY458672 TQU458672 UAQ458672 UKM458672 UUI458672 VEE458672 VOA458672 VXW458672 WHS458672 WRO458672 FC524208 OY524208 YU524208 AIQ524208 ASM524208 BCI524208 BME524208 BWA524208 CFW524208 CPS524208 CZO524208 DJK524208 DTG524208 EDC524208 EMY524208 EWU524208 FGQ524208 FQM524208 GAI524208 GKE524208 GUA524208 HDW524208 HNS524208 HXO524208 IHK524208 IRG524208 JBC524208 JKY524208 JUU524208 KEQ524208 KOM524208 KYI524208 LIE524208 LSA524208 MBW524208 MLS524208 MVO524208 NFK524208 NPG524208 NZC524208 OIY524208 OSU524208 PCQ524208 PMM524208 PWI524208 QGE524208 QQA524208 QZW524208 RJS524208 RTO524208 SDK524208 SNG524208 SXC524208 TGY524208 TQU524208 UAQ524208 UKM524208 UUI524208 VEE524208 VOA524208 VXW524208 WHS524208 WRO524208 FC589744 OY589744 YU589744 AIQ589744 ASM589744 BCI589744 BME589744 BWA589744 CFW589744 CPS589744 CZO589744 DJK589744 DTG589744 EDC589744 EMY589744 EWU589744 FGQ589744 FQM589744 GAI589744 GKE589744 GUA589744 HDW589744 HNS589744 HXO589744 IHK589744 IRG589744 JBC589744 JKY589744 JUU589744 KEQ589744 KOM589744 KYI589744 LIE589744 LSA589744 MBW589744 MLS589744 MVO589744 NFK589744 NPG589744 NZC589744 OIY589744 OSU589744 PCQ589744 PMM589744 PWI589744 QGE589744 QQA589744 QZW589744 RJS589744 RTO589744 SDK589744 SNG589744 SXC589744 TGY589744 TQU589744 UAQ589744 UKM589744 UUI589744 VEE589744 VOA589744 VXW589744 WHS589744 WRO589744 FC655280 OY655280 YU655280 AIQ655280 ASM655280 BCI655280 BME655280 BWA655280 CFW655280 CPS655280 CZO655280 DJK655280 DTG655280 EDC655280 EMY655280 EWU655280 FGQ655280 FQM655280 GAI655280 GKE655280 GUA655280 HDW655280 HNS655280 HXO655280 IHK655280 IRG655280 JBC655280 JKY655280 JUU655280 KEQ655280 KOM655280 KYI655280 LIE655280 LSA655280 MBW655280 MLS655280 MVO655280 NFK655280 NPG655280 NZC655280 OIY655280 OSU655280 PCQ655280 PMM655280 PWI655280 QGE655280 QQA655280 QZW655280 RJS655280 RTO655280 SDK655280 SNG655280 SXC655280 TGY655280 TQU655280 UAQ655280 UKM655280 UUI655280 VEE655280 VOA655280 VXW655280 WHS655280 WRO655280 FC720816 OY720816 YU720816 AIQ720816 ASM720816 BCI720816 BME720816 BWA720816 CFW720816 CPS720816 CZO720816 DJK720816 DTG720816 EDC720816 EMY720816 EWU720816 FGQ720816 FQM720816 GAI720816 GKE720816 GUA720816 HDW720816 HNS720816 HXO720816 IHK720816 IRG720816 JBC720816 JKY720816 JUU720816 KEQ720816 KOM720816 KYI720816 LIE720816 LSA720816 MBW720816 MLS720816 MVO720816 NFK720816 NPG720816 NZC720816 OIY720816 OSU720816 PCQ720816 PMM720816 PWI720816 QGE720816 QQA720816 QZW720816 RJS720816 RTO720816 SDK720816 SNG720816 SXC720816 TGY720816 TQU720816 UAQ720816 UKM720816 UUI720816 VEE720816 VOA720816 VXW720816 WHS720816 WRO720816 FC786352 OY786352 YU786352 AIQ786352 ASM786352 BCI786352 BME786352 BWA786352 CFW786352 CPS786352 CZO786352 DJK786352 DTG786352 EDC786352 EMY786352 EWU786352 FGQ786352 FQM786352 GAI786352 GKE786352 GUA786352 HDW786352 HNS786352 HXO786352 IHK786352 IRG786352 JBC786352 JKY786352 JUU786352 KEQ786352 KOM786352 KYI786352 LIE786352 LSA786352 MBW786352 MLS786352 MVO786352 NFK786352 NPG786352 NZC786352 OIY786352 OSU786352 PCQ786352 PMM786352 PWI786352 QGE786352 QQA786352 QZW786352 RJS786352 RTO786352 SDK786352 SNG786352 SXC786352 TGY786352 TQU786352 UAQ786352 UKM786352 UUI786352 VEE786352 VOA786352 VXW786352 WHS786352 WRO786352 FC851888 OY851888 YU851888 AIQ851888 ASM851888 BCI851888 BME851888 BWA851888 CFW851888 CPS851888 CZO851888 DJK851888 DTG851888 EDC851888 EMY851888 EWU851888 FGQ851888 FQM851888 GAI851888 GKE851888 GUA851888 HDW851888 HNS851888 HXO851888 IHK851888 IRG851888 JBC851888 JKY851888 JUU851888 KEQ851888 KOM851888 KYI851888 LIE851888 LSA851888 MBW851888 MLS851888 MVO851888 NFK851888 NPG851888 NZC851888 OIY851888 OSU851888 PCQ851888 PMM851888 PWI851888 QGE851888 QQA851888 QZW851888 RJS851888 RTO851888 SDK851888 SNG851888 SXC851888 TGY851888 TQU851888 UAQ851888 UKM851888 UUI851888 VEE851888 VOA851888 VXW851888 WHS851888 WRO851888 FC917424 OY917424 YU917424 AIQ917424 ASM917424 BCI917424 BME917424 BWA917424 CFW917424 CPS917424 CZO917424 DJK917424 DTG917424 EDC917424 EMY917424 EWU917424 FGQ917424 FQM917424 GAI917424 GKE917424 GUA917424 HDW917424 HNS917424 HXO917424 IHK917424 IRG917424 JBC917424 JKY917424 JUU917424 KEQ917424 KOM917424 KYI917424 LIE917424 LSA917424 MBW917424 MLS917424 MVO917424 NFK917424 NPG917424 NZC917424 OIY917424 OSU917424 PCQ917424 PMM917424 PWI917424 QGE917424 QQA917424 QZW917424 RJS917424 RTO917424 SDK917424 SNG917424 SXC917424 TGY917424 TQU917424 UAQ917424 UKM917424 UUI917424 VEE917424 VOA917424 VXW917424 WHS917424 WRO917424 FC982960 OY982960 YU982960 AIQ982960 ASM982960 BCI982960 BME982960 BWA982960 CFW982960 CPS982960 CZO982960 DJK982960 DTG982960 EDC982960 EMY982960 EWU982960 FGQ982960 FQM982960 GAI982960 GKE982960 GUA982960 HDW982960 HNS982960 HXO982960 IHK982960 IRG982960 JBC982960 JKY982960 JUU982960 KEQ982960 KOM982960 KYI982960 LIE982960 LSA982960 MBW982960 MLS982960 MVO982960 NFK982960 NPG982960 NZC982960 OIY982960 OSU982960 PCQ982960 PMM982960 PWI982960 QGE982960 QQA982960 QZW982960 RJS982960 RTO982960 SDK982960 SNG982960 SXC982960 TGY982960 TQU982960 UAQ982960 UKM982960 UUI982960 VEE982960 VOA982960 VXW982960 WHS982960 WRO982960 FC65441 OY65441 YU65441 AIQ65441 ASM65441 BCI65441 BME65441 BWA65441 CFW65441 CPS65441 CZO65441 DJK65441 DTG65441 EDC65441 EMY65441 EWU65441 FGQ65441 FQM65441 GAI65441 GKE65441 GUA65441 HDW65441 HNS65441 HXO65441 IHK65441 IRG65441 JBC65441 JKY65441 JUU65441 KEQ65441 KOM65441 KYI65441 LIE65441 LSA65441 MBW65441 MLS65441 MVO65441 NFK65441 NPG65441 NZC65441 OIY65441 OSU65441 PCQ65441 PMM65441 PWI65441 QGE65441 QQA65441 QZW65441 RJS65441 RTO65441 SDK65441 SNG65441 SXC65441 TGY65441 TQU65441 UAQ65441 UKM65441 UUI65441 VEE65441 VOA65441 VXW65441 WHS65441 WRO65441 FC130977 OY130977 YU130977 AIQ130977 ASM130977 BCI130977 BME130977 BWA130977 CFW130977 CPS130977 CZO130977 DJK130977 DTG130977 EDC130977 EMY130977 EWU130977 FGQ130977 FQM130977 GAI130977 GKE130977 GUA130977 HDW130977 HNS130977 HXO130977 IHK130977 IRG130977 JBC130977 JKY130977 JUU130977 KEQ130977 KOM130977 KYI130977 LIE130977 LSA130977 MBW130977 MLS130977 MVO130977 NFK130977 NPG130977 NZC130977 OIY130977 OSU130977 PCQ130977 PMM130977 PWI130977 QGE130977 QQA130977 QZW130977 RJS130977 RTO130977 SDK130977 SNG130977 SXC130977 TGY130977 TQU130977 UAQ130977 UKM130977 UUI130977 VEE130977 VOA130977 VXW130977 WHS130977 WRO130977 FC196513 OY196513 YU196513 AIQ196513 ASM196513 BCI196513 BME196513 BWA196513 CFW196513 CPS196513 CZO196513 DJK196513 DTG196513 EDC196513 EMY196513 EWU196513 FGQ196513 FQM196513 GAI196513 GKE196513 GUA196513 HDW196513 HNS196513 HXO196513 IHK196513 IRG196513 JBC196513 JKY196513 JUU196513 KEQ196513 KOM196513 KYI196513 LIE196513 LSA196513 MBW196513 MLS196513 MVO196513 NFK196513 NPG196513 NZC196513 OIY196513 OSU196513 PCQ196513 PMM196513 PWI196513 QGE196513 QQA196513 QZW196513 RJS196513 RTO196513 SDK196513 SNG196513 SXC196513 TGY196513 TQU196513 UAQ196513 UKM196513 UUI196513 VEE196513 VOA196513 VXW196513 WHS196513 WRO196513 FC262049 OY262049 YU262049 AIQ262049 ASM262049 BCI262049 BME262049 BWA262049 CFW262049 CPS262049 CZO262049 DJK262049 DTG262049 EDC262049 EMY262049 EWU262049 FGQ262049 FQM262049 GAI262049 GKE262049 GUA262049 HDW262049 HNS262049 HXO262049 IHK262049 IRG262049 JBC262049 JKY262049 JUU262049 KEQ262049 KOM262049 KYI262049 LIE262049 LSA262049 MBW262049 MLS262049 MVO262049 NFK262049 NPG262049 NZC262049 OIY262049 OSU262049 PCQ262049 PMM262049 PWI262049 QGE262049 QQA262049 QZW262049 RJS262049 RTO262049 SDK262049 SNG262049 SXC262049 TGY262049 TQU262049 UAQ262049 UKM262049 UUI262049 VEE262049 VOA262049 VXW262049 WHS262049 WRO262049 FC327585 OY327585 YU327585 AIQ327585 ASM327585 BCI327585 BME327585 BWA327585 CFW327585 CPS327585 CZO327585 DJK327585 DTG327585 EDC327585 EMY327585 EWU327585 FGQ327585 FQM327585 GAI327585 GKE327585 GUA327585 HDW327585 HNS327585 HXO327585 IHK327585 IRG327585 JBC327585 JKY327585 JUU327585 KEQ327585 KOM327585 KYI327585 LIE327585 LSA327585 MBW327585 MLS327585 MVO327585 NFK327585 NPG327585 NZC327585 OIY327585 OSU327585 PCQ327585 PMM327585 PWI327585 QGE327585 QQA327585 QZW327585 RJS327585 RTO327585 SDK327585 SNG327585 SXC327585 TGY327585 TQU327585 UAQ327585 UKM327585 UUI327585 VEE327585 VOA327585 VXW327585 WHS327585 WRO327585 FC393121 OY393121 YU393121 AIQ393121 ASM393121 BCI393121 BME393121 BWA393121 CFW393121 CPS393121 CZO393121 DJK393121 DTG393121 EDC393121 EMY393121 EWU393121 FGQ393121 FQM393121 GAI393121 GKE393121 GUA393121 HDW393121 HNS393121 HXO393121 IHK393121 IRG393121 JBC393121 JKY393121 JUU393121 KEQ393121 KOM393121 KYI393121 LIE393121 LSA393121 MBW393121 MLS393121 MVO393121 NFK393121 NPG393121 NZC393121 OIY393121 OSU393121 PCQ393121 PMM393121 PWI393121 QGE393121 QQA393121 QZW393121 RJS393121 RTO393121 SDK393121 SNG393121 SXC393121 TGY393121 TQU393121 UAQ393121 UKM393121 UUI393121 VEE393121 VOA393121 VXW393121 WHS393121 WRO393121 FC458657 OY458657 YU458657 AIQ458657 ASM458657 BCI458657 BME458657 BWA458657 CFW458657 CPS458657 CZO458657 DJK458657 DTG458657 EDC458657 EMY458657 EWU458657 FGQ458657 FQM458657 GAI458657 GKE458657 GUA458657 HDW458657 HNS458657 HXO458657 IHK458657 IRG458657 JBC458657 JKY458657 JUU458657 KEQ458657 KOM458657 KYI458657 LIE458657 LSA458657 MBW458657 MLS458657 MVO458657 NFK458657 NPG458657 NZC458657 OIY458657 OSU458657 PCQ458657 PMM458657 PWI458657 QGE458657 QQA458657 QZW458657 RJS458657 RTO458657 SDK458657 SNG458657 SXC458657 TGY458657 TQU458657 UAQ458657 UKM458657 UUI458657 VEE458657 VOA458657 VXW458657 WHS458657 WRO458657 FC524193 OY524193 YU524193 AIQ524193 ASM524193 BCI524193 BME524193 BWA524193 CFW524193 CPS524193 CZO524193 DJK524193 DTG524193 EDC524193 EMY524193 EWU524193 FGQ524193 FQM524193 GAI524193 GKE524193 GUA524193 HDW524193 HNS524193 HXO524193 IHK524193 IRG524193 JBC524193 JKY524193 JUU524193 KEQ524193 KOM524193 KYI524193 LIE524193 LSA524193 MBW524193 MLS524193 MVO524193 NFK524193 NPG524193 NZC524193 OIY524193 OSU524193 PCQ524193 PMM524193 PWI524193 QGE524193 QQA524193 QZW524193 RJS524193 RTO524193 SDK524193 SNG524193 SXC524193 TGY524193 TQU524193 UAQ524193 UKM524193 UUI524193 VEE524193 VOA524193 VXW524193 WHS524193 WRO524193 FC589729 OY589729 YU589729 AIQ589729 ASM589729 BCI589729 BME589729 BWA589729 CFW589729 CPS589729 CZO589729 DJK589729 DTG589729 EDC589729 EMY589729 EWU589729 FGQ589729 FQM589729 GAI589729 GKE589729 GUA589729 HDW589729 HNS589729 HXO589729 IHK589729 IRG589729 JBC589729 JKY589729 JUU589729 KEQ589729 KOM589729 KYI589729 LIE589729 LSA589729 MBW589729 MLS589729 MVO589729 NFK589729 NPG589729 NZC589729 OIY589729 OSU589729 PCQ589729 PMM589729 PWI589729 QGE589729 QQA589729 QZW589729 RJS589729 RTO589729 SDK589729 SNG589729 SXC589729 TGY589729 TQU589729 UAQ589729 UKM589729 UUI589729 VEE589729 VOA589729 VXW589729 WHS589729 WRO589729 FC655265 OY655265 YU655265 AIQ655265 ASM655265 BCI655265 BME655265 BWA655265 CFW655265 CPS655265 CZO655265 DJK655265 DTG655265 EDC655265 EMY655265 EWU655265 FGQ655265 FQM655265 GAI655265 GKE655265 GUA655265 HDW655265 HNS655265 HXO655265 IHK655265 IRG655265 JBC655265 JKY655265 JUU655265 KEQ655265 KOM655265 KYI655265 LIE655265 LSA655265 MBW655265 MLS655265 MVO655265 NFK655265 NPG655265 NZC655265 OIY655265 OSU655265 PCQ655265 PMM655265 PWI655265 QGE655265 QQA655265 QZW655265 RJS655265 RTO655265 SDK655265 SNG655265 SXC655265 TGY655265 TQU655265 UAQ655265 UKM655265 UUI655265 VEE655265 VOA655265 VXW655265 WHS655265 WRO655265 FC720801 OY720801 YU720801 AIQ720801 ASM720801 BCI720801 BME720801 BWA720801 CFW720801 CPS720801 CZO720801 DJK720801 DTG720801 EDC720801 EMY720801 EWU720801 FGQ720801 FQM720801 GAI720801 GKE720801 GUA720801 HDW720801 HNS720801 HXO720801 IHK720801 IRG720801 JBC720801 JKY720801 JUU720801 KEQ720801 KOM720801 KYI720801 LIE720801 LSA720801 MBW720801 MLS720801 MVO720801 NFK720801 NPG720801 NZC720801 OIY720801 OSU720801 PCQ720801 PMM720801 PWI720801 QGE720801 QQA720801 QZW720801 RJS720801 RTO720801 SDK720801 SNG720801 SXC720801 TGY720801 TQU720801 UAQ720801 UKM720801 UUI720801 VEE720801 VOA720801 VXW720801 WHS720801 WRO720801 FC786337 OY786337 YU786337 AIQ786337 ASM786337 BCI786337 BME786337 BWA786337 CFW786337 CPS786337 CZO786337 DJK786337 DTG786337 EDC786337 EMY786337 EWU786337 FGQ786337 FQM786337 GAI786337 GKE786337 GUA786337 HDW786337 HNS786337 HXO786337 IHK786337 IRG786337 JBC786337 JKY786337 JUU786337 KEQ786337 KOM786337 KYI786337 LIE786337 LSA786337 MBW786337 MLS786337 MVO786337 NFK786337 NPG786337 NZC786337 OIY786337 OSU786337 PCQ786337 PMM786337 PWI786337 QGE786337 QQA786337 QZW786337 RJS786337 RTO786337 SDK786337 SNG786337 SXC786337 TGY786337 TQU786337 UAQ786337 UKM786337 UUI786337 VEE786337 VOA786337 VXW786337 WHS786337 WRO786337 FC851873 OY851873 YU851873 AIQ851873 ASM851873 BCI851873 BME851873 BWA851873 CFW851873 CPS851873 CZO851873 DJK851873 DTG851873 EDC851873 EMY851873 EWU851873 FGQ851873 FQM851873 GAI851873 GKE851873 GUA851873 HDW851873 HNS851873 HXO851873 IHK851873 IRG851873 JBC851873 JKY851873 JUU851873 KEQ851873 KOM851873 KYI851873 LIE851873 LSA851873 MBW851873 MLS851873 MVO851873 NFK851873 NPG851873 NZC851873 OIY851873 OSU851873 PCQ851873 PMM851873 PWI851873 QGE851873 QQA851873 QZW851873 RJS851873 RTO851873 SDK851873 SNG851873 SXC851873 TGY851873 TQU851873 UAQ851873 UKM851873 UUI851873 VEE851873 VOA851873 VXW851873 WHS851873 WRO851873 FC917409 OY917409 YU917409 AIQ917409 ASM917409 BCI917409 BME917409 BWA917409 CFW917409 CPS917409 CZO917409 DJK917409 DTG917409 EDC917409 EMY917409 EWU917409 FGQ917409 FQM917409 GAI917409 GKE917409 GUA917409 HDW917409 HNS917409 HXO917409 IHK917409 IRG917409 JBC917409 JKY917409 JUU917409 KEQ917409 KOM917409 KYI917409 LIE917409 LSA917409 MBW917409 MLS917409 MVO917409 NFK917409 NPG917409 NZC917409 OIY917409 OSU917409 PCQ917409 PMM917409 PWI917409 QGE917409 QQA917409 QZW917409 RJS917409 RTO917409 SDK917409 SNG917409 SXC917409 TGY917409 TQU917409 UAQ917409 UKM917409 UUI917409 VEE917409 VOA917409 VXW917409 WHS917409 WRO917409 FC982945 OY982945 YU982945 AIQ982945 ASM982945 BCI982945 BME982945 BWA982945 CFW982945 CPS982945 CZO982945 DJK982945 DTG982945 EDC982945 EMY982945 EWU982945 FGQ982945 FQM982945 GAI982945 GKE982945 GUA982945 HDW982945 HNS982945 HXO982945 IHK982945 IRG982945 JBC982945 JKY982945 JUU982945 KEQ982945 KOM982945 KYI982945 LIE982945 LSA982945 MBW982945 MLS982945 MVO982945 NFK982945 NPG982945 NZC982945 OIY982945 OSU982945 PCQ982945 PMM982945 PWI982945 QGE982945 QQA982945 QZW982945 RJS982945 RTO982945 SDK982945 SNG982945 SXC982945 TGY982945 TQU982945 UAQ982945 UKM982945 UUI982945 VEE982945 VOA982945 VXW982945 WHS982945 WRO982945 WRO982931 FC65427 OY65427 YU65427 AIQ65427 ASM65427 BCI65427 BME65427 BWA65427 CFW65427 CPS65427 CZO65427 DJK65427 DTG65427 EDC65427 EMY65427 EWU65427 FGQ65427 FQM65427 GAI65427 GKE65427 GUA65427 HDW65427 HNS65427 HXO65427 IHK65427 IRG65427 JBC65427 JKY65427 JUU65427 KEQ65427 KOM65427 KYI65427 LIE65427 LSA65427 MBW65427 MLS65427 MVO65427 NFK65427 NPG65427 NZC65427 OIY65427 OSU65427 PCQ65427 PMM65427 PWI65427 QGE65427 QQA65427 QZW65427 RJS65427 RTO65427 SDK65427 SNG65427 SXC65427 TGY65427 TQU65427 UAQ65427 UKM65427 UUI65427 VEE65427 VOA65427 VXW65427 WHS65427 WRO65427 FC130963 OY130963 YU130963 AIQ130963 ASM130963 BCI130963 BME130963 BWA130963 CFW130963 CPS130963 CZO130963 DJK130963 DTG130963 EDC130963 EMY130963 EWU130963 FGQ130963 FQM130963 GAI130963 GKE130963 GUA130963 HDW130963 HNS130963 HXO130963 IHK130963 IRG130963 JBC130963 JKY130963 JUU130963 KEQ130963 KOM130963 KYI130963 LIE130963 LSA130963 MBW130963 MLS130963 MVO130963 NFK130963 NPG130963 NZC130963 OIY130963 OSU130963 PCQ130963 PMM130963 PWI130963 QGE130963 QQA130963 QZW130963 RJS130963 RTO130963 SDK130963 SNG130963 SXC130963 TGY130963 TQU130963 UAQ130963 UKM130963 UUI130963 VEE130963 VOA130963 VXW130963 WHS130963 WRO130963 FC196499 OY196499 YU196499 AIQ196499 ASM196499 BCI196499 BME196499 BWA196499 CFW196499 CPS196499 CZO196499 DJK196499 DTG196499 EDC196499 EMY196499 EWU196499 FGQ196499 FQM196499 GAI196499 GKE196499 GUA196499 HDW196499 HNS196499 HXO196499 IHK196499 IRG196499 JBC196499 JKY196499 JUU196499 KEQ196499 KOM196499 KYI196499 LIE196499 LSA196499 MBW196499 MLS196499 MVO196499 NFK196499 NPG196499 NZC196499 OIY196499 OSU196499 PCQ196499 PMM196499 PWI196499 QGE196499 QQA196499 QZW196499 RJS196499 RTO196499 SDK196499 SNG196499 SXC196499 TGY196499 TQU196499 UAQ196499 UKM196499 UUI196499 VEE196499 VOA196499 VXW196499 WHS196499 WRO196499 FC262035 OY262035 YU262035 AIQ262035 ASM262035 BCI262035 BME262035 BWA262035 CFW262035 CPS262035 CZO262035 DJK262035 DTG262035 EDC262035 EMY262035 EWU262035 FGQ262035 FQM262035 GAI262035 GKE262035 GUA262035 HDW262035 HNS262035 HXO262035 IHK262035 IRG262035 JBC262035 JKY262035 JUU262035 KEQ262035 KOM262035 KYI262035 LIE262035 LSA262035 MBW262035 MLS262035 MVO262035 NFK262035 NPG262035 NZC262035 OIY262035 OSU262035 PCQ262035 PMM262035 PWI262035 QGE262035 QQA262035 QZW262035 RJS262035 RTO262035 SDK262035 SNG262035 SXC262035 TGY262035 TQU262035 UAQ262035 UKM262035 UUI262035 VEE262035 VOA262035 VXW262035 WHS262035 WRO262035 FC327571 OY327571 YU327571 AIQ327571 ASM327571 BCI327571 BME327571 BWA327571 CFW327571 CPS327571 CZO327571 DJK327571 DTG327571 EDC327571 EMY327571 EWU327571 FGQ327571 FQM327571 GAI327571 GKE327571 GUA327571 HDW327571 HNS327571 HXO327571 IHK327571 IRG327571 JBC327571 JKY327571 JUU327571 KEQ327571 KOM327571 KYI327571 LIE327571 LSA327571 MBW327571 MLS327571 MVO327571 NFK327571 NPG327571 NZC327571 OIY327571 OSU327571 PCQ327571 PMM327571 PWI327571 QGE327571 QQA327571 QZW327571 RJS327571 RTO327571 SDK327571 SNG327571 SXC327571 TGY327571 TQU327571 UAQ327571 UKM327571 UUI327571 VEE327571 VOA327571 VXW327571 WHS327571 WRO327571 FC393107 OY393107 YU393107 AIQ393107 ASM393107 BCI393107 BME393107 BWA393107 CFW393107 CPS393107 CZO393107 DJK393107 DTG393107 EDC393107 EMY393107 EWU393107 FGQ393107 FQM393107 GAI393107 GKE393107 GUA393107 HDW393107 HNS393107 HXO393107 IHK393107 IRG393107 JBC393107 JKY393107 JUU393107 KEQ393107 KOM393107 KYI393107 LIE393107 LSA393107 MBW393107 MLS393107 MVO393107 NFK393107 NPG393107 NZC393107 OIY393107 OSU393107 PCQ393107 PMM393107 PWI393107 QGE393107 QQA393107 QZW393107 RJS393107 RTO393107 SDK393107 SNG393107 SXC393107 TGY393107 TQU393107 UAQ393107 UKM393107 UUI393107 VEE393107 VOA393107 VXW393107 WHS393107 WRO393107 FC458643 OY458643 YU458643 AIQ458643 ASM458643 BCI458643 BME458643 BWA458643 CFW458643 CPS458643 CZO458643 DJK458643 DTG458643 EDC458643 EMY458643 EWU458643 FGQ458643 FQM458643 GAI458643 GKE458643 GUA458643 HDW458643 HNS458643 HXO458643 IHK458643 IRG458643 JBC458643 JKY458643 JUU458643 KEQ458643 KOM458643 KYI458643 LIE458643 LSA458643 MBW458643 MLS458643 MVO458643 NFK458643 NPG458643 NZC458643 OIY458643 OSU458643 PCQ458643 PMM458643 PWI458643 QGE458643 QQA458643 QZW458643 RJS458643 RTO458643 SDK458643 SNG458643 SXC458643 TGY458643 TQU458643 UAQ458643 UKM458643 UUI458643 VEE458643 VOA458643 VXW458643 WHS458643 WRO458643 FC524179 OY524179 YU524179 AIQ524179 ASM524179 BCI524179 BME524179 BWA524179 CFW524179 CPS524179 CZO524179 DJK524179 DTG524179 EDC524179 EMY524179 EWU524179 FGQ524179 FQM524179 GAI524179 GKE524179 GUA524179 HDW524179 HNS524179 HXO524179 IHK524179 IRG524179 JBC524179 JKY524179 JUU524179 KEQ524179 KOM524179 KYI524179 LIE524179 LSA524179 MBW524179 MLS524179 MVO524179 NFK524179 NPG524179 NZC524179 OIY524179 OSU524179 PCQ524179 PMM524179 PWI524179 QGE524179 QQA524179 QZW524179 RJS524179 RTO524179 SDK524179 SNG524179 SXC524179 TGY524179 TQU524179 UAQ524179 UKM524179 UUI524179 VEE524179 VOA524179 VXW524179 WHS524179 WRO524179 FC589715 OY589715 YU589715 AIQ589715 ASM589715 BCI589715 BME589715 BWA589715 CFW589715 CPS589715 CZO589715 DJK589715 DTG589715 EDC589715 EMY589715 EWU589715 FGQ589715 FQM589715 GAI589715 GKE589715 GUA589715 HDW589715 HNS589715 HXO589715 IHK589715 IRG589715 JBC589715 JKY589715 JUU589715 KEQ589715 KOM589715 KYI589715 LIE589715 LSA589715 MBW589715 MLS589715 MVO589715 NFK589715 NPG589715 NZC589715 OIY589715 OSU589715 PCQ589715 PMM589715 PWI589715 QGE589715 QQA589715 QZW589715 RJS589715 RTO589715 SDK589715 SNG589715 SXC589715 TGY589715 TQU589715 UAQ589715 UKM589715 UUI589715 VEE589715 VOA589715 VXW589715 WHS589715 WRO589715 FC655251 OY655251 YU655251 AIQ655251 ASM655251 BCI655251 BME655251 BWA655251 CFW655251 CPS655251 CZO655251 DJK655251 DTG655251 EDC655251 EMY655251 EWU655251 FGQ655251 FQM655251 GAI655251 GKE655251 GUA655251 HDW655251 HNS655251 HXO655251 IHK655251 IRG655251 JBC655251 JKY655251 JUU655251 KEQ655251 KOM655251 KYI655251 LIE655251 LSA655251 MBW655251 MLS655251 MVO655251 NFK655251 NPG655251 NZC655251 OIY655251 OSU655251 PCQ655251 PMM655251 PWI655251 QGE655251 QQA655251 QZW655251 RJS655251 RTO655251 SDK655251 SNG655251 SXC655251 TGY655251 TQU655251 UAQ655251 UKM655251 UUI655251 VEE655251 VOA655251 VXW655251 WHS655251 WRO655251 FC720787 OY720787 YU720787 AIQ720787 ASM720787 BCI720787 BME720787 BWA720787 CFW720787 CPS720787 CZO720787 DJK720787 DTG720787 EDC720787 EMY720787 EWU720787 FGQ720787 FQM720787 GAI720787 GKE720787 GUA720787 HDW720787 HNS720787 HXO720787 IHK720787 IRG720787 JBC720787 JKY720787 JUU720787 KEQ720787 KOM720787 KYI720787 LIE720787 LSA720787 MBW720787 MLS720787 MVO720787 NFK720787 NPG720787 NZC720787 OIY720787 OSU720787 PCQ720787 PMM720787 PWI720787 QGE720787 QQA720787 QZW720787 RJS720787 RTO720787 SDK720787 SNG720787 SXC720787 TGY720787 TQU720787 UAQ720787 UKM720787 UUI720787 VEE720787 VOA720787 VXW720787 WHS720787 WRO720787 FC786323 OY786323 YU786323 AIQ786323 ASM786323 BCI786323 BME786323 BWA786323 CFW786323 CPS786323 CZO786323 DJK786323 DTG786323 EDC786323 EMY786323 EWU786323 FGQ786323 FQM786323 GAI786323 GKE786323 GUA786323 HDW786323 HNS786323 HXO786323 IHK786323 IRG786323 JBC786323 JKY786323 JUU786323 KEQ786323 KOM786323 KYI786323 LIE786323 LSA786323 MBW786323 MLS786323 MVO786323 NFK786323 NPG786323 NZC786323 OIY786323 OSU786323 PCQ786323 PMM786323 PWI786323 QGE786323 QQA786323 QZW786323 RJS786323 RTO786323 SDK786323 SNG786323 SXC786323 TGY786323 TQU786323 UAQ786323 UKM786323 UUI786323 VEE786323 VOA786323 VXW786323 WHS786323 WRO786323 FC851859 OY851859 YU851859 AIQ851859 ASM851859 BCI851859 BME851859 BWA851859 CFW851859 CPS851859 CZO851859 DJK851859 DTG851859 EDC851859 EMY851859 EWU851859 FGQ851859 FQM851859 GAI851859 GKE851859 GUA851859 HDW851859 HNS851859 HXO851859 IHK851859 IRG851859 JBC851859 JKY851859 JUU851859 KEQ851859 KOM851859 KYI851859 LIE851859 LSA851859 MBW851859 MLS851859 MVO851859 NFK851859 NPG851859 NZC851859 OIY851859 OSU851859 PCQ851859 PMM851859 PWI851859 QGE851859 QQA851859 QZW851859 RJS851859 RTO851859 SDK851859 SNG851859 SXC851859 TGY851859 TQU851859 UAQ851859 UKM851859 UUI851859 VEE851859 VOA851859 VXW851859 WHS851859 WRO851859 FC917395 OY917395 YU917395 AIQ917395 ASM917395 BCI917395 BME917395 BWA917395 CFW917395 CPS917395 CZO917395 DJK917395 DTG917395 EDC917395 EMY917395 EWU917395 FGQ917395 FQM917395 GAI917395 GKE917395 GUA917395 HDW917395 HNS917395 HXO917395 IHK917395 IRG917395 JBC917395 JKY917395 JUU917395 KEQ917395 KOM917395 KYI917395 LIE917395 LSA917395 MBW917395 MLS917395 MVO917395 NFK917395 NPG917395 NZC917395 OIY917395 OSU917395 PCQ917395 PMM917395 PWI917395 QGE917395 QQA917395 QZW917395 RJS917395 RTO917395 SDK917395 SNG917395 SXC917395 TGY917395 TQU917395 UAQ917395 UKM917395 UUI917395 VEE917395 VOA917395 VXW917395 WHS917395 WRO917395 FC982931 OY982931 YU982931 AIQ982931 ASM982931 BCI982931 BME982931 BWA982931 CFW982931 CPS982931 CZO982931 DJK982931 DTG982931 EDC982931 EMY982931 EWU982931 FGQ982931 FQM982931 GAI982931 GKE982931 GUA982931 HDW982931 HNS982931 HXO982931 IHK982931 IRG982931 JBC982931 JKY982931 JUU982931 KEQ982931 KOM982931 KYI982931 LIE982931 LSA982931 MBW982931 MLS982931 MVO982931 NFK982931 NPG982931 NZC982931 OIY982931 OSU982931 PCQ982931 PMM982931 PWI982931 QGE982931 QQA982931 QZW982931 RJS982931 RTO982931 SDK982931 SNG982931 SXC982931 TGY982931 TQU982931 UAQ982931 UKM982931 UUI982931 VEE982931 VOA982931 VXW982931 WHS982931 FC72 OY72 YU72 AIQ72 ASM72 BCI72 BME72 BWA72 CFW72 CPS72 CZO72 DJK72 DTG72 EDC72 EMY72 EWU72 FGQ72 FQM72 GAI72 GKE72 GUA72 HDW72 HNS72 HXO72 IHK72 IRG72 JBC72 JKY72 JUU72 KEQ72 KOM72 KYI72 LIE72 LSA72 MBW72 MLS72 MVO72 NFK72 NPG72 NZC72 OIY72 OSU72 PCQ72 PMM72 PWI72 QGE72 QQA72 QZW72 RJS72 RTO72 SDK72 SNG72 SXC72 TGY72 TQU72 UAQ72 UKM72 UUI72 VEE72 VOA72 VXW72 WHS72 WRO72 WSH982984:WSH982989 WIL982984:WIL982989 VYP982984:VYP982989 VOT982984:VOT982989 VEX982984:VEX982989 UVB982984:UVB982989 ULF982984:ULF982989 UBJ982984:UBJ982989 TRN982984:TRN982989 THR982984:THR982989 SXV982984:SXV982989 SNZ982984:SNZ982989 SED982984:SED982989 RUH982984:RUH982989 RKL982984:RKL982989 RAP982984:RAP982989 QQT982984:QQT982989 QGX982984:QGX982989 PXB982984:PXB982989 PNF982984:PNF982989 PDJ982984:PDJ982989 OTN982984:OTN982989 OJR982984:OJR982989 NZV982984:NZV982989 NPZ982984:NPZ982989 NGD982984:NGD982989 MWH982984:MWH982989 MML982984:MML982989 MCP982984:MCP982989 LST982984:LST982989 LIX982984:LIX982989 KZB982984:KZB982989 KPF982984:KPF982989 KFJ982984:KFJ982989 JVN982984:JVN982989 JLR982984:JLR982989 JBV982984:JBV982989 IRZ982984:IRZ982989 IID982984:IID982989 HYH982984:HYH982989 HOL982984:HOL982989 HEP982984:HEP982989 GUT982984:GUT982989 GKX982984:GKX982989 GBB982984:GBB982989 FRF982984:FRF982989 FHJ982984:FHJ982989 EXN982984:EXN982989 ENR982984:ENR982989 EDV982984:EDV982989 DTZ982984:DTZ982989 DKD982984:DKD982989 DAH982984:DAH982989 CQL982984:CQL982989 CGP982984:CGP982989 BWT982984:BWT982989 BMX982984:BMX982989 BDB982984:BDB982989 ATF982984:ATF982989 AJJ982984:AJJ982989 ZN982984:ZN982989 PR982984:PR982989 FV982984:FV982989 WSH917448:WSH917453 WIL917448:WIL917453 VYP917448:VYP917453 VOT917448:VOT917453 VEX917448:VEX917453 UVB917448:UVB917453 ULF917448:ULF917453 UBJ917448:UBJ917453 TRN917448:TRN917453 THR917448:THR917453 SXV917448:SXV917453 SNZ917448:SNZ917453 SED917448:SED917453 RUH917448:RUH917453 RKL917448:RKL917453 RAP917448:RAP917453 QQT917448:QQT917453 QGX917448:QGX917453 PXB917448:PXB917453 PNF917448:PNF917453 PDJ917448:PDJ917453 OTN917448:OTN917453 OJR917448:OJR917453 NZV917448:NZV917453 NPZ917448:NPZ917453 NGD917448:NGD917453 MWH917448:MWH917453 MML917448:MML917453 MCP917448:MCP917453 LST917448:LST917453 LIX917448:LIX917453 KZB917448:KZB917453 KPF917448:KPF917453 KFJ917448:KFJ917453 JVN917448:JVN917453 JLR917448:JLR917453 JBV917448:JBV917453 IRZ917448:IRZ917453 IID917448:IID917453 HYH917448:HYH917453 HOL917448:HOL917453 HEP917448:HEP917453 GUT917448:GUT917453 GKX917448:GKX917453 GBB917448:GBB917453 FRF917448:FRF917453 FHJ917448:FHJ917453 EXN917448:EXN917453 ENR917448:ENR917453 EDV917448:EDV917453 DTZ917448:DTZ917453 DKD917448:DKD917453 DAH917448:DAH917453 CQL917448:CQL917453 CGP917448:CGP917453 BWT917448:BWT917453 BMX917448:BMX917453 BDB917448:BDB917453 ATF917448:ATF917453 AJJ917448:AJJ917453 ZN917448:ZN917453 PR917448:PR917453 FV917448:FV917453 WSH851912:WSH851917 WIL851912:WIL851917 VYP851912:VYP851917 VOT851912:VOT851917 VEX851912:VEX851917 UVB851912:UVB851917 ULF851912:ULF851917 UBJ851912:UBJ851917 TRN851912:TRN851917 THR851912:THR851917 SXV851912:SXV851917 SNZ851912:SNZ851917 SED851912:SED851917 RUH851912:RUH851917 RKL851912:RKL851917 RAP851912:RAP851917 QQT851912:QQT851917 QGX851912:QGX851917 PXB851912:PXB851917 PNF851912:PNF851917 PDJ851912:PDJ851917 OTN851912:OTN851917 OJR851912:OJR851917 NZV851912:NZV851917 NPZ851912:NPZ851917 NGD851912:NGD851917 MWH851912:MWH851917 MML851912:MML851917 MCP851912:MCP851917 LST851912:LST851917 LIX851912:LIX851917 KZB851912:KZB851917 KPF851912:KPF851917 KFJ851912:KFJ851917 JVN851912:JVN851917 JLR851912:JLR851917 JBV851912:JBV851917 IRZ851912:IRZ851917 IID851912:IID851917 HYH851912:HYH851917 HOL851912:HOL851917 HEP851912:HEP851917 GUT851912:GUT851917 GKX851912:GKX851917 GBB851912:GBB851917 FRF851912:FRF851917 FHJ851912:FHJ851917 EXN851912:EXN851917 ENR851912:ENR851917 EDV851912:EDV851917 DTZ851912:DTZ851917 DKD851912:DKD851917 DAH851912:DAH851917 CQL851912:CQL851917 CGP851912:CGP851917 BWT851912:BWT851917 BMX851912:BMX851917 BDB851912:BDB851917 ATF851912:ATF851917 AJJ851912:AJJ851917 ZN851912:ZN851917 PR851912:PR851917 FV851912:FV851917 WSH786376:WSH786381 WIL786376:WIL786381 VYP786376:VYP786381 VOT786376:VOT786381 VEX786376:VEX786381 UVB786376:UVB786381 ULF786376:ULF786381 UBJ786376:UBJ786381 TRN786376:TRN786381 THR786376:THR786381 SXV786376:SXV786381 SNZ786376:SNZ786381 SED786376:SED786381 RUH786376:RUH786381 RKL786376:RKL786381 RAP786376:RAP786381 QQT786376:QQT786381 QGX786376:QGX786381 PXB786376:PXB786381 PNF786376:PNF786381 PDJ786376:PDJ786381 OTN786376:OTN786381 OJR786376:OJR786381 NZV786376:NZV786381 NPZ786376:NPZ786381 NGD786376:NGD786381 MWH786376:MWH786381 MML786376:MML786381 MCP786376:MCP786381 LST786376:LST786381 LIX786376:LIX786381 KZB786376:KZB786381 KPF786376:KPF786381 KFJ786376:KFJ786381 JVN786376:JVN786381 JLR786376:JLR786381 JBV786376:JBV786381 IRZ786376:IRZ786381 IID786376:IID786381 HYH786376:HYH786381 HOL786376:HOL786381 HEP786376:HEP786381 GUT786376:GUT786381 GKX786376:GKX786381 GBB786376:GBB786381 FRF786376:FRF786381 FHJ786376:FHJ786381 EXN786376:EXN786381 ENR786376:ENR786381 EDV786376:EDV786381 DTZ786376:DTZ786381 DKD786376:DKD786381 DAH786376:DAH786381 CQL786376:CQL786381 CGP786376:CGP786381 BWT786376:BWT786381 BMX786376:BMX786381 BDB786376:BDB786381 ATF786376:ATF786381 AJJ786376:AJJ786381 ZN786376:ZN786381 PR786376:PR786381 FV786376:FV786381 WSH720840:WSH720845 WIL720840:WIL720845 VYP720840:VYP720845 VOT720840:VOT720845 VEX720840:VEX720845 UVB720840:UVB720845 ULF720840:ULF720845 UBJ720840:UBJ720845 TRN720840:TRN720845 THR720840:THR720845 SXV720840:SXV720845 SNZ720840:SNZ720845 SED720840:SED720845 RUH720840:RUH720845 RKL720840:RKL720845 RAP720840:RAP720845 QQT720840:QQT720845 QGX720840:QGX720845 PXB720840:PXB720845 PNF720840:PNF720845 PDJ720840:PDJ720845 OTN720840:OTN720845 OJR720840:OJR720845 NZV720840:NZV720845 NPZ720840:NPZ720845 NGD720840:NGD720845 MWH720840:MWH720845 MML720840:MML720845 MCP720840:MCP720845 LST720840:LST720845 LIX720840:LIX720845 KZB720840:KZB720845 KPF720840:KPF720845 KFJ720840:KFJ720845 JVN720840:JVN720845 JLR720840:JLR720845 JBV720840:JBV720845 IRZ720840:IRZ720845 IID720840:IID720845 HYH720840:HYH720845 HOL720840:HOL720845 HEP720840:HEP720845 GUT720840:GUT720845 GKX720840:GKX720845 GBB720840:GBB720845 FRF720840:FRF720845 FHJ720840:FHJ720845 EXN720840:EXN720845 ENR720840:ENR720845 EDV720840:EDV720845 DTZ720840:DTZ720845 DKD720840:DKD720845 DAH720840:DAH720845 CQL720840:CQL720845 CGP720840:CGP720845 BWT720840:BWT720845 BMX720840:BMX720845 BDB720840:BDB720845 ATF720840:ATF720845 AJJ720840:AJJ720845 ZN720840:ZN720845 PR720840:PR720845 FV720840:FV720845 WSH655304:WSH655309 WIL655304:WIL655309 VYP655304:VYP655309 VOT655304:VOT655309 VEX655304:VEX655309 UVB655304:UVB655309 ULF655304:ULF655309 UBJ655304:UBJ655309 TRN655304:TRN655309 THR655304:THR655309 SXV655304:SXV655309 SNZ655304:SNZ655309 SED655304:SED655309 RUH655304:RUH655309 RKL655304:RKL655309 RAP655304:RAP655309 QQT655304:QQT655309 QGX655304:QGX655309 PXB655304:PXB655309 PNF655304:PNF655309 PDJ655304:PDJ655309 OTN655304:OTN655309 OJR655304:OJR655309 NZV655304:NZV655309 NPZ655304:NPZ655309 NGD655304:NGD655309 MWH655304:MWH655309 MML655304:MML655309 MCP655304:MCP655309 LST655304:LST655309 LIX655304:LIX655309 KZB655304:KZB655309 KPF655304:KPF655309 KFJ655304:KFJ655309 JVN655304:JVN655309 JLR655304:JLR655309 JBV655304:JBV655309 IRZ655304:IRZ655309 IID655304:IID655309 HYH655304:HYH655309 HOL655304:HOL655309 HEP655304:HEP655309 GUT655304:GUT655309 GKX655304:GKX655309 GBB655304:GBB655309 FRF655304:FRF655309 FHJ655304:FHJ655309 EXN655304:EXN655309 ENR655304:ENR655309 EDV655304:EDV655309 DTZ655304:DTZ655309 DKD655304:DKD655309 DAH655304:DAH655309 CQL655304:CQL655309 CGP655304:CGP655309 BWT655304:BWT655309 BMX655304:BMX655309 BDB655304:BDB655309 ATF655304:ATF655309 AJJ655304:AJJ655309 ZN655304:ZN655309 PR655304:PR655309 FV655304:FV655309 WSH589768:WSH589773 WIL589768:WIL589773 VYP589768:VYP589773 VOT589768:VOT589773 VEX589768:VEX589773 UVB589768:UVB589773 ULF589768:ULF589773 UBJ589768:UBJ589773 TRN589768:TRN589773 THR589768:THR589773 SXV589768:SXV589773 SNZ589768:SNZ589773 SED589768:SED589773 RUH589768:RUH589773 RKL589768:RKL589773 RAP589768:RAP589773 QQT589768:QQT589773 QGX589768:QGX589773 PXB589768:PXB589773 PNF589768:PNF589773 PDJ589768:PDJ589773 OTN589768:OTN589773 OJR589768:OJR589773 NZV589768:NZV589773 NPZ589768:NPZ589773 NGD589768:NGD589773 MWH589768:MWH589773 MML589768:MML589773 MCP589768:MCP589773 LST589768:LST589773 LIX589768:LIX589773 KZB589768:KZB589773 KPF589768:KPF589773 KFJ589768:KFJ589773 JVN589768:JVN589773 JLR589768:JLR589773 JBV589768:JBV589773 IRZ589768:IRZ589773 IID589768:IID589773 HYH589768:HYH589773 HOL589768:HOL589773 HEP589768:HEP589773 GUT589768:GUT589773 GKX589768:GKX589773 GBB589768:GBB589773 FRF589768:FRF589773 FHJ589768:FHJ589773 EXN589768:EXN589773 ENR589768:ENR589773 EDV589768:EDV589773 DTZ589768:DTZ589773 DKD589768:DKD589773 DAH589768:DAH589773 CQL589768:CQL589773 CGP589768:CGP589773 BWT589768:BWT589773 BMX589768:BMX589773 BDB589768:BDB589773 ATF589768:ATF589773 AJJ589768:AJJ589773 ZN589768:ZN589773 PR589768:PR589773 FV589768:FV589773 WSH524232:WSH524237 WIL524232:WIL524237 VYP524232:VYP524237 VOT524232:VOT524237 VEX524232:VEX524237 UVB524232:UVB524237 ULF524232:ULF524237 UBJ524232:UBJ524237 TRN524232:TRN524237 THR524232:THR524237 SXV524232:SXV524237 SNZ524232:SNZ524237 SED524232:SED524237 RUH524232:RUH524237 RKL524232:RKL524237 RAP524232:RAP524237 QQT524232:QQT524237 QGX524232:QGX524237 PXB524232:PXB524237 PNF524232:PNF524237 PDJ524232:PDJ524237 OTN524232:OTN524237 OJR524232:OJR524237 NZV524232:NZV524237 NPZ524232:NPZ524237 NGD524232:NGD524237 MWH524232:MWH524237 MML524232:MML524237 MCP524232:MCP524237 LST524232:LST524237 LIX524232:LIX524237 KZB524232:KZB524237 KPF524232:KPF524237 KFJ524232:KFJ524237 JVN524232:JVN524237 JLR524232:JLR524237 JBV524232:JBV524237 IRZ524232:IRZ524237 IID524232:IID524237 HYH524232:HYH524237 HOL524232:HOL524237 HEP524232:HEP524237 GUT524232:GUT524237 GKX524232:GKX524237 GBB524232:GBB524237 FRF524232:FRF524237 FHJ524232:FHJ524237 EXN524232:EXN524237 ENR524232:ENR524237 EDV524232:EDV524237 DTZ524232:DTZ524237 DKD524232:DKD524237 DAH524232:DAH524237 CQL524232:CQL524237 CGP524232:CGP524237 BWT524232:BWT524237 BMX524232:BMX524237 BDB524232:BDB524237 ATF524232:ATF524237 AJJ524232:AJJ524237 ZN524232:ZN524237 PR524232:PR524237 FV524232:FV524237 WSH458696:WSH458701 WIL458696:WIL458701 VYP458696:VYP458701 VOT458696:VOT458701 VEX458696:VEX458701 UVB458696:UVB458701 ULF458696:ULF458701 UBJ458696:UBJ458701 TRN458696:TRN458701 THR458696:THR458701 SXV458696:SXV458701 SNZ458696:SNZ458701 SED458696:SED458701 RUH458696:RUH458701 RKL458696:RKL458701 RAP458696:RAP458701 QQT458696:QQT458701 QGX458696:QGX458701 PXB458696:PXB458701 PNF458696:PNF458701 PDJ458696:PDJ458701 OTN458696:OTN458701 OJR458696:OJR458701 NZV458696:NZV458701 NPZ458696:NPZ458701 NGD458696:NGD458701 MWH458696:MWH458701 MML458696:MML458701 MCP458696:MCP458701 LST458696:LST458701 LIX458696:LIX458701 KZB458696:KZB458701 KPF458696:KPF458701 KFJ458696:KFJ458701 JVN458696:JVN458701 JLR458696:JLR458701 JBV458696:JBV458701 IRZ458696:IRZ458701 IID458696:IID458701 HYH458696:HYH458701 HOL458696:HOL458701 HEP458696:HEP458701 GUT458696:GUT458701 GKX458696:GKX458701 GBB458696:GBB458701 FRF458696:FRF458701 FHJ458696:FHJ458701 EXN458696:EXN458701 ENR458696:ENR458701 EDV458696:EDV458701 DTZ458696:DTZ458701 DKD458696:DKD458701 DAH458696:DAH458701 CQL458696:CQL458701 CGP458696:CGP458701 BWT458696:BWT458701 BMX458696:BMX458701 BDB458696:BDB458701 ATF458696:ATF458701 AJJ458696:AJJ458701 ZN458696:ZN458701 PR458696:PR458701 FV458696:FV458701 WSH393160:WSH393165 WIL393160:WIL393165 VYP393160:VYP393165 VOT393160:VOT393165 VEX393160:VEX393165 UVB393160:UVB393165 ULF393160:ULF393165 UBJ393160:UBJ393165 TRN393160:TRN393165 THR393160:THR393165 SXV393160:SXV393165 SNZ393160:SNZ393165 SED393160:SED393165 RUH393160:RUH393165 RKL393160:RKL393165 RAP393160:RAP393165 QQT393160:QQT393165 QGX393160:QGX393165 PXB393160:PXB393165 PNF393160:PNF393165 PDJ393160:PDJ393165 OTN393160:OTN393165 OJR393160:OJR393165 NZV393160:NZV393165 NPZ393160:NPZ393165 NGD393160:NGD393165 MWH393160:MWH393165 MML393160:MML393165 MCP393160:MCP393165 LST393160:LST393165 LIX393160:LIX393165 KZB393160:KZB393165 KPF393160:KPF393165 KFJ393160:KFJ393165 JVN393160:JVN393165 JLR393160:JLR393165 JBV393160:JBV393165 IRZ393160:IRZ393165 IID393160:IID393165 HYH393160:HYH393165 HOL393160:HOL393165 HEP393160:HEP393165 GUT393160:GUT393165 GKX393160:GKX393165 GBB393160:GBB393165 FRF393160:FRF393165 FHJ393160:FHJ393165 EXN393160:EXN393165 ENR393160:ENR393165 EDV393160:EDV393165 DTZ393160:DTZ393165 DKD393160:DKD393165 DAH393160:DAH393165 CQL393160:CQL393165 CGP393160:CGP393165 BWT393160:BWT393165 BMX393160:BMX393165 BDB393160:BDB393165 ATF393160:ATF393165 AJJ393160:AJJ393165 ZN393160:ZN393165 PR393160:PR393165 FV393160:FV393165 WSH327624:WSH327629 WIL327624:WIL327629 VYP327624:VYP327629 VOT327624:VOT327629 VEX327624:VEX327629 UVB327624:UVB327629 ULF327624:ULF327629 UBJ327624:UBJ327629 TRN327624:TRN327629 THR327624:THR327629 SXV327624:SXV327629 SNZ327624:SNZ327629 SED327624:SED327629 RUH327624:RUH327629 RKL327624:RKL327629 RAP327624:RAP327629 QQT327624:QQT327629 QGX327624:QGX327629 PXB327624:PXB327629 PNF327624:PNF327629 PDJ327624:PDJ327629 OTN327624:OTN327629 OJR327624:OJR327629 NZV327624:NZV327629 NPZ327624:NPZ327629 NGD327624:NGD327629 MWH327624:MWH327629 MML327624:MML327629 MCP327624:MCP327629 LST327624:LST327629 LIX327624:LIX327629 KZB327624:KZB327629 KPF327624:KPF327629 KFJ327624:KFJ327629 JVN327624:JVN327629 JLR327624:JLR327629 JBV327624:JBV327629 IRZ327624:IRZ327629 IID327624:IID327629 HYH327624:HYH327629 HOL327624:HOL327629 HEP327624:HEP327629 GUT327624:GUT327629 GKX327624:GKX327629 GBB327624:GBB327629 FRF327624:FRF327629 FHJ327624:FHJ327629 EXN327624:EXN327629 ENR327624:ENR327629 EDV327624:EDV327629 DTZ327624:DTZ327629 DKD327624:DKD327629 DAH327624:DAH327629 CQL327624:CQL327629 CGP327624:CGP327629 BWT327624:BWT327629 BMX327624:BMX327629 BDB327624:BDB327629 ATF327624:ATF327629 AJJ327624:AJJ327629 ZN327624:ZN327629 PR327624:PR327629 FV327624:FV327629 WSH262088:WSH262093 WIL262088:WIL262093 VYP262088:VYP262093 VOT262088:VOT262093 VEX262088:VEX262093 UVB262088:UVB262093 ULF262088:ULF262093 UBJ262088:UBJ262093 TRN262088:TRN262093 THR262088:THR262093 SXV262088:SXV262093 SNZ262088:SNZ262093 SED262088:SED262093 RUH262088:RUH262093 RKL262088:RKL262093 RAP262088:RAP262093 QQT262088:QQT262093 QGX262088:QGX262093 PXB262088:PXB262093 PNF262088:PNF262093 PDJ262088:PDJ262093 OTN262088:OTN262093 OJR262088:OJR262093 NZV262088:NZV262093 NPZ262088:NPZ262093 NGD262088:NGD262093 MWH262088:MWH262093 MML262088:MML262093 MCP262088:MCP262093 LST262088:LST262093 LIX262088:LIX262093 KZB262088:KZB262093 KPF262088:KPF262093 KFJ262088:KFJ262093 JVN262088:JVN262093 JLR262088:JLR262093 JBV262088:JBV262093 IRZ262088:IRZ262093 IID262088:IID262093 HYH262088:HYH262093 HOL262088:HOL262093 HEP262088:HEP262093 GUT262088:GUT262093 GKX262088:GKX262093 GBB262088:GBB262093 FRF262088:FRF262093 FHJ262088:FHJ262093 EXN262088:EXN262093 ENR262088:ENR262093 EDV262088:EDV262093 DTZ262088:DTZ262093 DKD262088:DKD262093 DAH262088:DAH262093 CQL262088:CQL262093 CGP262088:CGP262093 BWT262088:BWT262093 BMX262088:BMX262093 BDB262088:BDB262093 ATF262088:ATF262093 AJJ262088:AJJ262093 ZN262088:ZN262093 PR262088:PR262093 FV262088:FV262093 WSH196552:WSH196557 WIL196552:WIL196557 VYP196552:VYP196557 VOT196552:VOT196557 VEX196552:VEX196557 UVB196552:UVB196557 ULF196552:ULF196557 UBJ196552:UBJ196557 TRN196552:TRN196557 THR196552:THR196557 SXV196552:SXV196557 SNZ196552:SNZ196557 SED196552:SED196557 RUH196552:RUH196557 RKL196552:RKL196557 RAP196552:RAP196557 QQT196552:QQT196557 QGX196552:QGX196557 PXB196552:PXB196557 PNF196552:PNF196557 PDJ196552:PDJ196557 OTN196552:OTN196557 OJR196552:OJR196557 NZV196552:NZV196557 NPZ196552:NPZ196557 NGD196552:NGD196557 MWH196552:MWH196557 MML196552:MML196557 MCP196552:MCP196557 LST196552:LST196557 LIX196552:LIX196557 KZB196552:KZB196557 KPF196552:KPF196557 KFJ196552:KFJ196557 JVN196552:JVN196557 JLR196552:JLR196557 JBV196552:JBV196557 IRZ196552:IRZ196557 IID196552:IID196557 HYH196552:HYH196557 HOL196552:HOL196557 HEP196552:HEP196557 GUT196552:GUT196557 GKX196552:GKX196557 GBB196552:GBB196557 FRF196552:FRF196557 FHJ196552:FHJ196557 EXN196552:EXN196557 ENR196552:ENR196557 EDV196552:EDV196557 DTZ196552:DTZ196557 DKD196552:DKD196557 DAH196552:DAH196557 CQL196552:CQL196557 CGP196552:CGP196557 BWT196552:BWT196557 BMX196552:BMX196557 BDB196552:BDB196557 ATF196552:ATF196557 AJJ196552:AJJ196557 ZN196552:ZN196557 PR196552:PR196557 FV196552:FV196557 WSH131016:WSH131021 WIL131016:WIL131021 VYP131016:VYP131021 VOT131016:VOT131021 VEX131016:VEX131021 UVB131016:UVB131021 ULF131016:ULF131021 UBJ131016:UBJ131021 TRN131016:TRN131021 THR131016:THR131021 SXV131016:SXV131021 SNZ131016:SNZ131021 SED131016:SED131021 RUH131016:RUH131021 RKL131016:RKL131021 RAP131016:RAP131021 QQT131016:QQT131021 QGX131016:QGX131021 PXB131016:PXB131021 PNF131016:PNF131021 PDJ131016:PDJ131021 OTN131016:OTN131021 OJR131016:OJR131021 NZV131016:NZV131021 NPZ131016:NPZ131021 NGD131016:NGD131021 MWH131016:MWH131021 MML131016:MML131021 MCP131016:MCP131021 LST131016:LST131021 LIX131016:LIX131021 KZB131016:KZB131021 KPF131016:KPF131021 KFJ131016:KFJ131021 JVN131016:JVN131021 JLR131016:JLR131021 JBV131016:JBV131021 IRZ131016:IRZ131021 IID131016:IID131021 HYH131016:HYH131021 HOL131016:HOL131021 HEP131016:HEP131021 GUT131016:GUT131021 GKX131016:GKX131021 GBB131016:GBB131021 FRF131016:FRF131021 FHJ131016:FHJ131021 EXN131016:EXN131021 ENR131016:ENR131021 EDV131016:EDV131021 DTZ131016:DTZ131021 DKD131016:DKD131021 DAH131016:DAH131021 CQL131016:CQL131021 CGP131016:CGP131021 BWT131016:BWT131021 BMX131016:BMX131021 BDB131016:BDB131021 ATF131016:ATF131021 AJJ131016:AJJ131021 ZN131016:ZN131021 PR131016:PR131021 FV131016:FV131021 WSH65480:WSH65485 WIL65480:WIL65485 VYP65480:VYP65485 VOT65480:VOT65485 VEX65480:VEX65485 UVB65480:UVB65485 ULF65480:ULF65485 UBJ65480:UBJ65485 TRN65480:TRN65485 THR65480:THR65485 SXV65480:SXV65485 SNZ65480:SNZ65485 SED65480:SED65485 RUH65480:RUH65485 RKL65480:RKL65485 RAP65480:RAP65485 QQT65480:QQT65485 QGX65480:QGX65485 PXB65480:PXB65485 PNF65480:PNF65485 PDJ65480:PDJ65485 OTN65480:OTN65485 OJR65480:OJR65485 NZV65480:NZV65485 NPZ65480:NPZ65485 NGD65480:NGD65485 MWH65480:MWH65485 MML65480:MML65485 MCP65480:MCP65485 LST65480:LST65485 LIX65480:LIX65485 KZB65480:KZB65485 KPF65480:KPF65485 KFJ65480:KFJ65485 JVN65480:JVN65485 JLR65480:JLR65485 JBV65480:JBV65485 IRZ65480:IRZ65485 IID65480:IID65485 HYH65480:HYH65485 HOL65480:HOL65485 HEP65480:HEP65485 GUT65480:GUT65485 GKX65480:GKX65485 GBB65480:GBB65485 FRF65480:FRF65485 FHJ65480:FHJ65485 EXN65480:EXN65485 ENR65480:ENR65485 EDV65480:EDV65485 DTZ65480:DTZ65485 DKD65480:DKD65485 DAH65480:DAH65485 CQL65480:CQL65485 CGP65480:CGP65485 BWT65480:BWT65485 BMX65480:BMX65485 BDB65480:BDB65485 ATF65480:ATF65485 AJJ65480:AJJ65485 ZN65480:ZN65485 PR65480:PR65485 FV65480:FV65485 WRZ983001:WRZ983009 WID983001:WID983009 VYH983001:VYH983009 VOL983001:VOL983009 VEP983001:VEP983009 UUT983001:UUT983009 UKX983001:UKX983009 UBB983001:UBB983009 TRF983001:TRF983009 THJ983001:THJ983009 SXN983001:SXN983009 SNR983001:SNR983009 SDV983001:SDV983009 RTZ983001:RTZ983009 RKD983001:RKD983009 RAH983001:RAH983009 QQL983001:QQL983009 QGP983001:QGP983009 PWT983001:PWT983009 PMX983001:PMX983009 PDB983001:PDB983009 OTF983001:OTF983009 OJJ983001:OJJ983009 NZN983001:NZN983009 NPR983001:NPR983009 NFV983001:NFV983009 MVZ983001:MVZ983009 MMD983001:MMD983009 MCH983001:MCH983009 LSL983001:LSL983009 LIP983001:LIP983009 KYT983001:KYT983009 KOX983001:KOX983009 KFB983001:KFB983009 JVF983001:JVF983009 JLJ983001:JLJ983009 JBN983001:JBN983009 IRR983001:IRR983009 IHV983001:IHV983009 HXZ983001:HXZ983009 HOD983001:HOD983009 HEH983001:HEH983009 GUL983001:GUL983009 GKP983001:GKP983009 GAT983001:GAT983009 FQX983001:FQX983009 FHB983001:FHB983009 EXF983001:EXF983009 ENJ983001:ENJ983009 EDN983001:EDN983009 DTR983001:DTR983009 DJV983001:DJV983009 CZZ983001:CZZ983009 CQD983001:CQD983009 CGH983001:CGH983009 BWL983001:BWL983009 BMP983001:BMP983009 BCT983001:BCT983009 ASX983001:ASX983009 AJB983001:AJB983009 ZF983001:ZF983009 PJ983001:PJ983009 FN983001:FN983009 WRZ917465:WRZ917473 WID917465:WID917473 VYH917465:VYH917473 VOL917465:VOL917473 VEP917465:VEP917473 UUT917465:UUT917473 UKX917465:UKX917473 UBB917465:UBB917473 TRF917465:TRF917473 THJ917465:THJ917473 SXN917465:SXN917473 SNR917465:SNR917473 SDV917465:SDV917473 RTZ917465:RTZ917473 RKD917465:RKD917473 RAH917465:RAH917473 QQL917465:QQL917473 QGP917465:QGP917473 PWT917465:PWT917473 PMX917465:PMX917473 PDB917465:PDB917473 OTF917465:OTF917473 OJJ917465:OJJ917473 NZN917465:NZN917473 NPR917465:NPR917473 NFV917465:NFV917473 MVZ917465:MVZ917473 MMD917465:MMD917473 MCH917465:MCH917473 LSL917465:LSL917473 LIP917465:LIP917473 KYT917465:KYT917473 KOX917465:KOX917473 KFB917465:KFB917473 JVF917465:JVF917473 JLJ917465:JLJ917473 JBN917465:JBN917473 IRR917465:IRR917473 IHV917465:IHV917473 HXZ917465:HXZ917473 HOD917465:HOD917473 HEH917465:HEH917473 GUL917465:GUL917473 GKP917465:GKP917473 GAT917465:GAT917473 FQX917465:FQX917473 FHB917465:FHB917473 EXF917465:EXF917473 ENJ917465:ENJ917473 EDN917465:EDN917473 DTR917465:DTR917473 DJV917465:DJV917473 CZZ917465:CZZ917473 CQD917465:CQD917473 CGH917465:CGH917473 BWL917465:BWL917473 BMP917465:BMP917473 BCT917465:BCT917473 ASX917465:ASX917473 AJB917465:AJB917473 ZF917465:ZF917473 PJ917465:PJ917473 FN917465:FN917473 WRZ851929:WRZ851937 WID851929:WID851937 VYH851929:VYH851937 VOL851929:VOL851937 VEP851929:VEP851937 UUT851929:UUT851937 UKX851929:UKX851937 UBB851929:UBB851937 TRF851929:TRF851937 THJ851929:THJ851937 SXN851929:SXN851937 SNR851929:SNR851937 SDV851929:SDV851937 RTZ851929:RTZ851937 RKD851929:RKD851937 RAH851929:RAH851937 QQL851929:QQL851937 QGP851929:QGP851937 PWT851929:PWT851937 PMX851929:PMX851937 PDB851929:PDB851937 OTF851929:OTF851937 OJJ851929:OJJ851937 NZN851929:NZN851937 NPR851929:NPR851937 NFV851929:NFV851937 MVZ851929:MVZ851937 MMD851929:MMD851937 MCH851929:MCH851937 LSL851929:LSL851937 LIP851929:LIP851937 KYT851929:KYT851937 KOX851929:KOX851937 KFB851929:KFB851937 JVF851929:JVF851937 JLJ851929:JLJ851937 JBN851929:JBN851937 IRR851929:IRR851937 IHV851929:IHV851937 HXZ851929:HXZ851937 HOD851929:HOD851937 HEH851929:HEH851937 GUL851929:GUL851937 GKP851929:GKP851937 GAT851929:GAT851937 FQX851929:FQX851937 FHB851929:FHB851937 EXF851929:EXF851937 ENJ851929:ENJ851937 EDN851929:EDN851937 DTR851929:DTR851937 DJV851929:DJV851937 CZZ851929:CZZ851937 CQD851929:CQD851937 CGH851929:CGH851937 BWL851929:BWL851937 BMP851929:BMP851937 BCT851929:BCT851937 ASX851929:ASX851937 AJB851929:AJB851937 ZF851929:ZF851937 PJ851929:PJ851937 FN851929:FN851937 WRZ786393:WRZ786401 WID786393:WID786401 VYH786393:VYH786401 VOL786393:VOL786401 VEP786393:VEP786401 UUT786393:UUT786401 UKX786393:UKX786401 UBB786393:UBB786401 TRF786393:TRF786401 THJ786393:THJ786401 SXN786393:SXN786401 SNR786393:SNR786401 SDV786393:SDV786401 RTZ786393:RTZ786401 RKD786393:RKD786401 RAH786393:RAH786401 QQL786393:QQL786401 QGP786393:QGP786401 PWT786393:PWT786401 PMX786393:PMX786401 PDB786393:PDB786401 OTF786393:OTF786401 OJJ786393:OJJ786401 NZN786393:NZN786401 NPR786393:NPR786401 NFV786393:NFV786401 MVZ786393:MVZ786401 MMD786393:MMD786401 MCH786393:MCH786401 LSL786393:LSL786401 LIP786393:LIP786401 KYT786393:KYT786401 KOX786393:KOX786401 KFB786393:KFB786401 JVF786393:JVF786401 JLJ786393:JLJ786401 JBN786393:JBN786401 IRR786393:IRR786401 IHV786393:IHV786401 HXZ786393:HXZ786401 HOD786393:HOD786401 HEH786393:HEH786401 GUL786393:GUL786401 GKP786393:GKP786401 GAT786393:GAT786401 FQX786393:FQX786401 FHB786393:FHB786401 EXF786393:EXF786401 ENJ786393:ENJ786401 EDN786393:EDN786401 DTR786393:DTR786401 DJV786393:DJV786401 CZZ786393:CZZ786401 CQD786393:CQD786401 CGH786393:CGH786401 BWL786393:BWL786401 BMP786393:BMP786401 BCT786393:BCT786401 ASX786393:ASX786401 AJB786393:AJB786401 ZF786393:ZF786401 PJ786393:PJ786401 FN786393:FN786401 WRZ720857:WRZ720865 WID720857:WID720865 VYH720857:VYH720865 VOL720857:VOL720865 VEP720857:VEP720865 UUT720857:UUT720865 UKX720857:UKX720865 UBB720857:UBB720865 TRF720857:TRF720865 THJ720857:THJ720865 SXN720857:SXN720865 SNR720857:SNR720865 SDV720857:SDV720865 RTZ720857:RTZ720865 RKD720857:RKD720865 RAH720857:RAH720865 QQL720857:QQL720865 QGP720857:QGP720865 PWT720857:PWT720865 PMX720857:PMX720865 PDB720857:PDB720865 OTF720857:OTF720865 OJJ720857:OJJ720865 NZN720857:NZN720865 NPR720857:NPR720865 NFV720857:NFV720865 MVZ720857:MVZ720865 MMD720857:MMD720865 MCH720857:MCH720865 LSL720857:LSL720865 LIP720857:LIP720865 KYT720857:KYT720865 KOX720857:KOX720865 KFB720857:KFB720865 JVF720857:JVF720865 JLJ720857:JLJ720865 JBN720857:JBN720865 IRR720857:IRR720865 IHV720857:IHV720865 HXZ720857:HXZ720865 HOD720857:HOD720865 HEH720857:HEH720865 GUL720857:GUL720865 GKP720857:GKP720865 GAT720857:GAT720865 FQX720857:FQX720865 FHB720857:FHB720865 EXF720857:EXF720865 ENJ720857:ENJ720865 EDN720857:EDN720865 DTR720857:DTR720865 DJV720857:DJV720865 CZZ720857:CZZ720865 CQD720857:CQD720865 CGH720857:CGH720865 BWL720857:BWL720865 BMP720857:BMP720865 BCT720857:BCT720865 ASX720857:ASX720865 AJB720857:AJB720865 ZF720857:ZF720865 PJ720857:PJ720865 FN720857:FN720865 WRZ655321:WRZ655329 WID655321:WID655329 VYH655321:VYH655329 VOL655321:VOL655329 VEP655321:VEP655329 UUT655321:UUT655329 UKX655321:UKX655329 UBB655321:UBB655329 TRF655321:TRF655329 THJ655321:THJ655329 SXN655321:SXN655329 SNR655321:SNR655329 SDV655321:SDV655329 RTZ655321:RTZ655329 RKD655321:RKD655329 RAH655321:RAH655329 QQL655321:QQL655329 QGP655321:QGP655329 PWT655321:PWT655329 PMX655321:PMX655329 PDB655321:PDB655329 OTF655321:OTF655329 OJJ655321:OJJ655329 NZN655321:NZN655329 NPR655321:NPR655329 NFV655321:NFV655329 MVZ655321:MVZ655329 MMD655321:MMD655329 MCH655321:MCH655329 LSL655321:LSL655329 LIP655321:LIP655329 KYT655321:KYT655329 KOX655321:KOX655329 KFB655321:KFB655329 JVF655321:JVF655329 JLJ655321:JLJ655329 JBN655321:JBN655329 IRR655321:IRR655329 IHV655321:IHV655329 HXZ655321:HXZ655329 HOD655321:HOD655329 HEH655321:HEH655329 GUL655321:GUL655329 GKP655321:GKP655329 GAT655321:GAT655329 FQX655321:FQX655329 FHB655321:FHB655329 EXF655321:EXF655329 ENJ655321:ENJ655329 EDN655321:EDN655329 DTR655321:DTR655329 DJV655321:DJV655329 CZZ655321:CZZ655329 CQD655321:CQD655329 CGH655321:CGH655329 BWL655321:BWL655329 BMP655321:BMP655329 BCT655321:BCT655329 ASX655321:ASX655329 AJB655321:AJB655329 ZF655321:ZF655329 PJ655321:PJ655329 FN655321:FN655329 WRZ589785:WRZ589793 WID589785:WID589793 VYH589785:VYH589793 VOL589785:VOL589793 VEP589785:VEP589793 UUT589785:UUT589793 UKX589785:UKX589793 UBB589785:UBB589793 TRF589785:TRF589793 THJ589785:THJ589793 SXN589785:SXN589793 SNR589785:SNR589793 SDV589785:SDV589793 RTZ589785:RTZ589793 RKD589785:RKD589793 RAH589785:RAH589793 QQL589785:QQL589793 QGP589785:QGP589793 PWT589785:PWT589793 PMX589785:PMX589793 PDB589785:PDB589793 OTF589785:OTF589793 OJJ589785:OJJ589793 NZN589785:NZN589793 NPR589785:NPR589793 NFV589785:NFV589793 MVZ589785:MVZ589793 MMD589785:MMD589793 MCH589785:MCH589793 LSL589785:LSL589793 LIP589785:LIP589793 KYT589785:KYT589793 KOX589785:KOX589793 KFB589785:KFB589793 JVF589785:JVF589793 JLJ589785:JLJ589793 JBN589785:JBN589793 IRR589785:IRR589793 IHV589785:IHV589793 HXZ589785:HXZ589793 HOD589785:HOD589793 HEH589785:HEH589793 GUL589785:GUL589793 GKP589785:GKP589793 GAT589785:GAT589793 FQX589785:FQX589793 FHB589785:FHB589793 EXF589785:EXF589793 ENJ589785:ENJ589793 EDN589785:EDN589793 DTR589785:DTR589793 DJV589785:DJV589793 CZZ589785:CZZ589793 CQD589785:CQD589793 CGH589785:CGH589793 BWL589785:BWL589793 BMP589785:BMP589793 BCT589785:BCT589793 ASX589785:ASX589793 AJB589785:AJB589793 ZF589785:ZF589793 PJ589785:PJ589793 FN589785:FN589793 WRZ524249:WRZ524257 WID524249:WID524257 VYH524249:VYH524257 VOL524249:VOL524257 VEP524249:VEP524257 UUT524249:UUT524257 UKX524249:UKX524257 UBB524249:UBB524257 TRF524249:TRF524257 THJ524249:THJ524257 SXN524249:SXN524257 SNR524249:SNR524257 SDV524249:SDV524257 RTZ524249:RTZ524257 RKD524249:RKD524257 RAH524249:RAH524257 QQL524249:QQL524257 QGP524249:QGP524257 PWT524249:PWT524257 PMX524249:PMX524257 PDB524249:PDB524257 OTF524249:OTF524257 OJJ524249:OJJ524257 NZN524249:NZN524257 NPR524249:NPR524257 NFV524249:NFV524257 MVZ524249:MVZ524257 MMD524249:MMD524257 MCH524249:MCH524257 LSL524249:LSL524257 LIP524249:LIP524257 KYT524249:KYT524257 KOX524249:KOX524257 KFB524249:KFB524257 JVF524249:JVF524257 JLJ524249:JLJ524257 JBN524249:JBN524257 IRR524249:IRR524257 IHV524249:IHV524257 HXZ524249:HXZ524257 HOD524249:HOD524257 HEH524249:HEH524257 GUL524249:GUL524257 GKP524249:GKP524257 GAT524249:GAT524257 FQX524249:FQX524257 FHB524249:FHB524257 EXF524249:EXF524257 ENJ524249:ENJ524257 EDN524249:EDN524257 DTR524249:DTR524257 DJV524249:DJV524257 CZZ524249:CZZ524257 CQD524249:CQD524257 CGH524249:CGH524257 BWL524249:BWL524257 BMP524249:BMP524257 BCT524249:BCT524257 ASX524249:ASX524257 AJB524249:AJB524257 ZF524249:ZF524257 PJ524249:PJ524257 FN524249:FN524257 WRZ458713:WRZ458721 WID458713:WID458721 VYH458713:VYH458721 VOL458713:VOL458721 VEP458713:VEP458721 UUT458713:UUT458721 UKX458713:UKX458721 UBB458713:UBB458721 TRF458713:TRF458721 THJ458713:THJ458721 SXN458713:SXN458721 SNR458713:SNR458721 SDV458713:SDV458721 RTZ458713:RTZ458721 RKD458713:RKD458721 RAH458713:RAH458721 QQL458713:QQL458721 QGP458713:QGP458721 PWT458713:PWT458721 PMX458713:PMX458721 PDB458713:PDB458721 OTF458713:OTF458721 OJJ458713:OJJ458721 NZN458713:NZN458721 NPR458713:NPR458721 NFV458713:NFV458721 MVZ458713:MVZ458721 MMD458713:MMD458721 MCH458713:MCH458721 LSL458713:LSL458721 LIP458713:LIP458721 KYT458713:KYT458721 KOX458713:KOX458721 KFB458713:KFB458721 JVF458713:JVF458721 JLJ458713:JLJ458721 JBN458713:JBN458721 IRR458713:IRR458721 IHV458713:IHV458721 HXZ458713:HXZ458721 HOD458713:HOD458721 HEH458713:HEH458721 GUL458713:GUL458721 GKP458713:GKP458721 GAT458713:GAT458721 FQX458713:FQX458721 FHB458713:FHB458721 EXF458713:EXF458721 ENJ458713:ENJ458721 EDN458713:EDN458721 DTR458713:DTR458721 DJV458713:DJV458721 CZZ458713:CZZ458721 CQD458713:CQD458721 CGH458713:CGH458721 BWL458713:BWL458721 BMP458713:BMP458721 BCT458713:BCT458721 ASX458713:ASX458721 AJB458713:AJB458721 ZF458713:ZF458721 PJ458713:PJ458721 FN458713:FN458721 WRZ393177:WRZ393185 WID393177:WID393185 VYH393177:VYH393185 VOL393177:VOL393185 VEP393177:VEP393185 UUT393177:UUT393185 UKX393177:UKX393185 UBB393177:UBB393185 TRF393177:TRF393185 THJ393177:THJ393185 SXN393177:SXN393185 SNR393177:SNR393185 SDV393177:SDV393185 RTZ393177:RTZ393185 RKD393177:RKD393185 RAH393177:RAH393185 QQL393177:QQL393185 QGP393177:QGP393185 PWT393177:PWT393185 PMX393177:PMX393185 PDB393177:PDB393185 OTF393177:OTF393185 OJJ393177:OJJ393185 NZN393177:NZN393185 NPR393177:NPR393185 NFV393177:NFV393185 MVZ393177:MVZ393185 MMD393177:MMD393185 MCH393177:MCH393185 LSL393177:LSL393185 LIP393177:LIP393185 KYT393177:KYT393185 KOX393177:KOX393185 KFB393177:KFB393185 JVF393177:JVF393185 JLJ393177:JLJ393185 JBN393177:JBN393185 IRR393177:IRR393185 IHV393177:IHV393185 HXZ393177:HXZ393185 HOD393177:HOD393185 HEH393177:HEH393185 GUL393177:GUL393185 GKP393177:GKP393185 GAT393177:GAT393185 FQX393177:FQX393185 FHB393177:FHB393185 EXF393177:EXF393185 ENJ393177:ENJ393185 EDN393177:EDN393185 DTR393177:DTR393185 DJV393177:DJV393185 CZZ393177:CZZ393185 CQD393177:CQD393185 CGH393177:CGH393185 BWL393177:BWL393185 BMP393177:BMP393185 BCT393177:BCT393185 ASX393177:ASX393185 AJB393177:AJB393185 ZF393177:ZF393185 PJ393177:PJ393185 FN393177:FN393185 WRZ327641:WRZ327649 WID327641:WID327649 VYH327641:VYH327649 VOL327641:VOL327649 VEP327641:VEP327649 UUT327641:UUT327649 UKX327641:UKX327649 UBB327641:UBB327649 TRF327641:TRF327649 THJ327641:THJ327649 SXN327641:SXN327649 SNR327641:SNR327649 SDV327641:SDV327649 RTZ327641:RTZ327649 RKD327641:RKD327649 RAH327641:RAH327649 QQL327641:QQL327649 QGP327641:QGP327649 PWT327641:PWT327649 PMX327641:PMX327649 PDB327641:PDB327649 OTF327641:OTF327649 OJJ327641:OJJ327649 NZN327641:NZN327649 NPR327641:NPR327649 NFV327641:NFV327649 MVZ327641:MVZ327649 MMD327641:MMD327649 MCH327641:MCH327649 LSL327641:LSL327649 LIP327641:LIP327649 KYT327641:KYT327649 KOX327641:KOX327649 KFB327641:KFB327649 JVF327641:JVF327649 JLJ327641:JLJ327649 JBN327641:JBN327649 IRR327641:IRR327649 IHV327641:IHV327649 HXZ327641:HXZ327649 HOD327641:HOD327649 HEH327641:HEH327649 GUL327641:GUL327649 GKP327641:GKP327649 GAT327641:GAT327649 FQX327641:FQX327649 FHB327641:FHB327649 EXF327641:EXF327649 ENJ327641:ENJ327649 EDN327641:EDN327649 DTR327641:DTR327649 DJV327641:DJV327649 CZZ327641:CZZ327649 CQD327641:CQD327649 CGH327641:CGH327649 BWL327641:BWL327649 BMP327641:BMP327649 BCT327641:BCT327649 ASX327641:ASX327649 AJB327641:AJB327649 ZF327641:ZF327649 PJ327641:PJ327649 FN327641:FN327649 WRZ262105:WRZ262113 WID262105:WID262113 VYH262105:VYH262113 VOL262105:VOL262113 VEP262105:VEP262113 UUT262105:UUT262113 UKX262105:UKX262113 UBB262105:UBB262113 TRF262105:TRF262113 THJ262105:THJ262113 SXN262105:SXN262113 SNR262105:SNR262113 SDV262105:SDV262113 RTZ262105:RTZ262113 RKD262105:RKD262113 RAH262105:RAH262113 QQL262105:QQL262113 QGP262105:QGP262113 PWT262105:PWT262113 PMX262105:PMX262113 PDB262105:PDB262113 OTF262105:OTF262113 OJJ262105:OJJ262113 NZN262105:NZN262113 NPR262105:NPR262113 NFV262105:NFV262113 MVZ262105:MVZ262113 MMD262105:MMD262113 MCH262105:MCH262113 LSL262105:LSL262113 LIP262105:LIP262113 KYT262105:KYT262113 KOX262105:KOX262113 KFB262105:KFB262113 JVF262105:JVF262113 JLJ262105:JLJ262113 JBN262105:JBN262113 IRR262105:IRR262113 IHV262105:IHV262113 HXZ262105:HXZ262113 HOD262105:HOD262113 HEH262105:HEH262113 GUL262105:GUL262113 GKP262105:GKP262113 GAT262105:GAT262113 FQX262105:FQX262113 FHB262105:FHB262113 EXF262105:EXF262113 ENJ262105:ENJ262113 EDN262105:EDN262113 DTR262105:DTR262113 DJV262105:DJV262113 CZZ262105:CZZ262113 CQD262105:CQD262113 CGH262105:CGH262113 BWL262105:BWL262113 BMP262105:BMP262113 BCT262105:BCT262113 ASX262105:ASX262113 AJB262105:AJB262113 ZF262105:ZF262113 PJ262105:PJ262113 FN262105:FN262113 WRZ196569:WRZ196577 WID196569:WID196577 VYH196569:VYH196577 VOL196569:VOL196577 VEP196569:VEP196577 UUT196569:UUT196577 UKX196569:UKX196577 UBB196569:UBB196577 TRF196569:TRF196577 THJ196569:THJ196577 SXN196569:SXN196577 SNR196569:SNR196577 SDV196569:SDV196577 RTZ196569:RTZ196577 RKD196569:RKD196577 RAH196569:RAH196577 QQL196569:QQL196577 QGP196569:QGP196577 PWT196569:PWT196577 PMX196569:PMX196577 PDB196569:PDB196577 OTF196569:OTF196577 OJJ196569:OJJ196577 NZN196569:NZN196577 NPR196569:NPR196577 NFV196569:NFV196577 MVZ196569:MVZ196577 MMD196569:MMD196577 MCH196569:MCH196577 LSL196569:LSL196577 LIP196569:LIP196577 KYT196569:KYT196577 KOX196569:KOX196577 KFB196569:KFB196577 JVF196569:JVF196577 JLJ196569:JLJ196577 JBN196569:JBN196577 IRR196569:IRR196577 IHV196569:IHV196577 HXZ196569:HXZ196577 HOD196569:HOD196577 HEH196569:HEH196577 GUL196569:GUL196577 GKP196569:GKP196577 GAT196569:GAT196577 FQX196569:FQX196577 FHB196569:FHB196577 EXF196569:EXF196577 ENJ196569:ENJ196577 EDN196569:EDN196577 DTR196569:DTR196577 DJV196569:DJV196577 CZZ196569:CZZ196577 CQD196569:CQD196577 CGH196569:CGH196577 BWL196569:BWL196577 BMP196569:BMP196577 BCT196569:BCT196577 ASX196569:ASX196577 AJB196569:AJB196577 ZF196569:ZF196577 PJ196569:PJ196577 FN196569:FN196577 WRZ131033:WRZ131041 WID131033:WID131041 VYH131033:VYH131041 VOL131033:VOL131041 VEP131033:VEP131041 UUT131033:UUT131041 UKX131033:UKX131041 UBB131033:UBB131041 TRF131033:TRF131041 THJ131033:THJ131041 SXN131033:SXN131041 SNR131033:SNR131041 SDV131033:SDV131041 RTZ131033:RTZ131041 RKD131033:RKD131041 RAH131033:RAH131041 QQL131033:QQL131041 QGP131033:QGP131041 PWT131033:PWT131041 PMX131033:PMX131041 PDB131033:PDB131041 OTF131033:OTF131041 OJJ131033:OJJ131041 NZN131033:NZN131041 NPR131033:NPR131041 NFV131033:NFV131041 MVZ131033:MVZ131041 MMD131033:MMD131041 MCH131033:MCH131041 LSL131033:LSL131041 LIP131033:LIP131041 KYT131033:KYT131041 KOX131033:KOX131041 KFB131033:KFB131041 JVF131033:JVF131041 JLJ131033:JLJ131041 JBN131033:JBN131041 IRR131033:IRR131041 IHV131033:IHV131041 HXZ131033:HXZ131041 HOD131033:HOD131041 HEH131033:HEH131041 GUL131033:GUL131041 GKP131033:GKP131041 GAT131033:GAT131041 FQX131033:FQX131041 FHB131033:FHB131041 EXF131033:EXF131041 ENJ131033:ENJ131041 EDN131033:EDN131041 DTR131033:DTR131041 DJV131033:DJV131041 CZZ131033:CZZ131041 CQD131033:CQD131041 CGH131033:CGH131041 BWL131033:BWL131041 BMP131033:BMP131041 BCT131033:BCT131041 ASX131033:ASX131041 AJB131033:AJB131041 ZF131033:ZF131041 PJ131033:PJ131041 FN131033:FN131041 WRZ65497:WRZ65505 WID65497:WID65505 VYH65497:VYH65505 VOL65497:VOL65505 VEP65497:VEP65505 UUT65497:UUT65505 UKX65497:UKX65505 UBB65497:UBB65505 TRF65497:TRF65505 THJ65497:THJ65505 SXN65497:SXN65505 SNR65497:SNR65505 SDV65497:SDV65505 RTZ65497:RTZ65505 RKD65497:RKD65505 RAH65497:RAH65505 QQL65497:QQL65505 QGP65497:QGP65505 PWT65497:PWT65505 PMX65497:PMX65505 PDB65497:PDB65505 OTF65497:OTF65505 OJJ65497:OJJ65505 NZN65497:NZN65505 NPR65497:NPR65505 NFV65497:NFV65505 MVZ65497:MVZ65505 MMD65497:MMD65505 MCH65497:MCH65505 LSL65497:LSL65505 LIP65497:LIP65505 KYT65497:KYT65505 KOX65497:KOX65505 KFB65497:KFB65505 JVF65497:JVF65505 JLJ65497:JLJ65505 JBN65497:JBN65505 IRR65497:IRR65505 IHV65497:IHV65505 HXZ65497:HXZ65505 HOD65497:HOD65505 HEH65497:HEH65505 GUL65497:GUL65505 GKP65497:GKP65505 GAT65497:GAT65505 FQX65497:FQX65505 FHB65497:FHB65505 EXF65497:EXF65505 ENJ65497:ENJ65505 EDN65497:EDN65505 DTR65497:DTR65505 DJV65497:DJV65505 CZZ65497:CZZ65505 CQD65497:CQD65505 CGH65497:CGH65505 BWL65497:BWL65505 BMP65497:BMP65505 BCT65497:BCT65505 ASX65497:ASX65505 AJB65497:AJB65505 ZF65497:ZF65505 PJ65497:PJ65505 FN65497:FN65505 FN65423 PJ65423 ZF65423 AJB65423 ASX65423 BCT65423 BMP65423 BWL65423 CGH65423 CQD65423 CZZ65423 DJV65423 DTR65423 EDN65423 ENJ65423 EXF65423 FHB65423 FQX65423 GAT65423 GKP65423 GUL65423 HEH65423 HOD65423 HXZ65423 IHV65423 IRR65423 JBN65423 JLJ65423 JVF65423 KFB65423 KOX65423 KYT65423 LIP65423 LSL65423 MCH65423 MMD65423 MVZ65423 NFV65423 NPR65423 NZN65423 OJJ65423 OTF65423 PDB65423 PMX65423 PWT65423 QGP65423 QQL65423 RAH65423 RKD65423 RTZ65423 SDV65423 SNR65423 SXN65423 THJ65423 TRF65423 UBB65423 UKX65423 UUT65423 VEP65423 VOL65423 VYH65423 WID65423 WRZ65423 FN130959 PJ130959 ZF130959 AJB130959 ASX130959 BCT130959 BMP130959 BWL130959 CGH130959 CQD130959 CZZ130959 DJV130959 DTR130959 EDN130959 ENJ130959 EXF130959 FHB130959 FQX130959 GAT130959 GKP130959 GUL130959 HEH130959 HOD130959 HXZ130959 IHV130959 IRR130959 JBN130959 JLJ130959 JVF130959 KFB130959 KOX130959 KYT130959 LIP130959 LSL130959 MCH130959 MMD130959 MVZ130959 NFV130959 NPR130959 NZN130959 OJJ130959 OTF130959 PDB130959 PMX130959 PWT130959 QGP130959 QQL130959 RAH130959 RKD130959 RTZ130959 SDV130959 SNR130959 SXN130959 THJ130959 TRF130959 UBB130959 UKX130959 UUT130959 VEP130959 VOL130959 VYH130959 WID130959 WRZ130959 FN196495 PJ196495 ZF196495 AJB196495 ASX196495 BCT196495 BMP196495 BWL196495 CGH196495 CQD196495 CZZ196495 DJV196495 DTR196495 EDN196495 ENJ196495 EXF196495 FHB196495 FQX196495 GAT196495 GKP196495 GUL196495 HEH196495 HOD196495 HXZ196495 IHV196495 IRR196495 JBN196495 JLJ196495 JVF196495 KFB196495 KOX196495 KYT196495 LIP196495 LSL196495 MCH196495 MMD196495 MVZ196495 NFV196495 NPR196495 NZN196495 OJJ196495 OTF196495 PDB196495 PMX196495 PWT196495 QGP196495 QQL196495 RAH196495 RKD196495 RTZ196495 SDV196495 SNR196495 SXN196495 THJ196495 TRF196495 UBB196495 UKX196495 UUT196495 VEP196495 VOL196495 VYH196495 WID196495 WRZ196495 FN262031 PJ262031 ZF262031 AJB262031 ASX262031 BCT262031 BMP262031 BWL262031 CGH262031 CQD262031 CZZ262031 DJV262031 DTR262031 EDN262031 ENJ262031 EXF262031 FHB262031 FQX262031 GAT262031 GKP262031 GUL262031 HEH262031 HOD262031 HXZ262031 IHV262031 IRR262031 JBN262031 JLJ262031 JVF262031 KFB262031 KOX262031 KYT262031 LIP262031 LSL262031 MCH262031 MMD262031 MVZ262031 NFV262031 NPR262031 NZN262031 OJJ262031 OTF262031 PDB262031 PMX262031 PWT262031 QGP262031 QQL262031 RAH262031 RKD262031 RTZ262031 SDV262031 SNR262031 SXN262031 THJ262031 TRF262031 UBB262031 UKX262031 UUT262031 VEP262031 VOL262031 VYH262031 WID262031 WRZ262031 FN327567 PJ327567 ZF327567 AJB327567 ASX327567 BCT327567 BMP327567 BWL327567 CGH327567 CQD327567 CZZ327567 DJV327567 DTR327567 EDN327567 ENJ327567 EXF327567 FHB327567 FQX327567 GAT327567 GKP327567 GUL327567 HEH327567 HOD327567 HXZ327567 IHV327567 IRR327567 JBN327567 JLJ327567 JVF327567 KFB327567 KOX327567 KYT327567 LIP327567 LSL327567 MCH327567 MMD327567 MVZ327567 NFV327567 NPR327567 NZN327567 OJJ327567 OTF327567 PDB327567 PMX327567 PWT327567 QGP327567 QQL327567 RAH327567 RKD327567 RTZ327567 SDV327567 SNR327567 SXN327567 THJ327567 TRF327567 UBB327567 UKX327567 UUT327567 VEP327567 VOL327567 VYH327567 WID327567 WRZ327567 FN393103 PJ393103 ZF393103 AJB393103 ASX393103 BCT393103 BMP393103 BWL393103 CGH393103 CQD393103 CZZ393103 DJV393103 DTR393103 EDN393103 ENJ393103 EXF393103 FHB393103 FQX393103 GAT393103 GKP393103 GUL393103 HEH393103 HOD393103 HXZ393103 IHV393103 IRR393103 JBN393103 JLJ393103 JVF393103 KFB393103 KOX393103 KYT393103 LIP393103 LSL393103 MCH393103 MMD393103 MVZ393103 NFV393103 NPR393103 NZN393103 OJJ393103 OTF393103 PDB393103 PMX393103 PWT393103 QGP393103 QQL393103 RAH393103 RKD393103 RTZ393103 SDV393103 SNR393103 SXN393103 THJ393103 TRF393103 UBB393103 UKX393103 UUT393103 VEP393103 VOL393103 VYH393103 WID393103 WRZ393103 FN458639 PJ458639 ZF458639 AJB458639 ASX458639 BCT458639 BMP458639 BWL458639 CGH458639 CQD458639 CZZ458639 DJV458639 DTR458639 EDN458639 ENJ458639 EXF458639 FHB458639 FQX458639 GAT458639 GKP458639 GUL458639 HEH458639 HOD458639 HXZ458639 IHV458639 IRR458639 JBN458639 JLJ458639 JVF458639 KFB458639 KOX458639 KYT458639 LIP458639 LSL458639 MCH458639 MMD458639 MVZ458639 NFV458639 NPR458639 NZN458639 OJJ458639 OTF458639 PDB458639 PMX458639 PWT458639 QGP458639 QQL458639 RAH458639 RKD458639 RTZ458639 SDV458639 SNR458639 SXN458639 THJ458639 TRF458639 UBB458639 UKX458639 UUT458639 VEP458639 VOL458639 VYH458639 WID458639 WRZ458639 FN524175 PJ524175 ZF524175 AJB524175 ASX524175 BCT524175 BMP524175 BWL524175 CGH524175 CQD524175 CZZ524175 DJV524175 DTR524175 EDN524175 ENJ524175 EXF524175 FHB524175 FQX524175 GAT524175 GKP524175 GUL524175 HEH524175 HOD524175 HXZ524175 IHV524175 IRR524175 JBN524175 JLJ524175 JVF524175 KFB524175 KOX524175 KYT524175 LIP524175 LSL524175 MCH524175 MMD524175 MVZ524175 NFV524175 NPR524175 NZN524175 OJJ524175 OTF524175 PDB524175 PMX524175 PWT524175 QGP524175 QQL524175 RAH524175 RKD524175 RTZ524175 SDV524175 SNR524175 SXN524175 THJ524175 TRF524175 UBB524175 UKX524175 UUT524175 VEP524175 VOL524175 VYH524175 WID524175 WRZ524175 FN589711 PJ589711 ZF589711 AJB589711 ASX589711 BCT589711 BMP589711 BWL589711 CGH589711 CQD589711 CZZ589711 DJV589711 DTR589711 EDN589711 ENJ589711 EXF589711 FHB589711 FQX589711 GAT589711 GKP589711 GUL589711 HEH589711 HOD589711 HXZ589711 IHV589711 IRR589711 JBN589711 JLJ589711 JVF589711 KFB589711 KOX589711 KYT589711 LIP589711 LSL589711 MCH589711 MMD589711 MVZ589711 NFV589711 NPR589711 NZN589711 OJJ589711 OTF589711 PDB589711 PMX589711 PWT589711 QGP589711 QQL589711 RAH589711 RKD589711 RTZ589711 SDV589711 SNR589711 SXN589711 THJ589711 TRF589711 UBB589711 UKX589711 UUT589711 VEP589711 VOL589711 VYH589711 WID589711 WRZ589711 FN655247 PJ655247 ZF655247 AJB655247 ASX655247 BCT655247 BMP655247 BWL655247 CGH655247 CQD655247 CZZ655247 DJV655247 DTR655247 EDN655247 ENJ655247 EXF655247 FHB655247 FQX655247 GAT655247 GKP655247 GUL655247 HEH655247 HOD655247 HXZ655247 IHV655247 IRR655247 JBN655247 JLJ655247 JVF655247 KFB655247 KOX655247 KYT655247 LIP655247 LSL655247 MCH655247 MMD655247 MVZ655247 NFV655247 NPR655247 NZN655247 OJJ655247 OTF655247 PDB655247 PMX655247 PWT655247 QGP655247 QQL655247 RAH655247 RKD655247 RTZ655247 SDV655247 SNR655247 SXN655247 THJ655247 TRF655247 UBB655247 UKX655247 UUT655247 VEP655247 VOL655247 VYH655247 WID655247 WRZ655247 FN720783 PJ720783 ZF720783 AJB720783 ASX720783 BCT720783 BMP720783 BWL720783 CGH720783 CQD720783 CZZ720783 DJV720783 DTR720783 EDN720783 ENJ720783 EXF720783 FHB720783 FQX720783 GAT720783 GKP720783 GUL720783 HEH720783 HOD720783 HXZ720783 IHV720783 IRR720783 JBN720783 JLJ720783 JVF720783 KFB720783 KOX720783 KYT720783 LIP720783 LSL720783 MCH720783 MMD720783 MVZ720783 NFV720783 NPR720783 NZN720783 OJJ720783 OTF720783 PDB720783 PMX720783 PWT720783 QGP720783 QQL720783 RAH720783 RKD720783 RTZ720783 SDV720783 SNR720783 SXN720783 THJ720783 TRF720783 UBB720783 UKX720783 UUT720783 VEP720783 VOL720783 VYH720783 WID720783 WRZ720783 FN786319 PJ786319 ZF786319 AJB786319 ASX786319 BCT786319 BMP786319 BWL786319 CGH786319 CQD786319 CZZ786319 DJV786319 DTR786319 EDN786319 ENJ786319 EXF786319 FHB786319 FQX786319 GAT786319 GKP786319 GUL786319 HEH786319 HOD786319 HXZ786319 IHV786319 IRR786319 JBN786319 JLJ786319 JVF786319 KFB786319 KOX786319 KYT786319 LIP786319 LSL786319 MCH786319 MMD786319 MVZ786319 NFV786319 NPR786319 NZN786319 OJJ786319 OTF786319 PDB786319 PMX786319 PWT786319 QGP786319 QQL786319 RAH786319 RKD786319 RTZ786319 SDV786319 SNR786319 SXN786319 THJ786319 TRF786319 UBB786319 UKX786319 UUT786319 VEP786319 VOL786319 VYH786319 WID786319 WRZ786319 FN851855 PJ851855 ZF851855 AJB851855 ASX851855 BCT851855 BMP851855 BWL851855 CGH851855 CQD851855 CZZ851855 DJV851855 DTR851855 EDN851855 ENJ851855 EXF851855 FHB851855 FQX851855 GAT851855 GKP851855 GUL851855 HEH851855 HOD851855 HXZ851855 IHV851855 IRR851855 JBN851855 JLJ851855 JVF851855 KFB851855 KOX851855 KYT851855 LIP851855 LSL851855 MCH851855 MMD851855 MVZ851855 NFV851855 NPR851855 NZN851855 OJJ851855 OTF851855 PDB851855 PMX851855 PWT851855 QGP851855 QQL851855 RAH851855 RKD851855 RTZ851855 SDV851855 SNR851855 SXN851855 THJ851855 TRF851855 UBB851855 UKX851855 UUT851855 VEP851855 VOL851855 VYH851855 WID851855 WRZ851855 FN917391 PJ917391 ZF917391 AJB917391 ASX917391 BCT917391 BMP917391 BWL917391 CGH917391 CQD917391 CZZ917391 DJV917391 DTR917391 EDN917391 ENJ917391 EXF917391 FHB917391 FQX917391 GAT917391 GKP917391 GUL917391 HEH917391 HOD917391 HXZ917391 IHV917391 IRR917391 JBN917391 JLJ917391 JVF917391 KFB917391 KOX917391 KYT917391 LIP917391 LSL917391 MCH917391 MMD917391 MVZ917391 NFV917391 NPR917391 NZN917391 OJJ917391 OTF917391 PDB917391 PMX917391 PWT917391 QGP917391 QQL917391 RAH917391 RKD917391 RTZ917391 SDV917391 SNR917391 SXN917391 THJ917391 TRF917391 UBB917391 UKX917391 UUT917391 VEP917391 VOL917391 VYH917391 WID917391 WRZ917391 FN982927 PJ982927 ZF982927 AJB982927 ASX982927 BCT982927 BMP982927 BWL982927 CGH982927 CQD982927 CZZ982927 DJV982927 DTR982927 EDN982927 ENJ982927 EXF982927 FHB982927 FQX982927 GAT982927 GKP982927 GUL982927 HEH982927 HOD982927 HXZ982927 IHV982927 IRR982927 JBN982927 JLJ982927 JVF982927 KFB982927 KOX982927 KYT982927 LIP982927 LSL982927 MCH982927 MMD982927 MVZ982927 NFV982927 NPR982927 NZN982927 OJJ982927 OTF982927 PDB982927 PMX982927 PWT982927 QGP982927 QQL982927 RAH982927 RKD982927 RTZ982927 SDV982927 SNR982927 SXN982927 THJ982927 TRF982927 UBB982927 UKX982927 UUT982927 VEP982927 VOL982927 VYH982927 WID982927 WRZ982927 WID982945 FN65427 PJ65427 ZF65427 AJB65427 ASX65427 BCT65427 BMP65427 BWL65427 CGH65427 CQD65427 CZZ65427 DJV65427 DTR65427 EDN65427 ENJ65427 EXF65427 FHB65427 FQX65427 GAT65427 GKP65427 GUL65427 HEH65427 HOD65427 HXZ65427 IHV65427 IRR65427 JBN65427 JLJ65427 JVF65427 KFB65427 KOX65427 KYT65427 LIP65427 LSL65427 MCH65427 MMD65427 MVZ65427 NFV65427 NPR65427 NZN65427 OJJ65427 OTF65427 PDB65427 PMX65427 PWT65427 QGP65427 QQL65427 RAH65427 RKD65427 RTZ65427 SDV65427 SNR65427 SXN65427 THJ65427 TRF65427 UBB65427 UKX65427 UUT65427 VEP65427 VOL65427 VYH65427 WID65427 WRZ65427 FN130963 PJ130963 ZF130963 AJB130963 ASX130963 BCT130963 BMP130963 BWL130963 CGH130963 CQD130963 CZZ130963 DJV130963 DTR130963 EDN130963 ENJ130963 EXF130963 FHB130963 FQX130963 GAT130963 GKP130963 GUL130963 HEH130963 HOD130963 HXZ130963 IHV130963 IRR130963 JBN130963 JLJ130963 JVF130963 KFB130963 KOX130963 KYT130963 LIP130963 LSL130963 MCH130963 MMD130963 MVZ130963 NFV130963 NPR130963 NZN130963 OJJ130963 OTF130963 PDB130963 PMX130963 PWT130963 QGP130963 QQL130963 RAH130963 RKD130963 RTZ130963 SDV130963 SNR130963 SXN130963 THJ130963 TRF130963 UBB130963 UKX130963 UUT130963 VEP130963 VOL130963 VYH130963 WID130963 WRZ130963 FN196499 PJ196499 ZF196499 AJB196499 ASX196499 BCT196499 BMP196499 BWL196499 CGH196499 CQD196499 CZZ196499 DJV196499 DTR196499 EDN196499 ENJ196499 EXF196499 FHB196499 FQX196499 GAT196499 GKP196499 GUL196499 HEH196499 HOD196499 HXZ196499 IHV196499 IRR196499 JBN196499 JLJ196499 JVF196499 KFB196499 KOX196499 KYT196499 LIP196499 LSL196499 MCH196499 MMD196499 MVZ196499 NFV196499 NPR196499 NZN196499 OJJ196499 OTF196499 PDB196499 PMX196499 PWT196499 QGP196499 QQL196499 RAH196499 RKD196499 RTZ196499 SDV196499 SNR196499 SXN196499 THJ196499 TRF196499 UBB196499 UKX196499 UUT196499 VEP196499 VOL196499 VYH196499 WID196499 WRZ196499 FN262035 PJ262035 ZF262035 AJB262035 ASX262035 BCT262035 BMP262035 BWL262035 CGH262035 CQD262035 CZZ262035 DJV262035 DTR262035 EDN262035 ENJ262035 EXF262035 FHB262035 FQX262035 GAT262035 GKP262035 GUL262035 HEH262035 HOD262035 HXZ262035 IHV262035 IRR262035 JBN262035 JLJ262035 JVF262035 KFB262035 KOX262035 KYT262035 LIP262035 LSL262035 MCH262035 MMD262035 MVZ262035 NFV262035 NPR262035 NZN262035 OJJ262035 OTF262035 PDB262035 PMX262035 PWT262035 QGP262035 QQL262035 RAH262035 RKD262035 RTZ262035 SDV262035 SNR262035 SXN262035 THJ262035 TRF262035 UBB262035 UKX262035 UUT262035 VEP262035 VOL262035 VYH262035 WID262035 WRZ262035 FN327571 PJ327571 ZF327571 AJB327571 ASX327571 BCT327571 BMP327571 BWL327571 CGH327571 CQD327571 CZZ327571 DJV327571 DTR327571 EDN327571 ENJ327571 EXF327571 FHB327571 FQX327571 GAT327571 GKP327571 GUL327571 HEH327571 HOD327571 HXZ327571 IHV327571 IRR327571 JBN327571 JLJ327571 JVF327571 KFB327571 KOX327571 KYT327571 LIP327571 LSL327571 MCH327571 MMD327571 MVZ327571 NFV327571 NPR327571 NZN327571 OJJ327571 OTF327571 PDB327571 PMX327571 PWT327571 QGP327571 QQL327571 RAH327571 RKD327571 RTZ327571 SDV327571 SNR327571 SXN327571 THJ327571 TRF327571 UBB327571 UKX327571 UUT327571 VEP327571 VOL327571 VYH327571 WID327571 WRZ327571 FN393107 PJ393107 ZF393107 AJB393107 ASX393107 BCT393107 BMP393107 BWL393107 CGH393107 CQD393107 CZZ393107 DJV393107 DTR393107 EDN393107 ENJ393107 EXF393107 FHB393107 FQX393107 GAT393107 GKP393107 GUL393107 HEH393107 HOD393107 HXZ393107 IHV393107 IRR393107 JBN393107 JLJ393107 JVF393107 KFB393107 KOX393107 KYT393107 LIP393107 LSL393107 MCH393107 MMD393107 MVZ393107 NFV393107 NPR393107 NZN393107 OJJ393107 OTF393107 PDB393107 PMX393107 PWT393107 QGP393107 QQL393107 RAH393107 RKD393107 RTZ393107 SDV393107 SNR393107 SXN393107 THJ393107 TRF393107 UBB393107 UKX393107 UUT393107 VEP393107 VOL393107 VYH393107 WID393107 WRZ393107 FN458643 PJ458643 ZF458643 AJB458643 ASX458643 BCT458643 BMP458643 BWL458643 CGH458643 CQD458643 CZZ458643 DJV458643 DTR458643 EDN458643 ENJ458643 EXF458643 FHB458643 FQX458643 GAT458643 GKP458643 GUL458643 HEH458643 HOD458643 HXZ458643 IHV458643 IRR458643 JBN458643 JLJ458643 JVF458643 KFB458643 KOX458643 KYT458643 LIP458643 LSL458643 MCH458643 MMD458643 MVZ458643 NFV458643 NPR458643 NZN458643 OJJ458643 OTF458643 PDB458643 PMX458643 PWT458643 QGP458643 QQL458643 RAH458643 RKD458643 RTZ458643 SDV458643 SNR458643 SXN458643 THJ458643 TRF458643 UBB458643 UKX458643 UUT458643 VEP458643 VOL458643 VYH458643 WID458643 WRZ458643 FN524179 PJ524179 ZF524179 AJB524179 ASX524179 BCT524179 BMP524179 BWL524179 CGH524179 CQD524179 CZZ524179 DJV524179 DTR524179 EDN524179 ENJ524179 EXF524179 FHB524179 FQX524179 GAT524179 GKP524179 GUL524179 HEH524179 HOD524179 HXZ524179 IHV524179 IRR524179 JBN524179 JLJ524179 JVF524179 KFB524179 KOX524179 KYT524179 LIP524179 LSL524179 MCH524179 MMD524179 MVZ524179 NFV524179 NPR524179 NZN524179 OJJ524179 OTF524179 PDB524179 PMX524179 PWT524179 QGP524179 QQL524179 RAH524179 RKD524179 RTZ524179 SDV524179 SNR524179 SXN524179 THJ524179 TRF524179 UBB524179 UKX524179 UUT524179 VEP524179 VOL524179 VYH524179 WID524179 WRZ524179 FN589715 PJ589715 ZF589715 AJB589715 ASX589715 BCT589715 BMP589715 BWL589715 CGH589715 CQD589715 CZZ589715 DJV589715 DTR589715 EDN589715 ENJ589715 EXF589715 FHB589715 FQX589715 GAT589715 GKP589715 GUL589715 HEH589715 HOD589715 HXZ589715 IHV589715 IRR589715 JBN589715 JLJ589715 JVF589715 KFB589715 KOX589715 KYT589715 LIP589715 LSL589715 MCH589715 MMD589715 MVZ589715 NFV589715 NPR589715 NZN589715 OJJ589715 OTF589715 PDB589715 PMX589715 PWT589715 QGP589715 QQL589715 RAH589715 RKD589715 RTZ589715 SDV589715 SNR589715 SXN589715 THJ589715 TRF589715 UBB589715 UKX589715 UUT589715 VEP589715 VOL589715 VYH589715 WID589715 WRZ589715 FN655251 PJ655251 ZF655251 AJB655251 ASX655251 BCT655251 BMP655251 BWL655251 CGH655251 CQD655251 CZZ655251 DJV655251 DTR655251 EDN655251 ENJ655251 EXF655251 FHB655251 FQX655251 GAT655251 GKP655251 GUL655251 HEH655251 HOD655251 HXZ655251 IHV655251 IRR655251 JBN655251 JLJ655251 JVF655251 KFB655251 KOX655251 KYT655251 LIP655251 LSL655251 MCH655251 MMD655251 MVZ655251 NFV655251 NPR655251 NZN655251 OJJ655251 OTF655251 PDB655251 PMX655251 PWT655251 QGP655251 QQL655251 RAH655251 RKD655251 RTZ655251 SDV655251 SNR655251 SXN655251 THJ655251 TRF655251 UBB655251 UKX655251 UUT655251 VEP655251 VOL655251 VYH655251 WID655251 WRZ655251 FN720787 PJ720787 ZF720787 AJB720787 ASX720787 BCT720787 BMP720787 BWL720787 CGH720787 CQD720787 CZZ720787 DJV720787 DTR720787 EDN720787 ENJ720787 EXF720787 FHB720787 FQX720787 GAT720787 GKP720787 GUL720787 HEH720787 HOD720787 HXZ720787 IHV720787 IRR720787 JBN720787 JLJ720787 JVF720787 KFB720787 KOX720787 KYT720787 LIP720787 LSL720787 MCH720787 MMD720787 MVZ720787 NFV720787 NPR720787 NZN720787 OJJ720787 OTF720787 PDB720787 PMX720787 PWT720787 QGP720787 QQL720787 RAH720787 RKD720787 RTZ720787 SDV720787 SNR720787 SXN720787 THJ720787 TRF720787 UBB720787 UKX720787 UUT720787 VEP720787 VOL720787 VYH720787 WID720787 WRZ720787 FN786323 PJ786323 ZF786323 AJB786323 ASX786323 BCT786323 BMP786323 BWL786323 CGH786323 CQD786323 CZZ786323 DJV786323 DTR786323 EDN786323 ENJ786323 EXF786323 FHB786323 FQX786323 GAT786323 GKP786323 GUL786323 HEH786323 HOD786323 HXZ786323 IHV786323 IRR786323 JBN786323 JLJ786323 JVF786323 KFB786323 KOX786323 KYT786323 LIP786323 LSL786323 MCH786323 MMD786323 MVZ786323 NFV786323 NPR786323 NZN786323 OJJ786323 OTF786323 PDB786323 PMX786323 PWT786323 QGP786323 QQL786323 RAH786323 RKD786323 RTZ786323 SDV786323 SNR786323 SXN786323 THJ786323 TRF786323 UBB786323 UKX786323 UUT786323 VEP786323 VOL786323 VYH786323 WID786323 WRZ786323 FN851859 PJ851859 ZF851859 AJB851859 ASX851859 BCT851859 BMP851859 BWL851859 CGH851859 CQD851859 CZZ851859 DJV851859 DTR851859 EDN851859 ENJ851859 EXF851859 FHB851859 FQX851859 GAT851859 GKP851859 GUL851859 HEH851859 HOD851859 HXZ851859 IHV851859 IRR851859 JBN851859 JLJ851859 JVF851859 KFB851859 KOX851859 KYT851859 LIP851859 LSL851859 MCH851859 MMD851859 MVZ851859 NFV851859 NPR851859 NZN851859 OJJ851859 OTF851859 PDB851859 PMX851859 PWT851859 QGP851859 QQL851859 RAH851859 RKD851859 RTZ851859 SDV851859 SNR851859 SXN851859 THJ851859 TRF851859 UBB851859 UKX851859 UUT851859 VEP851859 VOL851859 VYH851859 WID851859 WRZ851859 FN917395 PJ917395 ZF917395 AJB917395 ASX917395 BCT917395 BMP917395 BWL917395 CGH917395 CQD917395 CZZ917395 DJV917395 DTR917395 EDN917395 ENJ917395 EXF917395 FHB917395 FQX917395 GAT917395 GKP917395 GUL917395 HEH917395 HOD917395 HXZ917395 IHV917395 IRR917395 JBN917395 JLJ917395 JVF917395 KFB917395 KOX917395 KYT917395 LIP917395 LSL917395 MCH917395 MMD917395 MVZ917395 NFV917395 NPR917395 NZN917395 OJJ917395 OTF917395 PDB917395 PMX917395 PWT917395 QGP917395 QQL917395 RAH917395 RKD917395 RTZ917395 SDV917395 SNR917395 SXN917395 THJ917395 TRF917395 UBB917395 UKX917395 UUT917395 VEP917395 VOL917395 VYH917395 WID917395 WRZ917395 FN982931 PJ982931 ZF982931 AJB982931 ASX982931 BCT982931 BMP982931 BWL982931 CGH982931 CQD982931 CZZ982931 DJV982931 DTR982931 EDN982931 ENJ982931 EXF982931 FHB982931 FQX982931 GAT982931 GKP982931 GUL982931 HEH982931 HOD982931 HXZ982931 IHV982931 IRR982931 JBN982931 JLJ982931 JVF982931 KFB982931 KOX982931 KYT982931 LIP982931 LSL982931 MCH982931 MMD982931 MVZ982931 NFV982931 NPR982931 NZN982931 OJJ982931 OTF982931 PDB982931 PMX982931 PWT982931 QGP982931 QQL982931 RAH982931 RKD982931 RTZ982931 SDV982931 SNR982931 SXN982931 THJ982931 TRF982931 UBB982931 UKX982931 UUT982931 VEP982931 VOL982931 VYH982931 WID982931 WRZ982931 VYH982945 FV65427 PR65427 ZN65427 AJJ65427 ATF65427 BDB65427 BMX65427 BWT65427 CGP65427 CQL65427 DAH65427 DKD65427 DTZ65427 EDV65427 ENR65427 EXN65427 FHJ65427 FRF65427 GBB65427 GKX65427 GUT65427 HEP65427 HOL65427 HYH65427 IID65427 IRZ65427 JBV65427 JLR65427 JVN65427 KFJ65427 KPF65427 KZB65427 LIX65427 LST65427 MCP65427 MML65427 MWH65427 NGD65427 NPZ65427 NZV65427 OJR65427 OTN65427 PDJ65427 PNF65427 PXB65427 QGX65427 QQT65427 RAP65427 RKL65427 RUH65427 SED65427 SNZ65427 SXV65427 THR65427 TRN65427 UBJ65427 ULF65427 UVB65427 VEX65427 VOT65427 VYP65427 WIL65427 WSH65427 FV130963 PR130963 ZN130963 AJJ130963 ATF130963 BDB130963 BMX130963 BWT130963 CGP130963 CQL130963 DAH130963 DKD130963 DTZ130963 EDV130963 ENR130963 EXN130963 FHJ130963 FRF130963 GBB130963 GKX130963 GUT130963 HEP130963 HOL130963 HYH130963 IID130963 IRZ130963 JBV130963 JLR130963 JVN130963 KFJ130963 KPF130963 KZB130963 LIX130963 LST130963 MCP130963 MML130963 MWH130963 NGD130963 NPZ130963 NZV130963 OJR130963 OTN130963 PDJ130963 PNF130963 PXB130963 QGX130963 QQT130963 RAP130963 RKL130963 RUH130963 SED130963 SNZ130963 SXV130963 THR130963 TRN130963 UBJ130963 ULF130963 UVB130963 VEX130963 VOT130963 VYP130963 WIL130963 WSH130963 FV196499 PR196499 ZN196499 AJJ196499 ATF196499 BDB196499 BMX196499 BWT196499 CGP196499 CQL196499 DAH196499 DKD196499 DTZ196499 EDV196499 ENR196499 EXN196499 FHJ196499 FRF196499 GBB196499 GKX196499 GUT196499 HEP196499 HOL196499 HYH196499 IID196499 IRZ196499 JBV196499 JLR196499 JVN196499 KFJ196499 KPF196499 KZB196499 LIX196499 LST196499 MCP196499 MML196499 MWH196499 NGD196499 NPZ196499 NZV196499 OJR196499 OTN196499 PDJ196499 PNF196499 PXB196499 QGX196499 QQT196499 RAP196499 RKL196499 RUH196499 SED196499 SNZ196499 SXV196499 THR196499 TRN196499 UBJ196499 ULF196499 UVB196499 VEX196499 VOT196499 VYP196499 WIL196499 WSH196499 FV262035 PR262035 ZN262035 AJJ262035 ATF262035 BDB262035 BMX262035 BWT262035 CGP262035 CQL262035 DAH262035 DKD262035 DTZ262035 EDV262035 ENR262035 EXN262035 FHJ262035 FRF262035 GBB262035 GKX262035 GUT262035 HEP262035 HOL262035 HYH262035 IID262035 IRZ262035 JBV262035 JLR262035 JVN262035 KFJ262035 KPF262035 KZB262035 LIX262035 LST262035 MCP262035 MML262035 MWH262035 NGD262035 NPZ262035 NZV262035 OJR262035 OTN262035 PDJ262035 PNF262035 PXB262035 QGX262035 QQT262035 RAP262035 RKL262035 RUH262035 SED262035 SNZ262035 SXV262035 THR262035 TRN262035 UBJ262035 ULF262035 UVB262035 VEX262035 VOT262035 VYP262035 WIL262035 WSH262035 FV327571 PR327571 ZN327571 AJJ327571 ATF327571 BDB327571 BMX327571 BWT327571 CGP327571 CQL327571 DAH327571 DKD327571 DTZ327571 EDV327571 ENR327571 EXN327571 FHJ327571 FRF327571 GBB327571 GKX327571 GUT327571 HEP327571 HOL327571 HYH327571 IID327571 IRZ327571 JBV327571 JLR327571 JVN327571 KFJ327571 KPF327571 KZB327571 LIX327571 LST327571 MCP327571 MML327571 MWH327571 NGD327571 NPZ327571 NZV327571 OJR327571 OTN327571 PDJ327571 PNF327571 PXB327571 QGX327571 QQT327571 RAP327571 RKL327571 RUH327571 SED327571 SNZ327571 SXV327571 THR327571 TRN327571 UBJ327571 ULF327571 UVB327571 VEX327571 VOT327571 VYP327571 WIL327571 WSH327571 FV393107 PR393107 ZN393107 AJJ393107 ATF393107 BDB393107 BMX393107 BWT393107 CGP393107 CQL393107 DAH393107 DKD393107 DTZ393107 EDV393107 ENR393107 EXN393107 FHJ393107 FRF393107 GBB393107 GKX393107 GUT393107 HEP393107 HOL393107 HYH393107 IID393107 IRZ393107 JBV393107 JLR393107 JVN393107 KFJ393107 KPF393107 KZB393107 LIX393107 LST393107 MCP393107 MML393107 MWH393107 NGD393107 NPZ393107 NZV393107 OJR393107 OTN393107 PDJ393107 PNF393107 PXB393107 QGX393107 QQT393107 RAP393107 RKL393107 RUH393107 SED393107 SNZ393107 SXV393107 THR393107 TRN393107 UBJ393107 ULF393107 UVB393107 VEX393107 VOT393107 VYP393107 WIL393107 WSH393107 FV458643 PR458643 ZN458643 AJJ458643 ATF458643 BDB458643 BMX458643 BWT458643 CGP458643 CQL458643 DAH458643 DKD458643 DTZ458643 EDV458643 ENR458643 EXN458643 FHJ458643 FRF458643 GBB458643 GKX458643 GUT458643 HEP458643 HOL458643 HYH458643 IID458643 IRZ458643 JBV458643 JLR458643 JVN458643 KFJ458643 KPF458643 KZB458643 LIX458643 LST458643 MCP458643 MML458643 MWH458643 NGD458643 NPZ458643 NZV458643 OJR458643 OTN458643 PDJ458643 PNF458643 PXB458643 QGX458643 QQT458643 RAP458643 RKL458643 RUH458643 SED458643 SNZ458643 SXV458643 THR458643 TRN458643 UBJ458643 ULF458643 UVB458643 VEX458643 VOT458643 VYP458643 WIL458643 WSH458643 FV524179 PR524179 ZN524179 AJJ524179 ATF524179 BDB524179 BMX524179 BWT524179 CGP524179 CQL524179 DAH524179 DKD524179 DTZ524179 EDV524179 ENR524179 EXN524179 FHJ524179 FRF524179 GBB524179 GKX524179 GUT524179 HEP524179 HOL524179 HYH524179 IID524179 IRZ524179 JBV524179 JLR524179 JVN524179 KFJ524179 KPF524179 KZB524179 LIX524179 LST524179 MCP524179 MML524179 MWH524179 NGD524179 NPZ524179 NZV524179 OJR524179 OTN524179 PDJ524179 PNF524179 PXB524179 QGX524179 QQT524179 RAP524179 RKL524179 RUH524179 SED524179 SNZ524179 SXV524179 THR524179 TRN524179 UBJ524179 ULF524179 UVB524179 VEX524179 VOT524179 VYP524179 WIL524179 WSH524179 FV589715 PR589715 ZN589715 AJJ589715 ATF589715 BDB589715 BMX589715 BWT589715 CGP589715 CQL589715 DAH589715 DKD589715 DTZ589715 EDV589715 ENR589715 EXN589715 FHJ589715 FRF589715 GBB589715 GKX589715 GUT589715 HEP589715 HOL589715 HYH589715 IID589715 IRZ589715 JBV589715 JLR589715 JVN589715 KFJ589715 KPF589715 KZB589715 LIX589715 LST589715 MCP589715 MML589715 MWH589715 NGD589715 NPZ589715 NZV589715 OJR589715 OTN589715 PDJ589715 PNF589715 PXB589715 QGX589715 QQT589715 RAP589715 RKL589715 RUH589715 SED589715 SNZ589715 SXV589715 THR589715 TRN589715 UBJ589715 ULF589715 UVB589715 VEX589715 VOT589715 VYP589715 WIL589715 WSH589715 FV655251 PR655251 ZN655251 AJJ655251 ATF655251 BDB655251 BMX655251 BWT655251 CGP655251 CQL655251 DAH655251 DKD655251 DTZ655251 EDV655251 ENR655251 EXN655251 FHJ655251 FRF655251 GBB655251 GKX655251 GUT655251 HEP655251 HOL655251 HYH655251 IID655251 IRZ655251 JBV655251 JLR655251 JVN655251 KFJ655251 KPF655251 KZB655251 LIX655251 LST655251 MCP655251 MML655251 MWH655251 NGD655251 NPZ655251 NZV655251 OJR655251 OTN655251 PDJ655251 PNF655251 PXB655251 QGX655251 QQT655251 RAP655251 RKL655251 RUH655251 SED655251 SNZ655251 SXV655251 THR655251 TRN655251 UBJ655251 ULF655251 UVB655251 VEX655251 VOT655251 VYP655251 WIL655251 WSH655251 FV720787 PR720787 ZN720787 AJJ720787 ATF720787 BDB720787 BMX720787 BWT720787 CGP720787 CQL720787 DAH720787 DKD720787 DTZ720787 EDV720787 ENR720787 EXN720787 FHJ720787 FRF720787 GBB720787 GKX720787 GUT720787 HEP720787 HOL720787 HYH720787 IID720787 IRZ720787 JBV720787 JLR720787 JVN720787 KFJ720787 KPF720787 KZB720787 LIX720787 LST720787 MCP720787 MML720787 MWH720787 NGD720787 NPZ720787 NZV720787 OJR720787 OTN720787 PDJ720787 PNF720787 PXB720787 QGX720787 QQT720787 RAP720787 RKL720787 RUH720787 SED720787 SNZ720787 SXV720787 THR720787 TRN720787 UBJ720787 ULF720787 UVB720787 VEX720787 VOT720787 VYP720787 WIL720787 WSH720787 FV786323 PR786323 ZN786323 AJJ786323 ATF786323 BDB786323 BMX786323 BWT786323 CGP786323 CQL786323 DAH786323 DKD786323 DTZ786323 EDV786323 ENR786323 EXN786323 FHJ786323 FRF786323 GBB786323 GKX786323 GUT786323 HEP786323 HOL786323 HYH786323 IID786323 IRZ786323 JBV786323 JLR786323 JVN786323 KFJ786323 KPF786323 KZB786323 LIX786323 LST786323 MCP786323 MML786323 MWH786323 NGD786323 NPZ786323 NZV786323 OJR786323 OTN786323 PDJ786323 PNF786323 PXB786323 QGX786323 QQT786323 RAP786323 RKL786323 RUH786323 SED786323 SNZ786323 SXV786323 THR786323 TRN786323 UBJ786323 ULF786323 UVB786323 VEX786323 VOT786323 VYP786323 WIL786323 WSH786323 FV851859 PR851859 ZN851859 AJJ851859 ATF851859 BDB851859 BMX851859 BWT851859 CGP851859 CQL851859 DAH851859 DKD851859 DTZ851859 EDV851859 ENR851859 EXN851859 FHJ851859 FRF851859 GBB851859 GKX851859 GUT851859 HEP851859 HOL851859 HYH851859 IID851859 IRZ851859 JBV851859 JLR851859 JVN851859 KFJ851859 KPF851859 KZB851859 LIX851859 LST851859 MCP851859 MML851859 MWH851859 NGD851859 NPZ851859 NZV851859 OJR851859 OTN851859 PDJ851859 PNF851859 PXB851859 QGX851859 QQT851859 RAP851859 RKL851859 RUH851859 SED851859 SNZ851859 SXV851859 THR851859 TRN851859 UBJ851859 ULF851859 UVB851859 VEX851859 VOT851859 VYP851859 WIL851859 WSH851859 FV917395 PR917395 ZN917395 AJJ917395 ATF917395 BDB917395 BMX917395 BWT917395 CGP917395 CQL917395 DAH917395 DKD917395 DTZ917395 EDV917395 ENR917395 EXN917395 FHJ917395 FRF917395 GBB917395 GKX917395 GUT917395 HEP917395 HOL917395 HYH917395 IID917395 IRZ917395 JBV917395 JLR917395 JVN917395 KFJ917395 KPF917395 KZB917395 LIX917395 LST917395 MCP917395 MML917395 MWH917395 NGD917395 NPZ917395 NZV917395 OJR917395 OTN917395 PDJ917395 PNF917395 PXB917395 QGX917395 QQT917395 RAP917395 RKL917395 RUH917395 SED917395 SNZ917395 SXV917395 THR917395 TRN917395 UBJ917395 ULF917395 UVB917395 VEX917395 VOT917395 VYP917395 WIL917395 WSH917395 FV982931 PR982931 ZN982931 AJJ982931 ATF982931 BDB982931 BMX982931 BWT982931 CGP982931 CQL982931 DAH982931 DKD982931 DTZ982931 EDV982931 ENR982931 EXN982931 FHJ982931 FRF982931 GBB982931 GKX982931 GUT982931 HEP982931 HOL982931 HYH982931 IID982931 IRZ982931 JBV982931 JLR982931 JVN982931 KFJ982931 KPF982931 KZB982931 LIX982931 LST982931 MCP982931 MML982931 MWH982931 NGD982931 NPZ982931 NZV982931 OJR982931 OTN982931 PDJ982931 PNF982931 PXB982931 QGX982931 QQT982931 RAP982931 RKL982931 RUH982931 SED982931 SNZ982931 SXV982931 THR982931 TRN982931 UBJ982931 ULF982931 UVB982931 VEX982931 VOT982931 VYP982931 WIL982931 WSH982931 FV65423 PR65423 ZN65423 AJJ65423 ATF65423 BDB65423 BMX65423 BWT65423 CGP65423 CQL65423 DAH65423 DKD65423 DTZ65423 EDV65423 ENR65423 EXN65423 FHJ65423 FRF65423 GBB65423 GKX65423 GUT65423 HEP65423 HOL65423 HYH65423 IID65423 IRZ65423 JBV65423 JLR65423 JVN65423 KFJ65423 KPF65423 KZB65423 LIX65423 LST65423 MCP65423 MML65423 MWH65423 NGD65423 NPZ65423 NZV65423 OJR65423 OTN65423 PDJ65423 PNF65423 PXB65423 QGX65423 QQT65423 RAP65423 RKL65423 RUH65423 SED65423 SNZ65423 SXV65423 THR65423 TRN65423 UBJ65423 ULF65423 UVB65423 VEX65423 VOT65423 VYP65423 WIL65423 WSH65423 FV130959 PR130959 ZN130959 AJJ130959 ATF130959 BDB130959 BMX130959 BWT130959 CGP130959 CQL130959 DAH130959 DKD130959 DTZ130959 EDV130959 ENR130959 EXN130959 FHJ130959 FRF130959 GBB130959 GKX130959 GUT130959 HEP130959 HOL130959 HYH130959 IID130959 IRZ130959 JBV130959 JLR130959 JVN130959 KFJ130959 KPF130959 KZB130959 LIX130959 LST130959 MCP130959 MML130959 MWH130959 NGD130959 NPZ130959 NZV130959 OJR130959 OTN130959 PDJ130959 PNF130959 PXB130959 QGX130959 QQT130959 RAP130959 RKL130959 RUH130959 SED130959 SNZ130959 SXV130959 THR130959 TRN130959 UBJ130959 ULF130959 UVB130959 VEX130959 VOT130959 VYP130959 WIL130959 WSH130959 FV196495 PR196495 ZN196495 AJJ196495 ATF196495 BDB196495 BMX196495 BWT196495 CGP196495 CQL196495 DAH196495 DKD196495 DTZ196495 EDV196495 ENR196495 EXN196495 FHJ196495 FRF196495 GBB196495 GKX196495 GUT196495 HEP196495 HOL196495 HYH196495 IID196495 IRZ196495 JBV196495 JLR196495 JVN196495 KFJ196495 KPF196495 KZB196495 LIX196495 LST196495 MCP196495 MML196495 MWH196495 NGD196495 NPZ196495 NZV196495 OJR196495 OTN196495 PDJ196495 PNF196495 PXB196495 QGX196495 QQT196495 RAP196495 RKL196495 RUH196495 SED196495 SNZ196495 SXV196495 THR196495 TRN196495 UBJ196495 ULF196495 UVB196495 VEX196495 VOT196495 VYP196495 WIL196495 WSH196495 FV262031 PR262031 ZN262031 AJJ262031 ATF262031 BDB262031 BMX262031 BWT262031 CGP262031 CQL262031 DAH262031 DKD262031 DTZ262031 EDV262031 ENR262031 EXN262031 FHJ262031 FRF262031 GBB262031 GKX262031 GUT262031 HEP262031 HOL262031 HYH262031 IID262031 IRZ262031 JBV262031 JLR262031 JVN262031 KFJ262031 KPF262031 KZB262031 LIX262031 LST262031 MCP262031 MML262031 MWH262031 NGD262031 NPZ262031 NZV262031 OJR262031 OTN262031 PDJ262031 PNF262031 PXB262031 QGX262031 QQT262031 RAP262031 RKL262031 RUH262031 SED262031 SNZ262031 SXV262031 THR262031 TRN262031 UBJ262031 ULF262031 UVB262031 VEX262031 VOT262031 VYP262031 WIL262031 WSH262031 FV327567 PR327567 ZN327567 AJJ327567 ATF327567 BDB327567 BMX327567 BWT327567 CGP327567 CQL327567 DAH327567 DKD327567 DTZ327567 EDV327567 ENR327567 EXN327567 FHJ327567 FRF327567 GBB327567 GKX327567 GUT327567 HEP327567 HOL327567 HYH327567 IID327567 IRZ327567 JBV327567 JLR327567 JVN327567 KFJ327567 KPF327567 KZB327567 LIX327567 LST327567 MCP327567 MML327567 MWH327567 NGD327567 NPZ327567 NZV327567 OJR327567 OTN327567 PDJ327567 PNF327567 PXB327567 QGX327567 QQT327567 RAP327567 RKL327567 RUH327567 SED327567 SNZ327567 SXV327567 THR327567 TRN327567 UBJ327567 ULF327567 UVB327567 VEX327567 VOT327567 VYP327567 WIL327567 WSH327567 FV393103 PR393103 ZN393103 AJJ393103 ATF393103 BDB393103 BMX393103 BWT393103 CGP393103 CQL393103 DAH393103 DKD393103 DTZ393103 EDV393103 ENR393103 EXN393103 FHJ393103 FRF393103 GBB393103 GKX393103 GUT393103 HEP393103 HOL393103 HYH393103 IID393103 IRZ393103 JBV393103 JLR393103 JVN393103 KFJ393103 KPF393103 KZB393103 LIX393103 LST393103 MCP393103 MML393103 MWH393103 NGD393103 NPZ393103 NZV393103 OJR393103 OTN393103 PDJ393103 PNF393103 PXB393103 QGX393103 QQT393103 RAP393103 RKL393103 RUH393103 SED393103 SNZ393103 SXV393103 THR393103 TRN393103 UBJ393103 ULF393103 UVB393103 VEX393103 VOT393103 VYP393103 WIL393103 WSH393103 FV458639 PR458639 ZN458639 AJJ458639 ATF458639 BDB458639 BMX458639 BWT458639 CGP458639 CQL458639 DAH458639 DKD458639 DTZ458639 EDV458639 ENR458639 EXN458639 FHJ458639 FRF458639 GBB458639 GKX458639 GUT458639 HEP458639 HOL458639 HYH458639 IID458639 IRZ458639 JBV458639 JLR458639 JVN458639 KFJ458639 KPF458639 KZB458639 LIX458639 LST458639 MCP458639 MML458639 MWH458639 NGD458639 NPZ458639 NZV458639 OJR458639 OTN458639 PDJ458639 PNF458639 PXB458639 QGX458639 QQT458639 RAP458639 RKL458639 RUH458639 SED458639 SNZ458639 SXV458639 THR458639 TRN458639 UBJ458639 ULF458639 UVB458639 VEX458639 VOT458639 VYP458639 WIL458639 WSH458639 FV524175 PR524175 ZN524175 AJJ524175 ATF524175 BDB524175 BMX524175 BWT524175 CGP524175 CQL524175 DAH524175 DKD524175 DTZ524175 EDV524175 ENR524175 EXN524175 FHJ524175 FRF524175 GBB524175 GKX524175 GUT524175 HEP524175 HOL524175 HYH524175 IID524175 IRZ524175 JBV524175 JLR524175 JVN524175 KFJ524175 KPF524175 KZB524175 LIX524175 LST524175 MCP524175 MML524175 MWH524175 NGD524175 NPZ524175 NZV524175 OJR524175 OTN524175 PDJ524175 PNF524175 PXB524175 QGX524175 QQT524175 RAP524175 RKL524175 RUH524175 SED524175 SNZ524175 SXV524175 THR524175 TRN524175 UBJ524175 ULF524175 UVB524175 VEX524175 VOT524175 VYP524175 WIL524175 WSH524175 FV589711 PR589711 ZN589711 AJJ589711 ATF589711 BDB589711 BMX589711 BWT589711 CGP589711 CQL589711 DAH589711 DKD589711 DTZ589711 EDV589711 ENR589711 EXN589711 FHJ589711 FRF589711 GBB589711 GKX589711 GUT589711 HEP589711 HOL589711 HYH589711 IID589711 IRZ589711 JBV589711 JLR589711 JVN589711 KFJ589711 KPF589711 KZB589711 LIX589711 LST589711 MCP589711 MML589711 MWH589711 NGD589711 NPZ589711 NZV589711 OJR589711 OTN589711 PDJ589711 PNF589711 PXB589711 QGX589711 QQT589711 RAP589711 RKL589711 RUH589711 SED589711 SNZ589711 SXV589711 THR589711 TRN589711 UBJ589711 ULF589711 UVB589711 VEX589711 VOT589711 VYP589711 WIL589711 WSH589711 FV655247 PR655247 ZN655247 AJJ655247 ATF655247 BDB655247 BMX655247 BWT655247 CGP655247 CQL655247 DAH655247 DKD655247 DTZ655247 EDV655247 ENR655247 EXN655247 FHJ655247 FRF655247 GBB655247 GKX655247 GUT655247 HEP655247 HOL655247 HYH655247 IID655247 IRZ655247 JBV655247 JLR655247 JVN655247 KFJ655247 KPF655247 KZB655247 LIX655247 LST655247 MCP655247 MML655247 MWH655247 NGD655247 NPZ655247 NZV655247 OJR655247 OTN655247 PDJ655247 PNF655247 PXB655247 QGX655247 QQT655247 RAP655247 RKL655247 RUH655247 SED655247 SNZ655247 SXV655247 THR655247 TRN655247 UBJ655247 ULF655247 UVB655247 VEX655247 VOT655247 VYP655247 WIL655247 WSH655247 FV720783 PR720783 ZN720783 AJJ720783 ATF720783 BDB720783 BMX720783 BWT720783 CGP720783 CQL720783 DAH720783 DKD720783 DTZ720783 EDV720783 ENR720783 EXN720783 FHJ720783 FRF720783 GBB720783 GKX720783 GUT720783 HEP720783 HOL720783 HYH720783 IID720783 IRZ720783 JBV720783 JLR720783 JVN720783 KFJ720783 KPF720783 KZB720783 LIX720783 LST720783 MCP720783 MML720783 MWH720783 NGD720783 NPZ720783 NZV720783 OJR720783 OTN720783 PDJ720783 PNF720783 PXB720783 QGX720783 QQT720783 RAP720783 RKL720783 RUH720783 SED720783 SNZ720783 SXV720783 THR720783 TRN720783 UBJ720783 ULF720783 UVB720783 VEX720783 VOT720783 VYP720783 WIL720783 WSH720783 FV786319 PR786319 ZN786319 AJJ786319 ATF786319 BDB786319 BMX786319 BWT786319 CGP786319 CQL786319 DAH786319 DKD786319 DTZ786319 EDV786319 ENR786319 EXN786319 FHJ786319 FRF786319 GBB786319 GKX786319 GUT786319 HEP786319 HOL786319 HYH786319 IID786319 IRZ786319 JBV786319 JLR786319 JVN786319 KFJ786319 KPF786319 KZB786319 LIX786319 LST786319 MCP786319 MML786319 MWH786319 NGD786319 NPZ786319 NZV786319 OJR786319 OTN786319 PDJ786319 PNF786319 PXB786319 QGX786319 QQT786319 RAP786319 RKL786319 RUH786319 SED786319 SNZ786319 SXV786319 THR786319 TRN786319 UBJ786319 ULF786319 UVB786319 VEX786319 VOT786319 VYP786319 WIL786319 WSH786319 FV851855 PR851855 ZN851855 AJJ851855 ATF851855 BDB851855 BMX851855 BWT851855 CGP851855 CQL851855 DAH851855 DKD851855 DTZ851855 EDV851855 ENR851855 EXN851855 FHJ851855 FRF851855 GBB851855 GKX851855 GUT851855 HEP851855 HOL851855 HYH851855 IID851855 IRZ851855 JBV851855 JLR851855 JVN851855 KFJ851855 KPF851855 KZB851855 LIX851855 LST851855 MCP851855 MML851855 MWH851855 NGD851855 NPZ851855 NZV851855 OJR851855 OTN851855 PDJ851855 PNF851855 PXB851855 QGX851855 QQT851855 RAP851855 RKL851855 RUH851855 SED851855 SNZ851855 SXV851855 THR851855 TRN851855 UBJ851855 ULF851855 UVB851855 VEX851855 VOT851855 VYP851855 WIL851855 WSH851855 FV917391 PR917391 ZN917391 AJJ917391 ATF917391 BDB917391 BMX917391 BWT917391 CGP917391 CQL917391 DAH917391 DKD917391 DTZ917391 EDV917391 ENR917391 EXN917391 FHJ917391 FRF917391 GBB917391 GKX917391 GUT917391 HEP917391 HOL917391 HYH917391 IID917391 IRZ917391 JBV917391 JLR917391 JVN917391 KFJ917391 KPF917391 KZB917391 LIX917391 LST917391 MCP917391 MML917391 MWH917391 NGD917391 NPZ917391 NZV917391 OJR917391 OTN917391 PDJ917391 PNF917391 PXB917391 QGX917391 QQT917391 RAP917391 RKL917391 RUH917391 SED917391 SNZ917391 SXV917391 THR917391 TRN917391 UBJ917391 ULF917391 UVB917391 VEX917391 VOT917391 VYP917391 WIL917391 WSH917391 FV982927 PR982927 ZN982927 AJJ982927 ATF982927 BDB982927 BMX982927 BWT982927 CGP982927 CQL982927 DAH982927 DKD982927 DTZ982927 EDV982927 ENR982927 EXN982927 FHJ982927 FRF982927 GBB982927 GKX982927 GUT982927 HEP982927 HOL982927 HYH982927 IID982927 IRZ982927 JBV982927 JLR982927 JVN982927 KFJ982927 KPF982927 KZB982927 LIX982927 LST982927 MCP982927 MML982927 MWH982927 NGD982927 NPZ982927 NZV982927 OJR982927 OTN982927 PDJ982927 PNF982927 PXB982927 QGX982927 QQT982927 RAP982927 RKL982927 RUH982927 SED982927 SNZ982927 SXV982927 THR982927 TRN982927 UBJ982927 ULF982927 UVB982927 VEX982927 VOT982927 VYP982927 WIL982927 WSH982927 FV65433:FV65435 PR65433:PR65435 ZN65433:ZN65435 AJJ65433:AJJ65435 ATF65433:ATF65435 BDB65433:BDB65435 BMX65433:BMX65435 BWT65433:BWT65435 CGP65433:CGP65435 CQL65433:CQL65435 DAH65433:DAH65435 DKD65433:DKD65435 DTZ65433:DTZ65435 EDV65433:EDV65435 ENR65433:ENR65435 EXN65433:EXN65435 FHJ65433:FHJ65435 FRF65433:FRF65435 GBB65433:GBB65435 GKX65433:GKX65435 GUT65433:GUT65435 HEP65433:HEP65435 HOL65433:HOL65435 HYH65433:HYH65435 IID65433:IID65435 IRZ65433:IRZ65435 JBV65433:JBV65435 JLR65433:JLR65435 JVN65433:JVN65435 KFJ65433:KFJ65435 KPF65433:KPF65435 KZB65433:KZB65435 LIX65433:LIX65435 LST65433:LST65435 MCP65433:MCP65435 MML65433:MML65435 MWH65433:MWH65435 NGD65433:NGD65435 NPZ65433:NPZ65435 NZV65433:NZV65435 OJR65433:OJR65435 OTN65433:OTN65435 PDJ65433:PDJ65435 PNF65433:PNF65435 PXB65433:PXB65435 QGX65433:QGX65435 QQT65433:QQT65435 RAP65433:RAP65435 RKL65433:RKL65435 RUH65433:RUH65435 SED65433:SED65435 SNZ65433:SNZ65435 SXV65433:SXV65435 THR65433:THR65435 TRN65433:TRN65435 UBJ65433:UBJ65435 ULF65433:ULF65435 UVB65433:UVB65435 VEX65433:VEX65435 VOT65433:VOT65435 VYP65433:VYP65435 WIL65433:WIL65435 WSH65433:WSH65435 FV130969:FV130971 PR130969:PR130971 ZN130969:ZN130971 AJJ130969:AJJ130971 ATF130969:ATF130971 BDB130969:BDB130971 BMX130969:BMX130971 BWT130969:BWT130971 CGP130969:CGP130971 CQL130969:CQL130971 DAH130969:DAH130971 DKD130969:DKD130971 DTZ130969:DTZ130971 EDV130969:EDV130971 ENR130969:ENR130971 EXN130969:EXN130971 FHJ130969:FHJ130971 FRF130969:FRF130971 GBB130969:GBB130971 GKX130969:GKX130971 GUT130969:GUT130971 HEP130969:HEP130971 HOL130969:HOL130971 HYH130969:HYH130971 IID130969:IID130971 IRZ130969:IRZ130971 JBV130969:JBV130971 JLR130969:JLR130971 JVN130969:JVN130971 KFJ130969:KFJ130971 KPF130969:KPF130971 KZB130969:KZB130971 LIX130969:LIX130971 LST130969:LST130971 MCP130969:MCP130971 MML130969:MML130971 MWH130969:MWH130971 NGD130969:NGD130971 NPZ130969:NPZ130971 NZV130969:NZV130971 OJR130969:OJR130971 OTN130969:OTN130971 PDJ130969:PDJ130971 PNF130969:PNF130971 PXB130969:PXB130971 QGX130969:QGX130971 QQT130969:QQT130971 RAP130969:RAP130971 RKL130969:RKL130971 RUH130969:RUH130971 SED130969:SED130971 SNZ130969:SNZ130971 SXV130969:SXV130971 THR130969:THR130971 TRN130969:TRN130971 UBJ130969:UBJ130971 ULF130969:ULF130971 UVB130969:UVB130971 VEX130969:VEX130971 VOT130969:VOT130971 VYP130969:VYP130971 WIL130969:WIL130971 WSH130969:WSH130971 FV196505:FV196507 PR196505:PR196507 ZN196505:ZN196507 AJJ196505:AJJ196507 ATF196505:ATF196507 BDB196505:BDB196507 BMX196505:BMX196507 BWT196505:BWT196507 CGP196505:CGP196507 CQL196505:CQL196507 DAH196505:DAH196507 DKD196505:DKD196507 DTZ196505:DTZ196507 EDV196505:EDV196507 ENR196505:ENR196507 EXN196505:EXN196507 FHJ196505:FHJ196507 FRF196505:FRF196507 GBB196505:GBB196507 GKX196505:GKX196507 GUT196505:GUT196507 HEP196505:HEP196507 HOL196505:HOL196507 HYH196505:HYH196507 IID196505:IID196507 IRZ196505:IRZ196507 JBV196505:JBV196507 JLR196505:JLR196507 JVN196505:JVN196507 KFJ196505:KFJ196507 KPF196505:KPF196507 KZB196505:KZB196507 LIX196505:LIX196507 LST196505:LST196507 MCP196505:MCP196507 MML196505:MML196507 MWH196505:MWH196507 NGD196505:NGD196507 NPZ196505:NPZ196507 NZV196505:NZV196507 OJR196505:OJR196507 OTN196505:OTN196507 PDJ196505:PDJ196507 PNF196505:PNF196507 PXB196505:PXB196507 QGX196505:QGX196507 QQT196505:QQT196507 RAP196505:RAP196507 RKL196505:RKL196507 RUH196505:RUH196507 SED196505:SED196507 SNZ196505:SNZ196507 SXV196505:SXV196507 THR196505:THR196507 TRN196505:TRN196507 UBJ196505:UBJ196507 ULF196505:ULF196507 UVB196505:UVB196507 VEX196505:VEX196507 VOT196505:VOT196507 VYP196505:VYP196507 WIL196505:WIL196507 WSH196505:WSH196507 FV262041:FV262043 PR262041:PR262043 ZN262041:ZN262043 AJJ262041:AJJ262043 ATF262041:ATF262043 BDB262041:BDB262043 BMX262041:BMX262043 BWT262041:BWT262043 CGP262041:CGP262043 CQL262041:CQL262043 DAH262041:DAH262043 DKD262041:DKD262043 DTZ262041:DTZ262043 EDV262041:EDV262043 ENR262041:ENR262043 EXN262041:EXN262043 FHJ262041:FHJ262043 FRF262041:FRF262043 GBB262041:GBB262043 GKX262041:GKX262043 GUT262041:GUT262043 HEP262041:HEP262043 HOL262041:HOL262043 HYH262041:HYH262043 IID262041:IID262043 IRZ262041:IRZ262043 JBV262041:JBV262043 JLR262041:JLR262043 JVN262041:JVN262043 KFJ262041:KFJ262043 KPF262041:KPF262043 KZB262041:KZB262043 LIX262041:LIX262043 LST262041:LST262043 MCP262041:MCP262043 MML262041:MML262043 MWH262041:MWH262043 NGD262041:NGD262043 NPZ262041:NPZ262043 NZV262041:NZV262043 OJR262041:OJR262043 OTN262041:OTN262043 PDJ262041:PDJ262043 PNF262041:PNF262043 PXB262041:PXB262043 QGX262041:QGX262043 QQT262041:QQT262043 RAP262041:RAP262043 RKL262041:RKL262043 RUH262041:RUH262043 SED262041:SED262043 SNZ262041:SNZ262043 SXV262041:SXV262043 THR262041:THR262043 TRN262041:TRN262043 UBJ262041:UBJ262043 ULF262041:ULF262043 UVB262041:UVB262043 VEX262041:VEX262043 VOT262041:VOT262043 VYP262041:VYP262043 WIL262041:WIL262043 WSH262041:WSH262043 FV327577:FV327579 PR327577:PR327579 ZN327577:ZN327579 AJJ327577:AJJ327579 ATF327577:ATF327579 BDB327577:BDB327579 BMX327577:BMX327579 BWT327577:BWT327579 CGP327577:CGP327579 CQL327577:CQL327579 DAH327577:DAH327579 DKD327577:DKD327579 DTZ327577:DTZ327579 EDV327577:EDV327579 ENR327577:ENR327579 EXN327577:EXN327579 FHJ327577:FHJ327579 FRF327577:FRF327579 GBB327577:GBB327579 GKX327577:GKX327579 GUT327577:GUT327579 HEP327577:HEP327579 HOL327577:HOL327579 HYH327577:HYH327579 IID327577:IID327579 IRZ327577:IRZ327579 JBV327577:JBV327579 JLR327577:JLR327579 JVN327577:JVN327579 KFJ327577:KFJ327579 KPF327577:KPF327579 KZB327577:KZB327579 LIX327577:LIX327579 LST327577:LST327579 MCP327577:MCP327579 MML327577:MML327579 MWH327577:MWH327579 NGD327577:NGD327579 NPZ327577:NPZ327579 NZV327577:NZV327579 OJR327577:OJR327579 OTN327577:OTN327579 PDJ327577:PDJ327579 PNF327577:PNF327579 PXB327577:PXB327579 QGX327577:QGX327579 QQT327577:QQT327579 RAP327577:RAP327579 RKL327577:RKL327579 RUH327577:RUH327579 SED327577:SED327579 SNZ327577:SNZ327579 SXV327577:SXV327579 THR327577:THR327579 TRN327577:TRN327579 UBJ327577:UBJ327579 ULF327577:ULF327579 UVB327577:UVB327579 VEX327577:VEX327579 VOT327577:VOT327579 VYP327577:VYP327579 WIL327577:WIL327579 WSH327577:WSH327579 FV393113:FV393115 PR393113:PR393115 ZN393113:ZN393115 AJJ393113:AJJ393115 ATF393113:ATF393115 BDB393113:BDB393115 BMX393113:BMX393115 BWT393113:BWT393115 CGP393113:CGP393115 CQL393113:CQL393115 DAH393113:DAH393115 DKD393113:DKD393115 DTZ393113:DTZ393115 EDV393113:EDV393115 ENR393113:ENR393115 EXN393113:EXN393115 FHJ393113:FHJ393115 FRF393113:FRF393115 GBB393113:GBB393115 GKX393113:GKX393115 GUT393113:GUT393115 HEP393113:HEP393115 HOL393113:HOL393115 HYH393113:HYH393115 IID393113:IID393115 IRZ393113:IRZ393115 JBV393113:JBV393115 JLR393113:JLR393115 JVN393113:JVN393115 KFJ393113:KFJ393115 KPF393113:KPF393115 KZB393113:KZB393115 LIX393113:LIX393115 LST393113:LST393115 MCP393113:MCP393115 MML393113:MML393115 MWH393113:MWH393115 NGD393113:NGD393115 NPZ393113:NPZ393115 NZV393113:NZV393115 OJR393113:OJR393115 OTN393113:OTN393115 PDJ393113:PDJ393115 PNF393113:PNF393115 PXB393113:PXB393115 QGX393113:QGX393115 QQT393113:QQT393115 RAP393113:RAP393115 RKL393113:RKL393115 RUH393113:RUH393115 SED393113:SED393115 SNZ393113:SNZ393115 SXV393113:SXV393115 THR393113:THR393115 TRN393113:TRN393115 UBJ393113:UBJ393115 ULF393113:ULF393115 UVB393113:UVB393115 VEX393113:VEX393115 VOT393113:VOT393115 VYP393113:VYP393115 WIL393113:WIL393115 WSH393113:WSH393115 FV458649:FV458651 PR458649:PR458651 ZN458649:ZN458651 AJJ458649:AJJ458651 ATF458649:ATF458651 BDB458649:BDB458651 BMX458649:BMX458651 BWT458649:BWT458651 CGP458649:CGP458651 CQL458649:CQL458651 DAH458649:DAH458651 DKD458649:DKD458651 DTZ458649:DTZ458651 EDV458649:EDV458651 ENR458649:ENR458651 EXN458649:EXN458651 FHJ458649:FHJ458651 FRF458649:FRF458651 GBB458649:GBB458651 GKX458649:GKX458651 GUT458649:GUT458651 HEP458649:HEP458651 HOL458649:HOL458651 HYH458649:HYH458651 IID458649:IID458651 IRZ458649:IRZ458651 JBV458649:JBV458651 JLR458649:JLR458651 JVN458649:JVN458651 KFJ458649:KFJ458651 KPF458649:KPF458651 KZB458649:KZB458651 LIX458649:LIX458651 LST458649:LST458651 MCP458649:MCP458651 MML458649:MML458651 MWH458649:MWH458651 NGD458649:NGD458651 NPZ458649:NPZ458651 NZV458649:NZV458651 OJR458649:OJR458651 OTN458649:OTN458651 PDJ458649:PDJ458651 PNF458649:PNF458651 PXB458649:PXB458651 QGX458649:QGX458651 QQT458649:QQT458651 RAP458649:RAP458651 RKL458649:RKL458651 RUH458649:RUH458651 SED458649:SED458651 SNZ458649:SNZ458651 SXV458649:SXV458651 THR458649:THR458651 TRN458649:TRN458651 UBJ458649:UBJ458651 ULF458649:ULF458651 UVB458649:UVB458651 VEX458649:VEX458651 VOT458649:VOT458651 VYP458649:VYP458651 WIL458649:WIL458651 WSH458649:WSH458651 FV524185:FV524187 PR524185:PR524187 ZN524185:ZN524187 AJJ524185:AJJ524187 ATF524185:ATF524187 BDB524185:BDB524187 BMX524185:BMX524187 BWT524185:BWT524187 CGP524185:CGP524187 CQL524185:CQL524187 DAH524185:DAH524187 DKD524185:DKD524187 DTZ524185:DTZ524187 EDV524185:EDV524187 ENR524185:ENR524187 EXN524185:EXN524187 FHJ524185:FHJ524187 FRF524185:FRF524187 GBB524185:GBB524187 GKX524185:GKX524187 GUT524185:GUT524187 HEP524185:HEP524187 HOL524185:HOL524187 HYH524185:HYH524187 IID524185:IID524187 IRZ524185:IRZ524187 JBV524185:JBV524187 JLR524185:JLR524187 JVN524185:JVN524187 KFJ524185:KFJ524187 KPF524185:KPF524187 KZB524185:KZB524187 LIX524185:LIX524187 LST524185:LST524187 MCP524185:MCP524187 MML524185:MML524187 MWH524185:MWH524187 NGD524185:NGD524187 NPZ524185:NPZ524187 NZV524185:NZV524187 OJR524185:OJR524187 OTN524185:OTN524187 PDJ524185:PDJ524187 PNF524185:PNF524187 PXB524185:PXB524187 QGX524185:QGX524187 QQT524185:QQT524187 RAP524185:RAP524187 RKL524185:RKL524187 RUH524185:RUH524187 SED524185:SED524187 SNZ524185:SNZ524187 SXV524185:SXV524187 THR524185:THR524187 TRN524185:TRN524187 UBJ524185:UBJ524187 ULF524185:ULF524187 UVB524185:UVB524187 VEX524185:VEX524187 VOT524185:VOT524187 VYP524185:VYP524187 WIL524185:WIL524187 WSH524185:WSH524187 FV589721:FV589723 PR589721:PR589723 ZN589721:ZN589723 AJJ589721:AJJ589723 ATF589721:ATF589723 BDB589721:BDB589723 BMX589721:BMX589723 BWT589721:BWT589723 CGP589721:CGP589723 CQL589721:CQL589723 DAH589721:DAH589723 DKD589721:DKD589723 DTZ589721:DTZ589723 EDV589721:EDV589723 ENR589721:ENR589723 EXN589721:EXN589723 FHJ589721:FHJ589723 FRF589721:FRF589723 GBB589721:GBB589723 GKX589721:GKX589723 GUT589721:GUT589723 HEP589721:HEP589723 HOL589721:HOL589723 HYH589721:HYH589723 IID589721:IID589723 IRZ589721:IRZ589723 JBV589721:JBV589723 JLR589721:JLR589723 JVN589721:JVN589723 KFJ589721:KFJ589723 KPF589721:KPF589723 KZB589721:KZB589723 LIX589721:LIX589723 LST589721:LST589723 MCP589721:MCP589723 MML589721:MML589723 MWH589721:MWH589723 NGD589721:NGD589723 NPZ589721:NPZ589723 NZV589721:NZV589723 OJR589721:OJR589723 OTN589721:OTN589723 PDJ589721:PDJ589723 PNF589721:PNF589723 PXB589721:PXB589723 QGX589721:QGX589723 QQT589721:QQT589723 RAP589721:RAP589723 RKL589721:RKL589723 RUH589721:RUH589723 SED589721:SED589723 SNZ589721:SNZ589723 SXV589721:SXV589723 THR589721:THR589723 TRN589721:TRN589723 UBJ589721:UBJ589723 ULF589721:ULF589723 UVB589721:UVB589723 VEX589721:VEX589723 VOT589721:VOT589723 VYP589721:VYP589723 WIL589721:WIL589723 WSH589721:WSH589723 FV655257:FV655259 PR655257:PR655259 ZN655257:ZN655259 AJJ655257:AJJ655259 ATF655257:ATF655259 BDB655257:BDB655259 BMX655257:BMX655259 BWT655257:BWT655259 CGP655257:CGP655259 CQL655257:CQL655259 DAH655257:DAH655259 DKD655257:DKD655259 DTZ655257:DTZ655259 EDV655257:EDV655259 ENR655257:ENR655259 EXN655257:EXN655259 FHJ655257:FHJ655259 FRF655257:FRF655259 GBB655257:GBB655259 GKX655257:GKX655259 GUT655257:GUT655259 HEP655257:HEP655259 HOL655257:HOL655259 HYH655257:HYH655259 IID655257:IID655259 IRZ655257:IRZ655259 JBV655257:JBV655259 JLR655257:JLR655259 JVN655257:JVN655259 KFJ655257:KFJ655259 KPF655257:KPF655259 KZB655257:KZB655259 LIX655257:LIX655259 LST655257:LST655259 MCP655257:MCP655259 MML655257:MML655259 MWH655257:MWH655259 NGD655257:NGD655259 NPZ655257:NPZ655259 NZV655257:NZV655259 OJR655257:OJR655259 OTN655257:OTN655259 PDJ655257:PDJ655259 PNF655257:PNF655259 PXB655257:PXB655259 QGX655257:QGX655259 QQT655257:QQT655259 RAP655257:RAP655259 RKL655257:RKL655259 RUH655257:RUH655259 SED655257:SED655259 SNZ655257:SNZ655259 SXV655257:SXV655259 THR655257:THR655259 TRN655257:TRN655259 UBJ655257:UBJ655259 ULF655257:ULF655259 UVB655257:UVB655259 VEX655257:VEX655259 VOT655257:VOT655259 VYP655257:VYP655259 WIL655257:WIL655259 WSH655257:WSH655259 FV720793:FV720795 PR720793:PR720795 ZN720793:ZN720795 AJJ720793:AJJ720795 ATF720793:ATF720795 BDB720793:BDB720795 BMX720793:BMX720795 BWT720793:BWT720795 CGP720793:CGP720795 CQL720793:CQL720795 DAH720793:DAH720795 DKD720793:DKD720795 DTZ720793:DTZ720795 EDV720793:EDV720795 ENR720793:ENR720795 EXN720793:EXN720795 FHJ720793:FHJ720795 FRF720793:FRF720795 GBB720793:GBB720795 GKX720793:GKX720795 GUT720793:GUT720795 HEP720793:HEP720795 HOL720793:HOL720795 HYH720793:HYH720795 IID720793:IID720795 IRZ720793:IRZ720795 JBV720793:JBV720795 JLR720793:JLR720795 JVN720793:JVN720795 KFJ720793:KFJ720795 KPF720793:KPF720795 KZB720793:KZB720795 LIX720793:LIX720795 LST720793:LST720795 MCP720793:MCP720795 MML720793:MML720795 MWH720793:MWH720795 NGD720793:NGD720795 NPZ720793:NPZ720795 NZV720793:NZV720795 OJR720793:OJR720795 OTN720793:OTN720795 PDJ720793:PDJ720795 PNF720793:PNF720795 PXB720793:PXB720795 QGX720793:QGX720795 QQT720793:QQT720795 RAP720793:RAP720795 RKL720793:RKL720795 RUH720793:RUH720795 SED720793:SED720795 SNZ720793:SNZ720795 SXV720793:SXV720795 THR720793:THR720795 TRN720793:TRN720795 UBJ720793:UBJ720795 ULF720793:ULF720795 UVB720793:UVB720795 VEX720793:VEX720795 VOT720793:VOT720795 VYP720793:VYP720795 WIL720793:WIL720795 WSH720793:WSH720795 FV786329:FV786331 PR786329:PR786331 ZN786329:ZN786331 AJJ786329:AJJ786331 ATF786329:ATF786331 BDB786329:BDB786331 BMX786329:BMX786331 BWT786329:BWT786331 CGP786329:CGP786331 CQL786329:CQL786331 DAH786329:DAH786331 DKD786329:DKD786331 DTZ786329:DTZ786331 EDV786329:EDV786331 ENR786329:ENR786331 EXN786329:EXN786331 FHJ786329:FHJ786331 FRF786329:FRF786331 GBB786329:GBB786331 GKX786329:GKX786331 GUT786329:GUT786331 HEP786329:HEP786331 HOL786329:HOL786331 HYH786329:HYH786331 IID786329:IID786331 IRZ786329:IRZ786331 JBV786329:JBV786331 JLR786329:JLR786331 JVN786329:JVN786331 KFJ786329:KFJ786331 KPF786329:KPF786331 KZB786329:KZB786331 LIX786329:LIX786331 LST786329:LST786331 MCP786329:MCP786331 MML786329:MML786331 MWH786329:MWH786331 NGD786329:NGD786331 NPZ786329:NPZ786331 NZV786329:NZV786331 OJR786329:OJR786331 OTN786329:OTN786331 PDJ786329:PDJ786331 PNF786329:PNF786331 PXB786329:PXB786331 QGX786329:QGX786331 QQT786329:QQT786331 RAP786329:RAP786331 RKL786329:RKL786331 RUH786329:RUH786331 SED786329:SED786331 SNZ786329:SNZ786331 SXV786329:SXV786331 THR786329:THR786331 TRN786329:TRN786331 UBJ786329:UBJ786331 ULF786329:ULF786331 UVB786329:UVB786331 VEX786329:VEX786331 VOT786329:VOT786331 VYP786329:VYP786331 WIL786329:WIL786331 WSH786329:WSH786331 FV851865:FV851867 PR851865:PR851867 ZN851865:ZN851867 AJJ851865:AJJ851867 ATF851865:ATF851867 BDB851865:BDB851867 BMX851865:BMX851867 BWT851865:BWT851867 CGP851865:CGP851867 CQL851865:CQL851867 DAH851865:DAH851867 DKD851865:DKD851867 DTZ851865:DTZ851867 EDV851865:EDV851867 ENR851865:ENR851867 EXN851865:EXN851867 FHJ851865:FHJ851867 FRF851865:FRF851867 GBB851865:GBB851867 GKX851865:GKX851867 GUT851865:GUT851867 HEP851865:HEP851867 HOL851865:HOL851867 HYH851865:HYH851867 IID851865:IID851867 IRZ851865:IRZ851867 JBV851865:JBV851867 JLR851865:JLR851867 JVN851865:JVN851867 KFJ851865:KFJ851867 KPF851865:KPF851867 KZB851865:KZB851867 LIX851865:LIX851867 LST851865:LST851867 MCP851865:MCP851867 MML851865:MML851867 MWH851865:MWH851867 NGD851865:NGD851867 NPZ851865:NPZ851867 NZV851865:NZV851867 OJR851865:OJR851867 OTN851865:OTN851867 PDJ851865:PDJ851867 PNF851865:PNF851867 PXB851865:PXB851867 QGX851865:QGX851867 QQT851865:QQT851867 RAP851865:RAP851867 RKL851865:RKL851867 RUH851865:RUH851867 SED851865:SED851867 SNZ851865:SNZ851867 SXV851865:SXV851867 THR851865:THR851867 TRN851865:TRN851867 UBJ851865:UBJ851867 ULF851865:ULF851867 UVB851865:UVB851867 VEX851865:VEX851867 VOT851865:VOT851867 VYP851865:VYP851867 WIL851865:WIL851867 WSH851865:WSH851867 FV917401:FV917403 PR917401:PR917403 ZN917401:ZN917403 AJJ917401:AJJ917403 ATF917401:ATF917403 BDB917401:BDB917403 BMX917401:BMX917403 BWT917401:BWT917403 CGP917401:CGP917403 CQL917401:CQL917403 DAH917401:DAH917403 DKD917401:DKD917403 DTZ917401:DTZ917403 EDV917401:EDV917403 ENR917401:ENR917403 EXN917401:EXN917403 FHJ917401:FHJ917403 FRF917401:FRF917403 GBB917401:GBB917403 GKX917401:GKX917403 GUT917401:GUT917403 HEP917401:HEP917403 HOL917401:HOL917403 HYH917401:HYH917403 IID917401:IID917403 IRZ917401:IRZ917403 JBV917401:JBV917403 JLR917401:JLR917403 JVN917401:JVN917403 KFJ917401:KFJ917403 KPF917401:KPF917403 KZB917401:KZB917403 LIX917401:LIX917403 LST917401:LST917403 MCP917401:MCP917403 MML917401:MML917403 MWH917401:MWH917403 NGD917401:NGD917403 NPZ917401:NPZ917403 NZV917401:NZV917403 OJR917401:OJR917403 OTN917401:OTN917403 PDJ917401:PDJ917403 PNF917401:PNF917403 PXB917401:PXB917403 QGX917401:QGX917403 QQT917401:QQT917403 RAP917401:RAP917403 RKL917401:RKL917403 RUH917401:RUH917403 SED917401:SED917403 SNZ917401:SNZ917403 SXV917401:SXV917403 THR917401:THR917403 TRN917401:TRN917403 UBJ917401:UBJ917403 ULF917401:ULF917403 UVB917401:UVB917403 VEX917401:VEX917403 VOT917401:VOT917403 VYP917401:VYP917403 WIL917401:WIL917403 WSH917401:WSH917403 FV982937:FV982939 PR982937:PR982939 ZN982937:ZN982939 AJJ982937:AJJ982939 ATF982937:ATF982939 BDB982937:BDB982939 BMX982937:BMX982939 BWT982937:BWT982939 CGP982937:CGP982939 CQL982937:CQL982939 DAH982937:DAH982939 DKD982937:DKD982939 DTZ982937:DTZ982939 EDV982937:EDV982939 ENR982937:ENR982939 EXN982937:EXN982939 FHJ982937:FHJ982939 FRF982937:FRF982939 GBB982937:GBB982939 GKX982937:GKX982939 GUT982937:GUT982939 HEP982937:HEP982939 HOL982937:HOL982939 HYH982937:HYH982939 IID982937:IID982939 IRZ982937:IRZ982939 JBV982937:JBV982939 JLR982937:JLR982939 JVN982937:JVN982939 KFJ982937:KFJ982939 KPF982937:KPF982939 KZB982937:KZB982939 LIX982937:LIX982939 LST982937:LST982939 MCP982937:MCP982939 MML982937:MML982939 MWH982937:MWH982939 NGD982937:NGD982939 NPZ982937:NPZ982939 NZV982937:NZV982939 OJR982937:OJR982939 OTN982937:OTN982939 PDJ982937:PDJ982939 PNF982937:PNF982939 PXB982937:PXB982939 QGX982937:QGX982939 QQT982937:QQT982939 RAP982937:RAP982939 RKL982937:RKL982939 RUH982937:RUH982939 SED982937:SED982939 SNZ982937:SNZ982939 SXV982937:SXV982939 THR982937:THR982939 TRN982937:TRN982939 UBJ982937:UBJ982939 ULF982937:ULF982939 UVB982937:UVB982939 VEX982937:VEX982939 VOT982937:VOT982939 VYP982937:VYP982939 WIL982937:WIL982939 WSH982937:WSH982939 FN65430:FN65435 PJ65430:PJ65435 ZF65430:ZF65435 AJB65430:AJB65435 ASX65430:ASX65435 BCT65430:BCT65435 BMP65430:BMP65435 BWL65430:BWL65435 CGH65430:CGH65435 CQD65430:CQD65435 CZZ65430:CZZ65435 DJV65430:DJV65435 DTR65430:DTR65435 EDN65430:EDN65435 ENJ65430:ENJ65435 EXF65430:EXF65435 FHB65430:FHB65435 FQX65430:FQX65435 GAT65430:GAT65435 GKP65430:GKP65435 GUL65430:GUL65435 HEH65430:HEH65435 HOD65430:HOD65435 HXZ65430:HXZ65435 IHV65430:IHV65435 IRR65430:IRR65435 JBN65430:JBN65435 JLJ65430:JLJ65435 JVF65430:JVF65435 KFB65430:KFB65435 KOX65430:KOX65435 KYT65430:KYT65435 LIP65430:LIP65435 LSL65430:LSL65435 MCH65430:MCH65435 MMD65430:MMD65435 MVZ65430:MVZ65435 NFV65430:NFV65435 NPR65430:NPR65435 NZN65430:NZN65435 OJJ65430:OJJ65435 OTF65430:OTF65435 PDB65430:PDB65435 PMX65430:PMX65435 PWT65430:PWT65435 QGP65430:QGP65435 QQL65430:QQL65435 RAH65430:RAH65435 RKD65430:RKD65435 RTZ65430:RTZ65435 SDV65430:SDV65435 SNR65430:SNR65435 SXN65430:SXN65435 THJ65430:THJ65435 TRF65430:TRF65435 UBB65430:UBB65435 UKX65430:UKX65435 UUT65430:UUT65435 VEP65430:VEP65435 VOL65430:VOL65435 VYH65430:VYH65435 WID65430:WID65435 WRZ65430:WRZ65435 FN130966:FN130971 PJ130966:PJ130971 ZF130966:ZF130971 AJB130966:AJB130971 ASX130966:ASX130971 BCT130966:BCT130971 BMP130966:BMP130971 BWL130966:BWL130971 CGH130966:CGH130971 CQD130966:CQD130971 CZZ130966:CZZ130971 DJV130966:DJV130971 DTR130966:DTR130971 EDN130966:EDN130971 ENJ130966:ENJ130971 EXF130966:EXF130971 FHB130966:FHB130971 FQX130966:FQX130971 GAT130966:GAT130971 GKP130966:GKP130971 GUL130966:GUL130971 HEH130966:HEH130971 HOD130966:HOD130971 HXZ130966:HXZ130971 IHV130966:IHV130971 IRR130966:IRR130971 JBN130966:JBN130971 JLJ130966:JLJ130971 JVF130966:JVF130971 KFB130966:KFB130971 KOX130966:KOX130971 KYT130966:KYT130971 LIP130966:LIP130971 LSL130966:LSL130971 MCH130966:MCH130971 MMD130966:MMD130971 MVZ130966:MVZ130971 NFV130966:NFV130971 NPR130966:NPR130971 NZN130966:NZN130971 OJJ130966:OJJ130971 OTF130966:OTF130971 PDB130966:PDB130971 PMX130966:PMX130971 PWT130966:PWT130971 QGP130966:QGP130971 QQL130966:QQL130971 RAH130966:RAH130971 RKD130966:RKD130971 RTZ130966:RTZ130971 SDV130966:SDV130971 SNR130966:SNR130971 SXN130966:SXN130971 THJ130966:THJ130971 TRF130966:TRF130971 UBB130966:UBB130971 UKX130966:UKX130971 UUT130966:UUT130971 VEP130966:VEP130971 VOL130966:VOL130971 VYH130966:VYH130971 WID130966:WID130971 WRZ130966:WRZ130971 FN196502:FN196507 PJ196502:PJ196507 ZF196502:ZF196507 AJB196502:AJB196507 ASX196502:ASX196507 BCT196502:BCT196507 BMP196502:BMP196507 BWL196502:BWL196507 CGH196502:CGH196507 CQD196502:CQD196507 CZZ196502:CZZ196507 DJV196502:DJV196507 DTR196502:DTR196507 EDN196502:EDN196507 ENJ196502:ENJ196507 EXF196502:EXF196507 FHB196502:FHB196507 FQX196502:FQX196507 GAT196502:GAT196507 GKP196502:GKP196507 GUL196502:GUL196507 HEH196502:HEH196507 HOD196502:HOD196507 HXZ196502:HXZ196507 IHV196502:IHV196507 IRR196502:IRR196507 JBN196502:JBN196507 JLJ196502:JLJ196507 JVF196502:JVF196507 KFB196502:KFB196507 KOX196502:KOX196507 KYT196502:KYT196507 LIP196502:LIP196507 LSL196502:LSL196507 MCH196502:MCH196507 MMD196502:MMD196507 MVZ196502:MVZ196507 NFV196502:NFV196507 NPR196502:NPR196507 NZN196502:NZN196507 OJJ196502:OJJ196507 OTF196502:OTF196507 PDB196502:PDB196507 PMX196502:PMX196507 PWT196502:PWT196507 QGP196502:QGP196507 QQL196502:QQL196507 RAH196502:RAH196507 RKD196502:RKD196507 RTZ196502:RTZ196507 SDV196502:SDV196507 SNR196502:SNR196507 SXN196502:SXN196507 THJ196502:THJ196507 TRF196502:TRF196507 UBB196502:UBB196507 UKX196502:UKX196507 UUT196502:UUT196507 VEP196502:VEP196507 VOL196502:VOL196507 VYH196502:VYH196507 WID196502:WID196507 WRZ196502:WRZ196507 FN262038:FN262043 PJ262038:PJ262043 ZF262038:ZF262043 AJB262038:AJB262043 ASX262038:ASX262043 BCT262038:BCT262043 BMP262038:BMP262043 BWL262038:BWL262043 CGH262038:CGH262043 CQD262038:CQD262043 CZZ262038:CZZ262043 DJV262038:DJV262043 DTR262038:DTR262043 EDN262038:EDN262043 ENJ262038:ENJ262043 EXF262038:EXF262043 FHB262038:FHB262043 FQX262038:FQX262043 GAT262038:GAT262043 GKP262038:GKP262043 GUL262038:GUL262043 HEH262038:HEH262043 HOD262038:HOD262043 HXZ262038:HXZ262043 IHV262038:IHV262043 IRR262038:IRR262043 JBN262038:JBN262043 JLJ262038:JLJ262043 JVF262038:JVF262043 KFB262038:KFB262043 KOX262038:KOX262043 KYT262038:KYT262043 LIP262038:LIP262043 LSL262038:LSL262043 MCH262038:MCH262043 MMD262038:MMD262043 MVZ262038:MVZ262043 NFV262038:NFV262043 NPR262038:NPR262043 NZN262038:NZN262043 OJJ262038:OJJ262043 OTF262038:OTF262043 PDB262038:PDB262043 PMX262038:PMX262043 PWT262038:PWT262043 QGP262038:QGP262043 QQL262038:QQL262043 RAH262038:RAH262043 RKD262038:RKD262043 RTZ262038:RTZ262043 SDV262038:SDV262043 SNR262038:SNR262043 SXN262038:SXN262043 THJ262038:THJ262043 TRF262038:TRF262043 UBB262038:UBB262043 UKX262038:UKX262043 UUT262038:UUT262043 VEP262038:VEP262043 VOL262038:VOL262043 VYH262038:VYH262043 WID262038:WID262043 WRZ262038:WRZ262043 FN327574:FN327579 PJ327574:PJ327579 ZF327574:ZF327579 AJB327574:AJB327579 ASX327574:ASX327579 BCT327574:BCT327579 BMP327574:BMP327579 BWL327574:BWL327579 CGH327574:CGH327579 CQD327574:CQD327579 CZZ327574:CZZ327579 DJV327574:DJV327579 DTR327574:DTR327579 EDN327574:EDN327579 ENJ327574:ENJ327579 EXF327574:EXF327579 FHB327574:FHB327579 FQX327574:FQX327579 GAT327574:GAT327579 GKP327574:GKP327579 GUL327574:GUL327579 HEH327574:HEH327579 HOD327574:HOD327579 HXZ327574:HXZ327579 IHV327574:IHV327579 IRR327574:IRR327579 JBN327574:JBN327579 JLJ327574:JLJ327579 JVF327574:JVF327579 KFB327574:KFB327579 KOX327574:KOX327579 KYT327574:KYT327579 LIP327574:LIP327579 LSL327574:LSL327579 MCH327574:MCH327579 MMD327574:MMD327579 MVZ327574:MVZ327579 NFV327574:NFV327579 NPR327574:NPR327579 NZN327574:NZN327579 OJJ327574:OJJ327579 OTF327574:OTF327579 PDB327574:PDB327579 PMX327574:PMX327579 PWT327574:PWT327579 QGP327574:QGP327579 QQL327574:QQL327579 RAH327574:RAH327579 RKD327574:RKD327579 RTZ327574:RTZ327579 SDV327574:SDV327579 SNR327574:SNR327579 SXN327574:SXN327579 THJ327574:THJ327579 TRF327574:TRF327579 UBB327574:UBB327579 UKX327574:UKX327579 UUT327574:UUT327579 VEP327574:VEP327579 VOL327574:VOL327579 VYH327574:VYH327579 WID327574:WID327579 WRZ327574:WRZ327579 FN393110:FN393115 PJ393110:PJ393115 ZF393110:ZF393115 AJB393110:AJB393115 ASX393110:ASX393115 BCT393110:BCT393115 BMP393110:BMP393115 BWL393110:BWL393115 CGH393110:CGH393115 CQD393110:CQD393115 CZZ393110:CZZ393115 DJV393110:DJV393115 DTR393110:DTR393115 EDN393110:EDN393115 ENJ393110:ENJ393115 EXF393110:EXF393115 FHB393110:FHB393115 FQX393110:FQX393115 GAT393110:GAT393115 GKP393110:GKP393115 GUL393110:GUL393115 HEH393110:HEH393115 HOD393110:HOD393115 HXZ393110:HXZ393115 IHV393110:IHV393115 IRR393110:IRR393115 JBN393110:JBN393115 JLJ393110:JLJ393115 JVF393110:JVF393115 KFB393110:KFB393115 KOX393110:KOX393115 KYT393110:KYT393115 LIP393110:LIP393115 LSL393110:LSL393115 MCH393110:MCH393115 MMD393110:MMD393115 MVZ393110:MVZ393115 NFV393110:NFV393115 NPR393110:NPR393115 NZN393110:NZN393115 OJJ393110:OJJ393115 OTF393110:OTF393115 PDB393110:PDB393115 PMX393110:PMX393115 PWT393110:PWT393115 QGP393110:QGP393115 QQL393110:QQL393115 RAH393110:RAH393115 RKD393110:RKD393115 RTZ393110:RTZ393115 SDV393110:SDV393115 SNR393110:SNR393115 SXN393110:SXN393115 THJ393110:THJ393115 TRF393110:TRF393115 UBB393110:UBB393115 UKX393110:UKX393115 UUT393110:UUT393115 VEP393110:VEP393115 VOL393110:VOL393115 VYH393110:VYH393115 WID393110:WID393115 WRZ393110:WRZ393115 FN458646:FN458651 PJ458646:PJ458651 ZF458646:ZF458651 AJB458646:AJB458651 ASX458646:ASX458651 BCT458646:BCT458651 BMP458646:BMP458651 BWL458646:BWL458651 CGH458646:CGH458651 CQD458646:CQD458651 CZZ458646:CZZ458651 DJV458646:DJV458651 DTR458646:DTR458651 EDN458646:EDN458651 ENJ458646:ENJ458651 EXF458646:EXF458651 FHB458646:FHB458651 FQX458646:FQX458651 GAT458646:GAT458651 GKP458646:GKP458651 GUL458646:GUL458651 HEH458646:HEH458651 HOD458646:HOD458651 HXZ458646:HXZ458651 IHV458646:IHV458651 IRR458646:IRR458651 JBN458646:JBN458651 JLJ458646:JLJ458651 JVF458646:JVF458651 KFB458646:KFB458651 KOX458646:KOX458651 KYT458646:KYT458651 LIP458646:LIP458651 LSL458646:LSL458651 MCH458646:MCH458651 MMD458646:MMD458651 MVZ458646:MVZ458651 NFV458646:NFV458651 NPR458646:NPR458651 NZN458646:NZN458651 OJJ458646:OJJ458651 OTF458646:OTF458651 PDB458646:PDB458651 PMX458646:PMX458651 PWT458646:PWT458651 QGP458646:QGP458651 QQL458646:QQL458651 RAH458646:RAH458651 RKD458646:RKD458651 RTZ458646:RTZ458651 SDV458646:SDV458651 SNR458646:SNR458651 SXN458646:SXN458651 THJ458646:THJ458651 TRF458646:TRF458651 UBB458646:UBB458651 UKX458646:UKX458651 UUT458646:UUT458651 VEP458646:VEP458651 VOL458646:VOL458651 VYH458646:VYH458651 WID458646:WID458651 WRZ458646:WRZ458651 FN524182:FN524187 PJ524182:PJ524187 ZF524182:ZF524187 AJB524182:AJB524187 ASX524182:ASX524187 BCT524182:BCT524187 BMP524182:BMP524187 BWL524182:BWL524187 CGH524182:CGH524187 CQD524182:CQD524187 CZZ524182:CZZ524187 DJV524182:DJV524187 DTR524182:DTR524187 EDN524182:EDN524187 ENJ524182:ENJ524187 EXF524182:EXF524187 FHB524182:FHB524187 FQX524182:FQX524187 GAT524182:GAT524187 GKP524182:GKP524187 GUL524182:GUL524187 HEH524182:HEH524187 HOD524182:HOD524187 HXZ524182:HXZ524187 IHV524182:IHV524187 IRR524182:IRR524187 JBN524182:JBN524187 JLJ524182:JLJ524187 JVF524182:JVF524187 KFB524182:KFB524187 KOX524182:KOX524187 KYT524182:KYT524187 LIP524182:LIP524187 LSL524182:LSL524187 MCH524182:MCH524187 MMD524182:MMD524187 MVZ524182:MVZ524187 NFV524182:NFV524187 NPR524182:NPR524187 NZN524182:NZN524187 OJJ524182:OJJ524187 OTF524182:OTF524187 PDB524182:PDB524187 PMX524182:PMX524187 PWT524182:PWT524187 QGP524182:QGP524187 QQL524182:QQL524187 RAH524182:RAH524187 RKD524182:RKD524187 RTZ524182:RTZ524187 SDV524182:SDV524187 SNR524182:SNR524187 SXN524182:SXN524187 THJ524182:THJ524187 TRF524182:TRF524187 UBB524182:UBB524187 UKX524182:UKX524187 UUT524182:UUT524187 VEP524182:VEP524187 VOL524182:VOL524187 VYH524182:VYH524187 WID524182:WID524187 WRZ524182:WRZ524187 FN589718:FN589723 PJ589718:PJ589723 ZF589718:ZF589723 AJB589718:AJB589723 ASX589718:ASX589723 BCT589718:BCT589723 BMP589718:BMP589723 BWL589718:BWL589723 CGH589718:CGH589723 CQD589718:CQD589723 CZZ589718:CZZ589723 DJV589718:DJV589723 DTR589718:DTR589723 EDN589718:EDN589723 ENJ589718:ENJ589723 EXF589718:EXF589723 FHB589718:FHB589723 FQX589718:FQX589723 GAT589718:GAT589723 GKP589718:GKP589723 GUL589718:GUL589723 HEH589718:HEH589723 HOD589718:HOD589723 HXZ589718:HXZ589723 IHV589718:IHV589723 IRR589718:IRR589723 JBN589718:JBN589723 JLJ589718:JLJ589723 JVF589718:JVF589723 KFB589718:KFB589723 KOX589718:KOX589723 KYT589718:KYT589723 LIP589718:LIP589723 LSL589718:LSL589723 MCH589718:MCH589723 MMD589718:MMD589723 MVZ589718:MVZ589723 NFV589718:NFV589723 NPR589718:NPR589723 NZN589718:NZN589723 OJJ589718:OJJ589723 OTF589718:OTF589723 PDB589718:PDB589723 PMX589718:PMX589723 PWT589718:PWT589723 QGP589718:QGP589723 QQL589718:QQL589723 RAH589718:RAH589723 RKD589718:RKD589723 RTZ589718:RTZ589723 SDV589718:SDV589723 SNR589718:SNR589723 SXN589718:SXN589723 THJ589718:THJ589723 TRF589718:TRF589723 UBB589718:UBB589723 UKX589718:UKX589723 UUT589718:UUT589723 VEP589718:VEP589723 VOL589718:VOL589723 VYH589718:VYH589723 WID589718:WID589723 WRZ589718:WRZ589723 FN655254:FN655259 PJ655254:PJ655259 ZF655254:ZF655259 AJB655254:AJB655259 ASX655254:ASX655259 BCT655254:BCT655259 BMP655254:BMP655259 BWL655254:BWL655259 CGH655254:CGH655259 CQD655254:CQD655259 CZZ655254:CZZ655259 DJV655254:DJV655259 DTR655254:DTR655259 EDN655254:EDN655259 ENJ655254:ENJ655259 EXF655254:EXF655259 FHB655254:FHB655259 FQX655254:FQX655259 GAT655254:GAT655259 GKP655254:GKP655259 GUL655254:GUL655259 HEH655254:HEH655259 HOD655254:HOD655259 HXZ655254:HXZ655259 IHV655254:IHV655259 IRR655254:IRR655259 JBN655254:JBN655259 JLJ655254:JLJ655259 JVF655254:JVF655259 KFB655254:KFB655259 KOX655254:KOX655259 KYT655254:KYT655259 LIP655254:LIP655259 LSL655254:LSL655259 MCH655254:MCH655259 MMD655254:MMD655259 MVZ655254:MVZ655259 NFV655254:NFV655259 NPR655254:NPR655259 NZN655254:NZN655259 OJJ655254:OJJ655259 OTF655254:OTF655259 PDB655254:PDB655259 PMX655254:PMX655259 PWT655254:PWT655259 QGP655254:QGP655259 QQL655254:QQL655259 RAH655254:RAH655259 RKD655254:RKD655259 RTZ655254:RTZ655259 SDV655254:SDV655259 SNR655254:SNR655259 SXN655254:SXN655259 THJ655254:THJ655259 TRF655254:TRF655259 UBB655254:UBB655259 UKX655254:UKX655259 UUT655254:UUT655259 VEP655254:VEP655259 VOL655254:VOL655259 VYH655254:VYH655259 WID655254:WID655259 WRZ655254:WRZ655259 FN720790:FN720795 PJ720790:PJ720795 ZF720790:ZF720795 AJB720790:AJB720795 ASX720790:ASX720795 BCT720790:BCT720795 BMP720790:BMP720795 BWL720790:BWL720795 CGH720790:CGH720795 CQD720790:CQD720795 CZZ720790:CZZ720795 DJV720790:DJV720795 DTR720790:DTR720795 EDN720790:EDN720795 ENJ720790:ENJ720795 EXF720790:EXF720795 FHB720790:FHB720795 FQX720790:FQX720795 GAT720790:GAT720795 GKP720790:GKP720795 GUL720790:GUL720795 HEH720790:HEH720795 HOD720790:HOD720795 HXZ720790:HXZ720795 IHV720790:IHV720795 IRR720790:IRR720795 JBN720790:JBN720795 JLJ720790:JLJ720795 JVF720790:JVF720795 KFB720790:KFB720795 KOX720790:KOX720795 KYT720790:KYT720795 LIP720790:LIP720795 LSL720790:LSL720795 MCH720790:MCH720795 MMD720790:MMD720795 MVZ720790:MVZ720795 NFV720790:NFV720795 NPR720790:NPR720795 NZN720790:NZN720795 OJJ720790:OJJ720795 OTF720790:OTF720795 PDB720790:PDB720795 PMX720790:PMX720795 PWT720790:PWT720795 QGP720790:QGP720795 QQL720790:QQL720795 RAH720790:RAH720795 RKD720790:RKD720795 RTZ720790:RTZ720795 SDV720790:SDV720795 SNR720790:SNR720795 SXN720790:SXN720795 THJ720790:THJ720795 TRF720790:TRF720795 UBB720790:UBB720795 UKX720790:UKX720795 UUT720790:UUT720795 VEP720790:VEP720795 VOL720790:VOL720795 VYH720790:VYH720795 WID720790:WID720795 WRZ720790:WRZ720795 FN786326:FN786331 PJ786326:PJ786331 ZF786326:ZF786331 AJB786326:AJB786331 ASX786326:ASX786331 BCT786326:BCT786331 BMP786326:BMP786331 BWL786326:BWL786331 CGH786326:CGH786331 CQD786326:CQD786331 CZZ786326:CZZ786331 DJV786326:DJV786331 DTR786326:DTR786331 EDN786326:EDN786331 ENJ786326:ENJ786331 EXF786326:EXF786331 FHB786326:FHB786331 FQX786326:FQX786331 GAT786326:GAT786331 GKP786326:GKP786331 GUL786326:GUL786331 HEH786326:HEH786331 HOD786326:HOD786331 HXZ786326:HXZ786331 IHV786326:IHV786331 IRR786326:IRR786331 JBN786326:JBN786331 JLJ786326:JLJ786331 JVF786326:JVF786331 KFB786326:KFB786331 KOX786326:KOX786331 KYT786326:KYT786331 LIP786326:LIP786331 LSL786326:LSL786331 MCH786326:MCH786331 MMD786326:MMD786331 MVZ786326:MVZ786331 NFV786326:NFV786331 NPR786326:NPR786331 NZN786326:NZN786331 OJJ786326:OJJ786331 OTF786326:OTF786331 PDB786326:PDB786331 PMX786326:PMX786331 PWT786326:PWT786331 QGP786326:QGP786331 QQL786326:QQL786331 RAH786326:RAH786331 RKD786326:RKD786331 RTZ786326:RTZ786331 SDV786326:SDV786331 SNR786326:SNR786331 SXN786326:SXN786331 THJ786326:THJ786331 TRF786326:TRF786331 UBB786326:UBB786331 UKX786326:UKX786331 UUT786326:UUT786331 VEP786326:VEP786331 VOL786326:VOL786331 VYH786326:VYH786331 WID786326:WID786331 WRZ786326:WRZ786331 FN851862:FN851867 PJ851862:PJ851867 ZF851862:ZF851867 AJB851862:AJB851867 ASX851862:ASX851867 BCT851862:BCT851867 BMP851862:BMP851867 BWL851862:BWL851867 CGH851862:CGH851867 CQD851862:CQD851867 CZZ851862:CZZ851867 DJV851862:DJV851867 DTR851862:DTR851867 EDN851862:EDN851867 ENJ851862:ENJ851867 EXF851862:EXF851867 FHB851862:FHB851867 FQX851862:FQX851867 GAT851862:GAT851867 GKP851862:GKP851867 GUL851862:GUL851867 HEH851862:HEH851867 HOD851862:HOD851867 HXZ851862:HXZ851867 IHV851862:IHV851867 IRR851862:IRR851867 JBN851862:JBN851867 JLJ851862:JLJ851867 JVF851862:JVF851867 KFB851862:KFB851867 KOX851862:KOX851867 KYT851862:KYT851867 LIP851862:LIP851867 LSL851862:LSL851867 MCH851862:MCH851867 MMD851862:MMD851867 MVZ851862:MVZ851867 NFV851862:NFV851867 NPR851862:NPR851867 NZN851862:NZN851867 OJJ851862:OJJ851867 OTF851862:OTF851867 PDB851862:PDB851867 PMX851862:PMX851867 PWT851862:PWT851867 QGP851862:QGP851867 QQL851862:QQL851867 RAH851862:RAH851867 RKD851862:RKD851867 RTZ851862:RTZ851867 SDV851862:SDV851867 SNR851862:SNR851867 SXN851862:SXN851867 THJ851862:THJ851867 TRF851862:TRF851867 UBB851862:UBB851867 UKX851862:UKX851867 UUT851862:UUT851867 VEP851862:VEP851867 VOL851862:VOL851867 VYH851862:VYH851867 WID851862:WID851867 WRZ851862:WRZ851867 FN917398:FN917403 PJ917398:PJ917403 ZF917398:ZF917403 AJB917398:AJB917403 ASX917398:ASX917403 BCT917398:BCT917403 BMP917398:BMP917403 BWL917398:BWL917403 CGH917398:CGH917403 CQD917398:CQD917403 CZZ917398:CZZ917403 DJV917398:DJV917403 DTR917398:DTR917403 EDN917398:EDN917403 ENJ917398:ENJ917403 EXF917398:EXF917403 FHB917398:FHB917403 FQX917398:FQX917403 GAT917398:GAT917403 GKP917398:GKP917403 GUL917398:GUL917403 HEH917398:HEH917403 HOD917398:HOD917403 HXZ917398:HXZ917403 IHV917398:IHV917403 IRR917398:IRR917403 JBN917398:JBN917403 JLJ917398:JLJ917403 JVF917398:JVF917403 KFB917398:KFB917403 KOX917398:KOX917403 KYT917398:KYT917403 LIP917398:LIP917403 LSL917398:LSL917403 MCH917398:MCH917403 MMD917398:MMD917403 MVZ917398:MVZ917403 NFV917398:NFV917403 NPR917398:NPR917403 NZN917398:NZN917403 OJJ917398:OJJ917403 OTF917398:OTF917403 PDB917398:PDB917403 PMX917398:PMX917403 PWT917398:PWT917403 QGP917398:QGP917403 QQL917398:QQL917403 RAH917398:RAH917403 RKD917398:RKD917403 RTZ917398:RTZ917403 SDV917398:SDV917403 SNR917398:SNR917403 SXN917398:SXN917403 THJ917398:THJ917403 TRF917398:TRF917403 UBB917398:UBB917403 UKX917398:UKX917403 UUT917398:UUT917403 VEP917398:VEP917403 VOL917398:VOL917403 VYH917398:VYH917403 WID917398:WID917403 WRZ917398:WRZ917403 FN982934:FN982939 PJ982934:PJ982939 ZF982934:ZF982939 AJB982934:AJB982939 ASX982934:ASX982939 BCT982934:BCT982939 BMP982934:BMP982939 BWL982934:BWL982939 CGH982934:CGH982939 CQD982934:CQD982939 CZZ982934:CZZ982939 DJV982934:DJV982939 DTR982934:DTR982939 EDN982934:EDN982939 ENJ982934:ENJ982939 EXF982934:EXF982939 FHB982934:FHB982939 FQX982934:FQX982939 GAT982934:GAT982939 GKP982934:GKP982939 GUL982934:GUL982939 HEH982934:HEH982939 HOD982934:HOD982939 HXZ982934:HXZ982939 IHV982934:IHV982939 IRR982934:IRR982939 JBN982934:JBN982939 JLJ982934:JLJ982939 JVF982934:JVF982939 KFB982934:KFB982939 KOX982934:KOX982939 KYT982934:KYT982939 LIP982934:LIP982939 LSL982934:LSL982939 MCH982934:MCH982939 MMD982934:MMD982939 MVZ982934:MVZ982939 NFV982934:NFV982939 NPR982934:NPR982939 NZN982934:NZN982939 OJJ982934:OJJ982939 OTF982934:OTF982939 PDB982934:PDB982939 PMX982934:PMX982939 PWT982934:PWT982939 QGP982934:QGP982939 QQL982934:QQL982939 RAH982934:RAH982939 RKD982934:RKD982939 RTZ982934:RTZ982939 SDV982934:SDV982939 SNR982934:SNR982939 SXN982934:SXN982939 THJ982934:THJ982939 TRF982934:TRF982939 UBB982934:UBB982939 UKX982934:UKX982939 UUT982934:UUT982939 VEP982934:VEP982939 VOL982934:VOL982939 VYH982934:VYH982939 WID982934:WID982939 WRZ982934:WRZ982939 FV65430 PR65430 ZN65430 AJJ65430 ATF65430 BDB65430 BMX65430 BWT65430 CGP65430 CQL65430 DAH65430 DKD65430 DTZ65430 EDV65430 ENR65430 EXN65430 FHJ65430 FRF65430 GBB65430 GKX65430 GUT65430 HEP65430 HOL65430 HYH65430 IID65430 IRZ65430 JBV65430 JLR65430 JVN65430 KFJ65430 KPF65430 KZB65430 LIX65430 LST65430 MCP65430 MML65430 MWH65430 NGD65430 NPZ65430 NZV65430 OJR65430 OTN65430 PDJ65430 PNF65430 PXB65430 QGX65430 QQT65430 RAP65430 RKL65430 RUH65430 SED65430 SNZ65430 SXV65430 THR65430 TRN65430 UBJ65430 ULF65430 UVB65430 VEX65430 VOT65430 VYP65430 WIL65430 WSH65430 FV130966 PR130966 ZN130966 AJJ130966 ATF130966 BDB130966 BMX130966 BWT130966 CGP130966 CQL130966 DAH130966 DKD130966 DTZ130966 EDV130966 ENR130966 EXN130966 FHJ130966 FRF130966 GBB130966 GKX130966 GUT130966 HEP130966 HOL130966 HYH130966 IID130966 IRZ130966 JBV130966 JLR130966 JVN130966 KFJ130966 KPF130966 KZB130966 LIX130966 LST130966 MCP130966 MML130966 MWH130966 NGD130966 NPZ130966 NZV130966 OJR130966 OTN130966 PDJ130966 PNF130966 PXB130966 QGX130966 QQT130966 RAP130966 RKL130966 RUH130966 SED130966 SNZ130966 SXV130966 THR130966 TRN130966 UBJ130966 ULF130966 UVB130966 VEX130966 VOT130966 VYP130966 WIL130966 WSH130966 FV196502 PR196502 ZN196502 AJJ196502 ATF196502 BDB196502 BMX196502 BWT196502 CGP196502 CQL196502 DAH196502 DKD196502 DTZ196502 EDV196502 ENR196502 EXN196502 FHJ196502 FRF196502 GBB196502 GKX196502 GUT196502 HEP196502 HOL196502 HYH196502 IID196502 IRZ196502 JBV196502 JLR196502 JVN196502 KFJ196502 KPF196502 KZB196502 LIX196502 LST196502 MCP196502 MML196502 MWH196502 NGD196502 NPZ196502 NZV196502 OJR196502 OTN196502 PDJ196502 PNF196502 PXB196502 QGX196502 QQT196502 RAP196502 RKL196502 RUH196502 SED196502 SNZ196502 SXV196502 THR196502 TRN196502 UBJ196502 ULF196502 UVB196502 VEX196502 VOT196502 VYP196502 WIL196502 WSH196502 FV262038 PR262038 ZN262038 AJJ262038 ATF262038 BDB262038 BMX262038 BWT262038 CGP262038 CQL262038 DAH262038 DKD262038 DTZ262038 EDV262038 ENR262038 EXN262038 FHJ262038 FRF262038 GBB262038 GKX262038 GUT262038 HEP262038 HOL262038 HYH262038 IID262038 IRZ262038 JBV262038 JLR262038 JVN262038 KFJ262038 KPF262038 KZB262038 LIX262038 LST262038 MCP262038 MML262038 MWH262038 NGD262038 NPZ262038 NZV262038 OJR262038 OTN262038 PDJ262038 PNF262038 PXB262038 QGX262038 QQT262038 RAP262038 RKL262038 RUH262038 SED262038 SNZ262038 SXV262038 THR262038 TRN262038 UBJ262038 ULF262038 UVB262038 VEX262038 VOT262038 VYP262038 WIL262038 WSH262038 FV327574 PR327574 ZN327574 AJJ327574 ATF327574 BDB327574 BMX327574 BWT327574 CGP327574 CQL327574 DAH327574 DKD327574 DTZ327574 EDV327574 ENR327574 EXN327574 FHJ327574 FRF327574 GBB327574 GKX327574 GUT327574 HEP327574 HOL327574 HYH327574 IID327574 IRZ327574 JBV327574 JLR327574 JVN327574 KFJ327574 KPF327574 KZB327574 LIX327574 LST327574 MCP327574 MML327574 MWH327574 NGD327574 NPZ327574 NZV327574 OJR327574 OTN327574 PDJ327574 PNF327574 PXB327574 QGX327574 QQT327574 RAP327574 RKL327574 RUH327574 SED327574 SNZ327574 SXV327574 THR327574 TRN327574 UBJ327574 ULF327574 UVB327574 VEX327574 VOT327574 VYP327574 WIL327574 WSH327574 FV393110 PR393110 ZN393110 AJJ393110 ATF393110 BDB393110 BMX393110 BWT393110 CGP393110 CQL393110 DAH393110 DKD393110 DTZ393110 EDV393110 ENR393110 EXN393110 FHJ393110 FRF393110 GBB393110 GKX393110 GUT393110 HEP393110 HOL393110 HYH393110 IID393110 IRZ393110 JBV393110 JLR393110 JVN393110 KFJ393110 KPF393110 KZB393110 LIX393110 LST393110 MCP393110 MML393110 MWH393110 NGD393110 NPZ393110 NZV393110 OJR393110 OTN393110 PDJ393110 PNF393110 PXB393110 QGX393110 QQT393110 RAP393110 RKL393110 RUH393110 SED393110 SNZ393110 SXV393110 THR393110 TRN393110 UBJ393110 ULF393110 UVB393110 VEX393110 VOT393110 VYP393110 WIL393110 WSH393110 FV458646 PR458646 ZN458646 AJJ458646 ATF458646 BDB458646 BMX458646 BWT458646 CGP458646 CQL458646 DAH458646 DKD458646 DTZ458646 EDV458646 ENR458646 EXN458646 FHJ458646 FRF458646 GBB458646 GKX458646 GUT458646 HEP458646 HOL458646 HYH458646 IID458646 IRZ458646 JBV458646 JLR458646 JVN458646 KFJ458646 KPF458646 KZB458646 LIX458646 LST458646 MCP458646 MML458646 MWH458646 NGD458646 NPZ458646 NZV458646 OJR458646 OTN458646 PDJ458646 PNF458646 PXB458646 QGX458646 QQT458646 RAP458646 RKL458646 RUH458646 SED458646 SNZ458646 SXV458646 THR458646 TRN458646 UBJ458646 ULF458646 UVB458646 VEX458646 VOT458646 VYP458646 WIL458646 WSH458646 FV524182 PR524182 ZN524182 AJJ524182 ATF524182 BDB524182 BMX524182 BWT524182 CGP524182 CQL524182 DAH524182 DKD524182 DTZ524182 EDV524182 ENR524182 EXN524182 FHJ524182 FRF524182 GBB524182 GKX524182 GUT524182 HEP524182 HOL524182 HYH524182 IID524182 IRZ524182 JBV524182 JLR524182 JVN524182 KFJ524182 KPF524182 KZB524182 LIX524182 LST524182 MCP524182 MML524182 MWH524182 NGD524182 NPZ524182 NZV524182 OJR524182 OTN524182 PDJ524182 PNF524182 PXB524182 QGX524182 QQT524182 RAP524182 RKL524182 RUH524182 SED524182 SNZ524182 SXV524182 THR524182 TRN524182 UBJ524182 ULF524182 UVB524182 VEX524182 VOT524182 VYP524182 WIL524182 WSH524182 FV589718 PR589718 ZN589718 AJJ589718 ATF589718 BDB589718 BMX589718 BWT589718 CGP589718 CQL589718 DAH589718 DKD589718 DTZ589718 EDV589718 ENR589718 EXN589718 FHJ589718 FRF589718 GBB589718 GKX589718 GUT589718 HEP589718 HOL589718 HYH589718 IID589718 IRZ589718 JBV589718 JLR589718 JVN589718 KFJ589718 KPF589718 KZB589718 LIX589718 LST589718 MCP589718 MML589718 MWH589718 NGD589718 NPZ589718 NZV589718 OJR589718 OTN589718 PDJ589718 PNF589718 PXB589718 QGX589718 QQT589718 RAP589718 RKL589718 RUH589718 SED589718 SNZ589718 SXV589718 THR589718 TRN589718 UBJ589718 ULF589718 UVB589718 VEX589718 VOT589718 VYP589718 WIL589718 WSH589718 FV655254 PR655254 ZN655254 AJJ655254 ATF655254 BDB655254 BMX655254 BWT655254 CGP655254 CQL655254 DAH655254 DKD655254 DTZ655254 EDV655254 ENR655254 EXN655254 FHJ655254 FRF655254 GBB655254 GKX655254 GUT655254 HEP655254 HOL655254 HYH655254 IID655254 IRZ655254 JBV655254 JLR655254 JVN655254 KFJ655254 KPF655254 KZB655254 LIX655254 LST655254 MCP655254 MML655254 MWH655254 NGD655254 NPZ655254 NZV655254 OJR655254 OTN655254 PDJ655254 PNF655254 PXB655254 QGX655254 QQT655254 RAP655254 RKL655254 RUH655254 SED655254 SNZ655254 SXV655254 THR655254 TRN655254 UBJ655254 ULF655254 UVB655254 VEX655254 VOT655254 VYP655254 WIL655254 WSH655254 FV720790 PR720790 ZN720790 AJJ720790 ATF720790 BDB720790 BMX720790 BWT720790 CGP720790 CQL720790 DAH720790 DKD720790 DTZ720790 EDV720790 ENR720790 EXN720790 FHJ720790 FRF720790 GBB720790 GKX720790 GUT720790 HEP720790 HOL720790 HYH720790 IID720790 IRZ720790 JBV720790 JLR720790 JVN720790 KFJ720790 KPF720790 KZB720790 LIX720790 LST720790 MCP720790 MML720790 MWH720790 NGD720790 NPZ720790 NZV720790 OJR720790 OTN720790 PDJ720790 PNF720790 PXB720790 QGX720790 QQT720790 RAP720790 RKL720790 RUH720790 SED720790 SNZ720790 SXV720790 THR720790 TRN720790 UBJ720790 ULF720790 UVB720790 VEX720790 VOT720790 VYP720790 WIL720790 WSH720790 FV786326 PR786326 ZN786326 AJJ786326 ATF786326 BDB786326 BMX786326 BWT786326 CGP786326 CQL786326 DAH786326 DKD786326 DTZ786326 EDV786326 ENR786326 EXN786326 FHJ786326 FRF786326 GBB786326 GKX786326 GUT786326 HEP786326 HOL786326 HYH786326 IID786326 IRZ786326 JBV786326 JLR786326 JVN786326 KFJ786326 KPF786326 KZB786326 LIX786326 LST786326 MCP786326 MML786326 MWH786326 NGD786326 NPZ786326 NZV786326 OJR786326 OTN786326 PDJ786326 PNF786326 PXB786326 QGX786326 QQT786326 RAP786326 RKL786326 RUH786326 SED786326 SNZ786326 SXV786326 THR786326 TRN786326 UBJ786326 ULF786326 UVB786326 VEX786326 VOT786326 VYP786326 WIL786326 WSH786326 FV851862 PR851862 ZN851862 AJJ851862 ATF851862 BDB851862 BMX851862 BWT851862 CGP851862 CQL851862 DAH851862 DKD851862 DTZ851862 EDV851862 ENR851862 EXN851862 FHJ851862 FRF851862 GBB851862 GKX851862 GUT851862 HEP851862 HOL851862 HYH851862 IID851862 IRZ851862 JBV851862 JLR851862 JVN851862 KFJ851862 KPF851862 KZB851862 LIX851862 LST851862 MCP851862 MML851862 MWH851862 NGD851862 NPZ851862 NZV851862 OJR851862 OTN851862 PDJ851862 PNF851862 PXB851862 QGX851862 QQT851862 RAP851862 RKL851862 RUH851862 SED851862 SNZ851862 SXV851862 THR851862 TRN851862 UBJ851862 ULF851862 UVB851862 VEX851862 VOT851862 VYP851862 WIL851862 WSH851862 FV917398 PR917398 ZN917398 AJJ917398 ATF917398 BDB917398 BMX917398 BWT917398 CGP917398 CQL917398 DAH917398 DKD917398 DTZ917398 EDV917398 ENR917398 EXN917398 FHJ917398 FRF917398 GBB917398 GKX917398 GUT917398 HEP917398 HOL917398 HYH917398 IID917398 IRZ917398 JBV917398 JLR917398 JVN917398 KFJ917398 KPF917398 KZB917398 LIX917398 LST917398 MCP917398 MML917398 MWH917398 NGD917398 NPZ917398 NZV917398 OJR917398 OTN917398 PDJ917398 PNF917398 PXB917398 QGX917398 QQT917398 RAP917398 RKL917398 RUH917398 SED917398 SNZ917398 SXV917398 THR917398 TRN917398 UBJ917398 ULF917398 UVB917398 VEX917398 VOT917398 VYP917398 WIL917398 WSH917398 FV982934 PR982934 ZN982934 AJJ982934 ATF982934 BDB982934 BMX982934 BWT982934 CGP982934 CQL982934 DAH982934 DKD982934 DTZ982934 EDV982934 ENR982934 EXN982934 FHJ982934 FRF982934 GBB982934 GKX982934 GUT982934 HEP982934 HOL982934 HYH982934 IID982934 IRZ982934 JBV982934 JLR982934 JVN982934 KFJ982934 KPF982934 KZB982934 LIX982934 LST982934 MCP982934 MML982934 MWH982934 NGD982934 NPZ982934 NZV982934 OJR982934 OTN982934 PDJ982934 PNF982934 PXB982934 QGX982934 QQT982934 RAP982934 RKL982934 RUH982934 SED982934 SNZ982934 SXV982934 THR982934 TRN982934 UBJ982934 ULF982934 UVB982934 VEX982934 VOT982934 VYP982934 WIL982934 WSH982934 FN65513 PJ65513 ZF65513 AJB65513 ASX65513 BCT65513 BMP65513 BWL65513 CGH65513 CQD65513 CZZ65513 DJV65513 DTR65513 EDN65513 ENJ65513 EXF65513 FHB65513 FQX65513 GAT65513 GKP65513 GUL65513 HEH65513 HOD65513 HXZ65513 IHV65513 IRR65513 JBN65513 JLJ65513 JVF65513 KFB65513 KOX65513 KYT65513 LIP65513 LSL65513 MCH65513 MMD65513 MVZ65513 NFV65513 NPR65513 NZN65513 OJJ65513 OTF65513 PDB65513 PMX65513 PWT65513 QGP65513 QQL65513 RAH65513 RKD65513 RTZ65513 SDV65513 SNR65513 SXN65513 THJ65513 TRF65513 UBB65513 UKX65513 UUT65513 VEP65513 VOL65513 VYH65513 WID65513 WRZ65513 FN131049 PJ131049 ZF131049 AJB131049 ASX131049 BCT131049 BMP131049 BWL131049 CGH131049 CQD131049 CZZ131049 DJV131049 DTR131049 EDN131049 ENJ131049 EXF131049 FHB131049 FQX131049 GAT131049 GKP131049 GUL131049 HEH131049 HOD131049 HXZ131049 IHV131049 IRR131049 JBN131049 JLJ131049 JVF131049 KFB131049 KOX131049 KYT131049 LIP131049 LSL131049 MCH131049 MMD131049 MVZ131049 NFV131049 NPR131049 NZN131049 OJJ131049 OTF131049 PDB131049 PMX131049 PWT131049 QGP131049 QQL131049 RAH131049 RKD131049 RTZ131049 SDV131049 SNR131049 SXN131049 THJ131049 TRF131049 UBB131049 UKX131049 UUT131049 VEP131049 VOL131049 VYH131049 WID131049 WRZ131049 FN196585 PJ196585 ZF196585 AJB196585 ASX196585 BCT196585 BMP196585 BWL196585 CGH196585 CQD196585 CZZ196585 DJV196585 DTR196585 EDN196585 ENJ196585 EXF196585 FHB196585 FQX196585 GAT196585 GKP196585 GUL196585 HEH196585 HOD196585 HXZ196585 IHV196585 IRR196585 JBN196585 JLJ196585 JVF196585 KFB196585 KOX196585 KYT196585 LIP196585 LSL196585 MCH196585 MMD196585 MVZ196585 NFV196585 NPR196585 NZN196585 OJJ196585 OTF196585 PDB196585 PMX196585 PWT196585 QGP196585 QQL196585 RAH196585 RKD196585 RTZ196585 SDV196585 SNR196585 SXN196585 THJ196585 TRF196585 UBB196585 UKX196585 UUT196585 VEP196585 VOL196585 VYH196585 WID196585 WRZ196585 FN262121 PJ262121 ZF262121 AJB262121 ASX262121 BCT262121 BMP262121 BWL262121 CGH262121 CQD262121 CZZ262121 DJV262121 DTR262121 EDN262121 ENJ262121 EXF262121 FHB262121 FQX262121 GAT262121 GKP262121 GUL262121 HEH262121 HOD262121 HXZ262121 IHV262121 IRR262121 JBN262121 JLJ262121 JVF262121 KFB262121 KOX262121 KYT262121 LIP262121 LSL262121 MCH262121 MMD262121 MVZ262121 NFV262121 NPR262121 NZN262121 OJJ262121 OTF262121 PDB262121 PMX262121 PWT262121 QGP262121 QQL262121 RAH262121 RKD262121 RTZ262121 SDV262121 SNR262121 SXN262121 THJ262121 TRF262121 UBB262121 UKX262121 UUT262121 VEP262121 VOL262121 VYH262121 WID262121 WRZ262121 FN327657 PJ327657 ZF327657 AJB327657 ASX327657 BCT327657 BMP327657 BWL327657 CGH327657 CQD327657 CZZ327657 DJV327657 DTR327657 EDN327657 ENJ327657 EXF327657 FHB327657 FQX327657 GAT327657 GKP327657 GUL327657 HEH327657 HOD327657 HXZ327657 IHV327657 IRR327657 JBN327657 JLJ327657 JVF327657 KFB327657 KOX327657 KYT327657 LIP327657 LSL327657 MCH327657 MMD327657 MVZ327657 NFV327657 NPR327657 NZN327657 OJJ327657 OTF327657 PDB327657 PMX327657 PWT327657 QGP327657 QQL327657 RAH327657 RKD327657 RTZ327657 SDV327657 SNR327657 SXN327657 THJ327657 TRF327657 UBB327657 UKX327657 UUT327657 VEP327657 VOL327657 VYH327657 WID327657 WRZ327657 FN393193 PJ393193 ZF393193 AJB393193 ASX393193 BCT393193 BMP393193 BWL393193 CGH393193 CQD393193 CZZ393193 DJV393193 DTR393193 EDN393193 ENJ393193 EXF393193 FHB393193 FQX393193 GAT393193 GKP393193 GUL393193 HEH393193 HOD393193 HXZ393193 IHV393193 IRR393193 JBN393193 JLJ393193 JVF393193 KFB393193 KOX393193 KYT393193 LIP393193 LSL393193 MCH393193 MMD393193 MVZ393193 NFV393193 NPR393193 NZN393193 OJJ393193 OTF393193 PDB393193 PMX393193 PWT393193 QGP393193 QQL393193 RAH393193 RKD393193 RTZ393193 SDV393193 SNR393193 SXN393193 THJ393193 TRF393193 UBB393193 UKX393193 UUT393193 VEP393193 VOL393193 VYH393193 WID393193 WRZ393193 FN458729 PJ458729 ZF458729 AJB458729 ASX458729 BCT458729 BMP458729 BWL458729 CGH458729 CQD458729 CZZ458729 DJV458729 DTR458729 EDN458729 ENJ458729 EXF458729 FHB458729 FQX458729 GAT458729 GKP458729 GUL458729 HEH458729 HOD458729 HXZ458729 IHV458729 IRR458729 JBN458729 JLJ458729 JVF458729 KFB458729 KOX458729 KYT458729 LIP458729 LSL458729 MCH458729 MMD458729 MVZ458729 NFV458729 NPR458729 NZN458729 OJJ458729 OTF458729 PDB458729 PMX458729 PWT458729 QGP458729 QQL458729 RAH458729 RKD458729 RTZ458729 SDV458729 SNR458729 SXN458729 THJ458729 TRF458729 UBB458729 UKX458729 UUT458729 VEP458729 VOL458729 VYH458729 WID458729 WRZ458729 FN524265 PJ524265 ZF524265 AJB524265 ASX524265 BCT524265 BMP524265 BWL524265 CGH524265 CQD524265 CZZ524265 DJV524265 DTR524265 EDN524265 ENJ524265 EXF524265 FHB524265 FQX524265 GAT524265 GKP524265 GUL524265 HEH524265 HOD524265 HXZ524265 IHV524265 IRR524265 JBN524265 JLJ524265 JVF524265 KFB524265 KOX524265 KYT524265 LIP524265 LSL524265 MCH524265 MMD524265 MVZ524265 NFV524265 NPR524265 NZN524265 OJJ524265 OTF524265 PDB524265 PMX524265 PWT524265 QGP524265 QQL524265 RAH524265 RKD524265 RTZ524265 SDV524265 SNR524265 SXN524265 THJ524265 TRF524265 UBB524265 UKX524265 UUT524265 VEP524265 VOL524265 VYH524265 WID524265 WRZ524265 FN589801 PJ589801 ZF589801 AJB589801 ASX589801 BCT589801 BMP589801 BWL589801 CGH589801 CQD589801 CZZ589801 DJV589801 DTR589801 EDN589801 ENJ589801 EXF589801 FHB589801 FQX589801 GAT589801 GKP589801 GUL589801 HEH589801 HOD589801 HXZ589801 IHV589801 IRR589801 JBN589801 JLJ589801 JVF589801 KFB589801 KOX589801 KYT589801 LIP589801 LSL589801 MCH589801 MMD589801 MVZ589801 NFV589801 NPR589801 NZN589801 OJJ589801 OTF589801 PDB589801 PMX589801 PWT589801 QGP589801 QQL589801 RAH589801 RKD589801 RTZ589801 SDV589801 SNR589801 SXN589801 THJ589801 TRF589801 UBB589801 UKX589801 UUT589801 VEP589801 VOL589801 VYH589801 WID589801 WRZ589801 FN655337 PJ655337 ZF655337 AJB655337 ASX655337 BCT655337 BMP655337 BWL655337 CGH655337 CQD655337 CZZ655337 DJV655337 DTR655337 EDN655337 ENJ655337 EXF655337 FHB655337 FQX655337 GAT655337 GKP655337 GUL655337 HEH655337 HOD655337 HXZ655337 IHV655337 IRR655337 JBN655337 JLJ655337 JVF655337 KFB655337 KOX655337 KYT655337 LIP655337 LSL655337 MCH655337 MMD655337 MVZ655337 NFV655337 NPR655337 NZN655337 OJJ655337 OTF655337 PDB655337 PMX655337 PWT655337 QGP655337 QQL655337 RAH655337 RKD655337 RTZ655337 SDV655337 SNR655337 SXN655337 THJ655337 TRF655337 UBB655337 UKX655337 UUT655337 VEP655337 VOL655337 VYH655337 WID655337 WRZ655337 FN720873 PJ720873 ZF720873 AJB720873 ASX720873 BCT720873 BMP720873 BWL720873 CGH720873 CQD720873 CZZ720873 DJV720873 DTR720873 EDN720873 ENJ720873 EXF720873 FHB720873 FQX720873 GAT720873 GKP720873 GUL720873 HEH720873 HOD720873 HXZ720873 IHV720873 IRR720873 JBN720873 JLJ720873 JVF720873 KFB720873 KOX720873 KYT720873 LIP720873 LSL720873 MCH720873 MMD720873 MVZ720873 NFV720873 NPR720873 NZN720873 OJJ720873 OTF720873 PDB720873 PMX720873 PWT720873 QGP720873 QQL720873 RAH720873 RKD720873 RTZ720873 SDV720873 SNR720873 SXN720873 THJ720873 TRF720873 UBB720873 UKX720873 UUT720873 VEP720873 VOL720873 VYH720873 WID720873 WRZ720873 FN786409 PJ786409 ZF786409 AJB786409 ASX786409 BCT786409 BMP786409 BWL786409 CGH786409 CQD786409 CZZ786409 DJV786409 DTR786409 EDN786409 ENJ786409 EXF786409 FHB786409 FQX786409 GAT786409 GKP786409 GUL786409 HEH786409 HOD786409 HXZ786409 IHV786409 IRR786409 JBN786409 JLJ786409 JVF786409 KFB786409 KOX786409 KYT786409 LIP786409 LSL786409 MCH786409 MMD786409 MVZ786409 NFV786409 NPR786409 NZN786409 OJJ786409 OTF786409 PDB786409 PMX786409 PWT786409 QGP786409 QQL786409 RAH786409 RKD786409 RTZ786409 SDV786409 SNR786409 SXN786409 THJ786409 TRF786409 UBB786409 UKX786409 UUT786409 VEP786409 VOL786409 VYH786409 WID786409 WRZ786409 FN851945 PJ851945 ZF851945 AJB851945 ASX851945 BCT851945 BMP851945 BWL851945 CGH851945 CQD851945 CZZ851945 DJV851945 DTR851945 EDN851945 ENJ851945 EXF851945 FHB851945 FQX851945 GAT851945 GKP851945 GUL851945 HEH851945 HOD851945 HXZ851945 IHV851945 IRR851945 JBN851945 JLJ851945 JVF851945 KFB851945 KOX851945 KYT851945 LIP851945 LSL851945 MCH851945 MMD851945 MVZ851945 NFV851945 NPR851945 NZN851945 OJJ851945 OTF851945 PDB851945 PMX851945 PWT851945 QGP851945 QQL851945 RAH851945 RKD851945 RTZ851945 SDV851945 SNR851945 SXN851945 THJ851945 TRF851945 UBB851945 UKX851945 UUT851945 VEP851945 VOL851945 VYH851945 WID851945 WRZ851945 FN917481 PJ917481 ZF917481 AJB917481 ASX917481 BCT917481 BMP917481 BWL917481 CGH917481 CQD917481 CZZ917481 DJV917481 DTR917481 EDN917481 ENJ917481 EXF917481 FHB917481 FQX917481 GAT917481 GKP917481 GUL917481 HEH917481 HOD917481 HXZ917481 IHV917481 IRR917481 JBN917481 JLJ917481 JVF917481 KFB917481 KOX917481 KYT917481 LIP917481 LSL917481 MCH917481 MMD917481 MVZ917481 NFV917481 NPR917481 NZN917481 OJJ917481 OTF917481 PDB917481 PMX917481 PWT917481 QGP917481 QQL917481 RAH917481 RKD917481 RTZ917481 SDV917481 SNR917481 SXN917481 THJ917481 TRF917481 UBB917481 UKX917481 UUT917481 VEP917481 VOL917481 VYH917481 WID917481 WRZ917481 FN983017 PJ983017 ZF983017 AJB983017 ASX983017 BCT983017 BMP983017 BWL983017 CGH983017 CQD983017 CZZ983017 DJV983017 DTR983017 EDN983017 ENJ983017 EXF983017 FHB983017 FQX983017 GAT983017 GKP983017 GUL983017 HEH983017 HOD983017 HXZ983017 IHV983017 IRR983017 JBN983017 JLJ983017 JVF983017 KFB983017 KOX983017 KYT983017 LIP983017 LSL983017 MCH983017 MMD983017 MVZ983017 NFV983017 NPR983017 NZN983017 OJJ983017 OTF983017 PDB983017 PMX983017 PWT983017 QGP983017 QQL983017 RAH983017 RKD983017 RTZ983017 SDV983017 SNR983017 SXN983017 THJ983017 TRF983017 UBB983017 UKX983017 UUT983017 VEP983017 VOL983017 VYH983017 WID983017 WRZ983017 FN65526 PJ65526 ZF65526 AJB65526 ASX65526 BCT65526 BMP65526 BWL65526 CGH65526 CQD65526 CZZ65526 DJV65526 DTR65526 EDN65526 ENJ65526 EXF65526 FHB65526 FQX65526 GAT65526 GKP65526 GUL65526 HEH65526 HOD65526 HXZ65526 IHV65526 IRR65526 JBN65526 JLJ65526 JVF65526 KFB65526 KOX65526 KYT65526 LIP65526 LSL65526 MCH65526 MMD65526 MVZ65526 NFV65526 NPR65526 NZN65526 OJJ65526 OTF65526 PDB65526 PMX65526 PWT65526 QGP65526 QQL65526 RAH65526 RKD65526 RTZ65526 SDV65526 SNR65526 SXN65526 THJ65526 TRF65526 UBB65526 UKX65526 UUT65526 VEP65526 VOL65526 VYH65526 WID65526 WRZ65526 FN131062 PJ131062 ZF131062 AJB131062 ASX131062 BCT131062 BMP131062 BWL131062 CGH131062 CQD131062 CZZ131062 DJV131062 DTR131062 EDN131062 ENJ131062 EXF131062 FHB131062 FQX131062 GAT131062 GKP131062 GUL131062 HEH131062 HOD131062 HXZ131062 IHV131062 IRR131062 JBN131062 JLJ131062 JVF131062 KFB131062 KOX131062 KYT131062 LIP131062 LSL131062 MCH131062 MMD131062 MVZ131062 NFV131062 NPR131062 NZN131062 OJJ131062 OTF131062 PDB131062 PMX131062 PWT131062 QGP131062 QQL131062 RAH131062 RKD131062 RTZ131062 SDV131062 SNR131062 SXN131062 THJ131062 TRF131062 UBB131062 UKX131062 UUT131062 VEP131062 VOL131062 VYH131062 WID131062 WRZ131062 FN196598 PJ196598 ZF196598 AJB196598 ASX196598 BCT196598 BMP196598 BWL196598 CGH196598 CQD196598 CZZ196598 DJV196598 DTR196598 EDN196598 ENJ196598 EXF196598 FHB196598 FQX196598 GAT196598 GKP196598 GUL196598 HEH196598 HOD196598 HXZ196598 IHV196598 IRR196598 JBN196598 JLJ196598 JVF196598 KFB196598 KOX196598 KYT196598 LIP196598 LSL196598 MCH196598 MMD196598 MVZ196598 NFV196598 NPR196598 NZN196598 OJJ196598 OTF196598 PDB196598 PMX196598 PWT196598 QGP196598 QQL196598 RAH196598 RKD196598 RTZ196598 SDV196598 SNR196598 SXN196598 THJ196598 TRF196598 UBB196598 UKX196598 UUT196598 VEP196598 VOL196598 VYH196598 WID196598 WRZ196598 FN262134 PJ262134 ZF262134 AJB262134 ASX262134 BCT262134 BMP262134 BWL262134 CGH262134 CQD262134 CZZ262134 DJV262134 DTR262134 EDN262134 ENJ262134 EXF262134 FHB262134 FQX262134 GAT262134 GKP262134 GUL262134 HEH262134 HOD262134 HXZ262134 IHV262134 IRR262134 JBN262134 JLJ262134 JVF262134 KFB262134 KOX262134 KYT262134 LIP262134 LSL262134 MCH262134 MMD262134 MVZ262134 NFV262134 NPR262134 NZN262134 OJJ262134 OTF262134 PDB262134 PMX262134 PWT262134 QGP262134 QQL262134 RAH262134 RKD262134 RTZ262134 SDV262134 SNR262134 SXN262134 THJ262134 TRF262134 UBB262134 UKX262134 UUT262134 VEP262134 VOL262134 VYH262134 WID262134 WRZ262134 FN327670 PJ327670 ZF327670 AJB327670 ASX327670 BCT327670 BMP327670 BWL327670 CGH327670 CQD327670 CZZ327670 DJV327670 DTR327670 EDN327670 ENJ327670 EXF327670 FHB327670 FQX327670 GAT327670 GKP327670 GUL327670 HEH327670 HOD327670 HXZ327670 IHV327670 IRR327670 JBN327670 JLJ327670 JVF327670 KFB327670 KOX327670 KYT327670 LIP327670 LSL327670 MCH327670 MMD327670 MVZ327670 NFV327670 NPR327670 NZN327670 OJJ327670 OTF327670 PDB327670 PMX327670 PWT327670 QGP327670 QQL327670 RAH327670 RKD327670 RTZ327670 SDV327670 SNR327670 SXN327670 THJ327670 TRF327670 UBB327670 UKX327670 UUT327670 VEP327670 VOL327670 VYH327670 WID327670 WRZ327670 FN393206 PJ393206 ZF393206 AJB393206 ASX393206 BCT393206 BMP393206 BWL393206 CGH393206 CQD393206 CZZ393206 DJV393206 DTR393206 EDN393206 ENJ393206 EXF393206 FHB393206 FQX393206 GAT393206 GKP393206 GUL393206 HEH393206 HOD393206 HXZ393206 IHV393206 IRR393206 JBN393206 JLJ393206 JVF393206 KFB393206 KOX393206 KYT393206 LIP393206 LSL393206 MCH393206 MMD393206 MVZ393206 NFV393206 NPR393206 NZN393206 OJJ393206 OTF393206 PDB393206 PMX393206 PWT393206 QGP393206 QQL393206 RAH393206 RKD393206 RTZ393206 SDV393206 SNR393206 SXN393206 THJ393206 TRF393206 UBB393206 UKX393206 UUT393206 VEP393206 VOL393206 VYH393206 WID393206 WRZ393206 FN458742 PJ458742 ZF458742 AJB458742 ASX458742 BCT458742 BMP458742 BWL458742 CGH458742 CQD458742 CZZ458742 DJV458742 DTR458742 EDN458742 ENJ458742 EXF458742 FHB458742 FQX458742 GAT458742 GKP458742 GUL458742 HEH458742 HOD458742 HXZ458742 IHV458742 IRR458742 JBN458742 JLJ458742 JVF458742 KFB458742 KOX458742 KYT458742 LIP458742 LSL458742 MCH458742 MMD458742 MVZ458742 NFV458742 NPR458742 NZN458742 OJJ458742 OTF458742 PDB458742 PMX458742 PWT458742 QGP458742 QQL458742 RAH458742 RKD458742 RTZ458742 SDV458742 SNR458742 SXN458742 THJ458742 TRF458742 UBB458742 UKX458742 UUT458742 VEP458742 VOL458742 VYH458742 WID458742 WRZ458742 FN524278 PJ524278 ZF524278 AJB524278 ASX524278 BCT524278 BMP524278 BWL524278 CGH524278 CQD524278 CZZ524278 DJV524278 DTR524278 EDN524278 ENJ524278 EXF524278 FHB524278 FQX524278 GAT524278 GKP524278 GUL524278 HEH524278 HOD524278 HXZ524278 IHV524278 IRR524278 JBN524278 JLJ524278 JVF524278 KFB524278 KOX524278 KYT524278 LIP524278 LSL524278 MCH524278 MMD524278 MVZ524278 NFV524278 NPR524278 NZN524278 OJJ524278 OTF524278 PDB524278 PMX524278 PWT524278 QGP524278 QQL524278 RAH524278 RKD524278 RTZ524278 SDV524278 SNR524278 SXN524278 THJ524278 TRF524278 UBB524278 UKX524278 UUT524278 VEP524278 VOL524278 VYH524278 WID524278 WRZ524278 FN589814 PJ589814 ZF589814 AJB589814 ASX589814 BCT589814 BMP589814 BWL589814 CGH589814 CQD589814 CZZ589814 DJV589814 DTR589814 EDN589814 ENJ589814 EXF589814 FHB589814 FQX589814 GAT589814 GKP589814 GUL589814 HEH589814 HOD589814 HXZ589814 IHV589814 IRR589814 JBN589814 JLJ589814 JVF589814 KFB589814 KOX589814 KYT589814 LIP589814 LSL589814 MCH589814 MMD589814 MVZ589814 NFV589814 NPR589814 NZN589814 OJJ589814 OTF589814 PDB589814 PMX589814 PWT589814 QGP589814 QQL589814 RAH589814 RKD589814 RTZ589814 SDV589814 SNR589814 SXN589814 THJ589814 TRF589814 UBB589814 UKX589814 UUT589814 VEP589814 VOL589814 VYH589814 WID589814 WRZ589814 FN655350 PJ655350 ZF655350 AJB655350 ASX655350 BCT655350 BMP655350 BWL655350 CGH655350 CQD655350 CZZ655350 DJV655350 DTR655350 EDN655350 ENJ655350 EXF655350 FHB655350 FQX655350 GAT655350 GKP655350 GUL655350 HEH655350 HOD655350 HXZ655350 IHV655350 IRR655350 JBN655350 JLJ655350 JVF655350 KFB655350 KOX655350 KYT655350 LIP655350 LSL655350 MCH655350 MMD655350 MVZ655350 NFV655350 NPR655350 NZN655350 OJJ655350 OTF655350 PDB655350 PMX655350 PWT655350 QGP655350 QQL655350 RAH655350 RKD655350 RTZ655350 SDV655350 SNR655350 SXN655350 THJ655350 TRF655350 UBB655350 UKX655350 UUT655350 VEP655350 VOL655350 VYH655350 WID655350 WRZ655350 FN720886 PJ720886 ZF720886 AJB720886 ASX720886 BCT720886 BMP720886 BWL720886 CGH720886 CQD720886 CZZ720886 DJV720886 DTR720886 EDN720886 ENJ720886 EXF720886 FHB720886 FQX720886 GAT720886 GKP720886 GUL720886 HEH720886 HOD720886 HXZ720886 IHV720886 IRR720886 JBN720886 JLJ720886 JVF720886 KFB720886 KOX720886 KYT720886 LIP720886 LSL720886 MCH720886 MMD720886 MVZ720886 NFV720886 NPR720886 NZN720886 OJJ720886 OTF720886 PDB720886 PMX720886 PWT720886 QGP720886 QQL720886 RAH720886 RKD720886 RTZ720886 SDV720886 SNR720886 SXN720886 THJ720886 TRF720886 UBB720886 UKX720886 UUT720886 VEP720886 VOL720886 VYH720886 WID720886 WRZ720886 FN786422 PJ786422 ZF786422 AJB786422 ASX786422 BCT786422 BMP786422 BWL786422 CGH786422 CQD786422 CZZ786422 DJV786422 DTR786422 EDN786422 ENJ786422 EXF786422 FHB786422 FQX786422 GAT786422 GKP786422 GUL786422 HEH786422 HOD786422 HXZ786422 IHV786422 IRR786422 JBN786422 JLJ786422 JVF786422 KFB786422 KOX786422 KYT786422 LIP786422 LSL786422 MCH786422 MMD786422 MVZ786422 NFV786422 NPR786422 NZN786422 OJJ786422 OTF786422 PDB786422 PMX786422 PWT786422 QGP786422 QQL786422 RAH786422 RKD786422 RTZ786422 SDV786422 SNR786422 SXN786422 THJ786422 TRF786422 UBB786422 UKX786422 UUT786422 VEP786422 VOL786422 VYH786422 WID786422 WRZ786422 FN851958 PJ851958 ZF851958 AJB851958 ASX851958 BCT851958 BMP851958 BWL851958 CGH851958 CQD851958 CZZ851958 DJV851958 DTR851958 EDN851958 ENJ851958 EXF851958 FHB851958 FQX851958 GAT851958 GKP851958 GUL851958 HEH851958 HOD851958 HXZ851958 IHV851958 IRR851958 JBN851958 JLJ851958 JVF851958 KFB851958 KOX851958 KYT851958 LIP851958 LSL851958 MCH851958 MMD851958 MVZ851958 NFV851958 NPR851958 NZN851958 OJJ851958 OTF851958 PDB851958 PMX851958 PWT851958 QGP851958 QQL851958 RAH851958 RKD851958 RTZ851958 SDV851958 SNR851958 SXN851958 THJ851958 TRF851958 UBB851958 UKX851958 UUT851958 VEP851958 VOL851958 VYH851958 WID851958 WRZ851958 FN917494 PJ917494 ZF917494 AJB917494 ASX917494 BCT917494 BMP917494 BWL917494 CGH917494 CQD917494 CZZ917494 DJV917494 DTR917494 EDN917494 ENJ917494 EXF917494 FHB917494 FQX917494 GAT917494 GKP917494 GUL917494 HEH917494 HOD917494 HXZ917494 IHV917494 IRR917494 JBN917494 JLJ917494 JVF917494 KFB917494 KOX917494 KYT917494 LIP917494 LSL917494 MCH917494 MMD917494 MVZ917494 NFV917494 NPR917494 NZN917494 OJJ917494 OTF917494 PDB917494 PMX917494 PWT917494 QGP917494 QQL917494 RAH917494 RKD917494 RTZ917494 SDV917494 SNR917494 SXN917494 THJ917494 TRF917494 UBB917494 UKX917494 UUT917494 VEP917494 VOL917494 VYH917494 WID917494 WRZ917494 FN983030 PJ983030 ZF983030 AJB983030 ASX983030 BCT983030 BMP983030 BWL983030 CGH983030 CQD983030 CZZ983030 DJV983030 DTR983030 EDN983030 ENJ983030 EXF983030 FHB983030 FQX983030 GAT983030 GKP983030 GUL983030 HEH983030 HOD983030 HXZ983030 IHV983030 IRR983030 JBN983030 JLJ983030 JVF983030 KFB983030 KOX983030 KYT983030 LIP983030 LSL983030 MCH983030 MMD983030 MVZ983030 NFV983030 NPR983030 NZN983030 OJJ983030 OTF983030 PDB983030 PMX983030 PWT983030 QGP983030 QQL983030 RAH983030 RKD983030 RTZ983030 SDV983030 SNR983030 SXN983030 THJ983030 TRF983030 UBB983030 UKX983030 UUT983030 VEP983030 VOL983030 VYH983030 WID983030 WRZ983030 FN65522 PJ65522 ZF65522 AJB65522 ASX65522 BCT65522 BMP65522 BWL65522 CGH65522 CQD65522 CZZ65522 DJV65522 DTR65522 EDN65522 ENJ65522 EXF65522 FHB65522 FQX65522 GAT65522 GKP65522 GUL65522 HEH65522 HOD65522 HXZ65522 IHV65522 IRR65522 JBN65522 JLJ65522 JVF65522 KFB65522 KOX65522 KYT65522 LIP65522 LSL65522 MCH65522 MMD65522 MVZ65522 NFV65522 NPR65522 NZN65522 OJJ65522 OTF65522 PDB65522 PMX65522 PWT65522 QGP65522 QQL65522 RAH65522 RKD65522 RTZ65522 SDV65522 SNR65522 SXN65522 THJ65522 TRF65522 UBB65522 UKX65522 UUT65522 VEP65522 VOL65522 VYH65522 WID65522 WRZ65522 FN131058 PJ131058 ZF131058 AJB131058 ASX131058 BCT131058 BMP131058 BWL131058 CGH131058 CQD131058 CZZ131058 DJV131058 DTR131058 EDN131058 ENJ131058 EXF131058 FHB131058 FQX131058 GAT131058 GKP131058 GUL131058 HEH131058 HOD131058 HXZ131058 IHV131058 IRR131058 JBN131058 JLJ131058 JVF131058 KFB131058 KOX131058 KYT131058 LIP131058 LSL131058 MCH131058 MMD131058 MVZ131058 NFV131058 NPR131058 NZN131058 OJJ131058 OTF131058 PDB131058 PMX131058 PWT131058 QGP131058 QQL131058 RAH131058 RKD131058 RTZ131058 SDV131058 SNR131058 SXN131058 THJ131058 TRF131058 UBB131058 UKX131058 UUT131058 VEP131058 VOL131058 VYH131058 WID131058 WRZ131058 FN196594 PJ196594 ZF196594 AJB196594 ASX196594 BCT196594 BMP196594 BWL196594 CGH196594 CQD196594 CZZ196594 DJV196594 DTR196594 EDN196594 ENJ196594 EXF196594 FHB196594 FQX196594 GAT196594 GKP196594 GUL196594 HEH196594 HOD196594 HXZ196594 IHV196594 IRR196594 JBN196594 JLJ196594 JVF196594 KFB196594 KOX196594 KYT196594 LIP196594 LSL196594 MCH196594 MMD196594 MVZ196594 NFV196594 NPR196594 NZN196594 OJJ196594 OTF196594 PDB196594 PMX196594 PWT196594 QGP196594 QQL196594 RAH196594 RKD196594 RTZ196594 SDV196594 SNR196594 SXN196594 THJ196594 TRF196594 UBB196594 UKX196594 UUT196594 VEP196594 VOL196594 VYH196594 WID196594 WRZ196594 FN262130 PJ262130 ZF262130 AJB262130 ASX262130 BCT262130 BMP262130 BWL262130 CGH262130 CQD262130 CZZ262130 DJV262130 DTR262130 EDN262130 ENJ262130 EXF262130 FHB262130 FQX262130 GAT262130 GKP262130 GUL262130 HEH262130 HOD262130 HXZ262130 IHV262130 IRR262130 JBN262130 JLJ262130 JVF262130 KFB262130 KOX262130 KYT262130 LIP262130 LSL262130 MCH262130 MMD262130 MVZ262130 NFV262130 NPR262130 NZN262130 OJJ262130 OTF262130 PDB262130 PMX262130 PWT262130 QGP262130 QQL262130 RAH262130 RKD262130 RTZ262130 SDV262130 SNR262130 SXN262130 THJ262130 TRF262130 UBB262130 UKX262130 UUT262130 VEP262130 VOL262130 VYH262130 WID262130 WRZ262130 FN327666 PJ327666 ZF327666 AJB327666 ASX327666 BCT327666 BMP327666 BWL327666 CGH327666 CQD327666 CZZ327666 DJV327666 DTR327666 EDN327666 ENJ327666 EXF327666 FHB327666 FQX327666 GAT327666 GKP327666 GUL327666 HEH327666 HOD327666 HXZ327666 IHV327666 IRR327666 JBN327666 JLJ327666 JVF327666 KFB327666 KOX327666 KYT327666 LIP327666 LSL327666 MCH327666 MMD327666 MVZ327666 NFV327666 NPR327666 NZN327666 OJJ327666 OTF327666 PDB327666 PMX327666 PWT327666 QGP327666 QQL327666 RAH327666 RKD327666 RTZ327666 SDV327666 SNR327666 SXN327666 THJ327666 TRF327666 UBB327666 UKX327666 UUT327666 VEP327666 VOL327666 VYH327666 WID327666 WRZ327666 FN393202 PJ393202 ZF393202 AJB393202 ASX393202 BCT393202 BMP393202 BWL393202 CGH393202 CQD393202 CZZ393202 DJV393202 DTR393202 EDN393202 ENJ393202 EXF393202 FHB393202 FQX393202 GAT393202 GKP393202 GUL393202 HEH393202 HOD393202 HXZ393202 IHV393202 IRR393202 JBN393202 JLJ393202 JVF393202 KFB393202 KOX393202 KYT393202 LIP393202 LSL393202 MCH393202 MMD393202 MVZ393202 NFV393202 NPR393202 NZN393202 OJJ393202 OTF393202 PDB393202 PMX393202 PWT393202 QGP393202 QQL393202 RAH393202 RKD393202 RTZ393202 SDV393202 SNR393202 SXN393202 THJ393202 TRF393202 UBB393202 UKX393202 UUT393202 VEP393202 VOL393202 VYH393202 WID393202 WRZ393202 FN458738 PJ458738 ZF458738 AJB458738 ASX458738 BCT458738 BMP458738 BWL458738 CGH458738 CQD458738 CZZ458738 DJV458738 DTR458738 EDN458738 ENJ458738 EXF458738 FHB458738 FQX458738 GAT458738 GKP458738 GUL458738 HEH458738 HOD458738 HXZ458738 IHV458738 IRR458738 JBN458738 JLJ458738 JVF458738 KFB458738 KOX458738 KYT458738 LIP458738 LSL458738 MCH458738 MMD458738 MVZ458738 NFV458738 NPR458738 NZN458738 OJJ458738 OTF458738 PDB458738 PMX458738 PWT458738 QGP458738 QQL458738 RAH458738 RKD458738 RTZ458738 SDV458738 SNR458738 SXN458738 THJ458738 TRF458738 UBB458738 UKX458738 UUT458738 VEP458738 VOL458738 VYH458738 WID458738 WRZ458738 FN524274 PJ524274 ZF524274 AJB524274 ASX524274 BCT524274 BMP524274 BWL524274 CGH524274 CQD524274 CZZ524274 DJV524274 DTR524274 EDN524274 ENJ524274 EXF524274 FHB524274 FQX524274 GAT524274 GKP524274 GUL524274 HEH524274 HOD524274 HXZ524274 IHV524274 IRR524274 JBN524274 JLJ524274 JVF524274 KFB524274 KOX524274 KYT524274 LIP524274 LSL524274 MCH524274 MMD524274 MVZ524274 NFV524274 NPR524274 NZN524274 OJJ524274 OTF524274 PDB524274 PMX524274 PWT524274 QGP524274 QQL524274 RAH524274 RKD524274 RTZ524274 SDV524274 SNR524274 SXN524274 THJ524274 TRF524274 UBB524274 UKX524274 UUT524274 VEP524274 VOL524274 VYH524274 WID524274 WRZ524274 FN589810 PJ589810 ZF589810 AJB589810 ASX589810 BCT589810 BMP589810 BWL589810 CGH589810 CQD589810 CZZ589810 DJV589810 DTR589810 EDN589810 ENJ589810 EXF589810 FHB589810 FQX589810 GAT589810 GKP589810 GUL589810 HEH589810 HOD589810 HXZ589810 IHV589810 IRR589810 JBN589810 JLJ589810 JVF589810 KFB589810 KOX589810 KYT589810 LIP589810 LSL589810 MCH589810 MMD589810 MVZ589810 NFV589810 NPR589810 NZN589810 OJJ589810 OTF589810 PDB589810 PMX589810 PWT589810 QGP589810 QQL589810 RAH589810 RKD589810 RTZ589810 SDV589810 SNR589810 SXN589810 THJ589810 TRF589810 UBB589810 UKX589810 UUT589810 VEP589810 VOL589810 VYH589810 WID589810 WRZ589810 FN655346 PJ655346 ZF655346 AJB655346 ASX655346 BCT655346 BMP655346 BWL655346 CGH655346 CQD655346 CZZ655346 DJV655346 DTR655346 EDN655346 ENJ655346 EXF655346 FHB655346 FQX655346 GAT655346 GKP655346 GUL655346 HEH655346 HOD655346 HXZ655346 IHV655346 IRR655346 JBN655346 JLJ655346 JVF655346 KFB655346 KOX655346 KYT655346 LIP655346 LSL655346 MCH655346 MMD655346 MVZ655346 NFV655346 NPR655346 NZN655346 OJJ655346 OTF655346 PDB655346 PMX655346 PWT655346 QGP655346 QQL655346 RAH655346 RKD655346 RTZ655346 SDV655346 SNR655346 SXN655346 THJ655346 TRF655346 UBB655346 UKX655346 UUT655346 VEP655346 VOL655346 VYH655346 WID655346 WRZ655346 FN720882 PJ720882 ZF720882 AJB720882 ASX720882 BCT720882 BMP720882 BWL720882 CGH720882 CQD720882 CZZ720882 DJV720882 DTR720882 EDN720882 ENJ720882 EXF720882 FHB720882 FQX720882 GAT720882 GKP720882 GUL720882 HEH720882 HOD720882 HXZ720882 IHV720882 IRR720882 JBN720882 JLJ720882 JVF720882 KFB720882 KOX720882 KYT720882 LIP720882 LSL720882 MCH720882 MMD720882 MVZ720882 NFV720882 NPR720882 NZN720882 OJJ720882 OTF720882 PDB720882 PMX720882 PWT720882 QGP720882 QQL720882 RAH720882 RKD720882 RTZ720882 SDV720882 SNR720882 SXN720882 THJ720882 TRF720882 UBB720882 UKX720882 UUT720882 VEP720882 VOL720882 VYH720882 WID720882 WRZ720882 FN786418 PJ786418 ZF786418 AJB786418 ASX786418 BCT786418 BMP786418 BWL786418 CGH786418 CQD786418 CZZ786418 DJV786418 DTR786418 EDN786418 ENJ786418 EXF786418 FHB786418 FQX786418 GAT786418 GKP786418 GUL786418 HEH786418 HOD786418 HXZ786418 IHV786418 IRR786418 JBN786418 JLJ786418 JVF786418 KFB786418 KOX786418 KYT786418 LIP786418 LSL786418 MCH786418 MMD786418 MVZ786418 NFV786418 NPR786418 NZN786418 OJJ786418 OTF786418 PDB786418 PMX786418 PWT786418 QGP786418 QQL786418 RAH786418 RKD786418 RTZ786418 SDV786418 SNR786418 SXN786418 THJ786418 TRF786418 UBB786418 UKX786418 UUT786418 VEP786418 VOL786418 VYH786418 WID786418 WRZ786418 FN851954 PJ851954 ZF851954 AJB851954 ASX851954 BCT851954 BMP851954 BWL851954 CGH851954 CQD851954 CZZ851954 DJV851954 DTR851954 EDN851954 ENJ851954 EXF851954 FHB851954 FQX851954 GAT851954 GKP851954 GUL851954 HEH851954 HOD851954 HXZ851954 IHV851954 IRR851954 JBN851954 JLJ851954 JVF851954 KFB851954 KOX851954 KYT851954 LIP851954 LSL851954 MCH851954 MMD851954 MVZ851954 NFV851954 NPR851954 NZN851954 OJJ851954 OTF851954 PDB851954 PMX851954 PWT851954 QGP851954 QQL851954 RAH851954 RKD851954 RTZ851954 SDV851954 SNR851954 SXN851954 THJ851954 TRF851954 UBB851954 UKX851954 UUT851954 VEP851954 VOL851954 VYH851954 WID851954 WRZ851954 FN917490 PJ917490 ZF917490 AJB917490 ASX917490 BCT917490 BMP917490 BWL917490 CGH917490 CQD917490 CZZ917490 DJV917490 DTR917490 EDN917490 ENJ917490 EXF917490 FHB917490 FQX917490 GAT917490 GKP917490 GUL917490 HEH917490 HOD917490 HXZ917490 IHV917490 IRR917490 JBN917490 JLJ917490 JVF917490 KFB917490 KOX917490 KYT917490 LIP917490 LSL917490 MCH917490 MMD917490 MVZ917490 NFV917490 NPR917490 NZN917490 OJJ917490 OTF917490 PDB917490 PMX917490 PWT917490 QGP917490 QQL917490 RAH917490 RKD917490 RTZ917490 SDV917490 SNR917490 SXN917490 THJ917490 TRF917490 UBB917490 UKX917490 UUT917490 VEP917490 VOL917490 VYH917490 WID917490 WRZ917490 FN983026 PJ983026 ZF983026 AJB983026 ASX983026 BCT983026 BMP983026 BWL983026 CGH983026 CQD983026 CZZ983026 DJV983026 DTR983026 EDN983026 ENJ983026 EXF983026 FHB983026 FQX983026 GAT983026 GKP983026 GUL983026 HEH983026 HOD983026 HXZ983026 IHV983026 IRR983026 JBN983026 JLJ983026 JVF983026 KFB983026 KOX983026 KYT983026 LIP983026 LSL983026 MCH983026 MMD983026 MVZ983026 NFV983026 NPR983026 NZN983026 OJJ983026 OTF983026 PDB983026 PMX983026 PWT983026 QGP983026 QQL983026 RAH983026 RKD983026 RTZ983026 SDV983026 SNR983026 SXN983026 THJ983026 TRF983026 UBB983026 UKX983026 UUT983026 VEP983026 VOL983026 VYH983026 WID983026 WRZ983026 FN65529 PJ65529 ZF65529 AJB65529 ASX65529 BCT65529 BMP65529 BWL65529 CGH65529 CQD65529 CZZ65529 DJV65529 DTR65529 EDN65529 ENJ65529 EXF65529 FHB65529 FQX65529 GAT65529 GKP65529 GUL65529 HEH65529 HOD65529 HXZ65529 IHV65529 IRR65529 JBN65529 JLJ65529 JVF65529 KFB65529 KOX65529 KYT65529 LIP65529 LSL65529 MCH65529 MMD65529 MVZ65529 NFV65529 NPR65529 NZN65529 OJJ65529 OTF65529 PDB65529 PMX65529 PWT65529 QGP65529 QQL65529 RAH65529 RKD65529 RTZ65529 SDV65529 SNR65529 SXN65529 THJ65529 TRF65529 UBB65529 UKX65529 UUT65529 VEP65529 VOL65529 VYH65529 WID65529 WRZ65529 FN131065 PJ131065 ZF131065 AJB131065 ASX131065 BCT131065 BMP131065 BWL131065 CGH131065 CQD131065 CZZ131065 DJV131065 DTR131065 EDN131065 ENJ131065 EXF131065 FHB131065 FQX131065 GAT131065 GKP131065 GUL131065 HEH131065 HOD131065 HXZ131065 IHV131065 IRR131065 JBN131065 JLJ131065 JVF131065 KFB131065 KOX131065 KYT131065 LIP131065 LSL131065 MCH131065 MMD131065 MVZ131065 NFV131065 NPR131065 NZN131065 OJJ131065 OTF131065 PDB131065 PMX131065 PWT131065 QGP131065 QQL131065 RAH131065 RKD131065 RTZ131065 SDV131065 SNR131065 SXN131065 THJ131065 TRF131065 UBB131065 UKX131065 UUT131065 VEP131065 VOL131065 VYH131065 WID131065 WRZ131065 FN196601 PJ196601 ZF196601 AJB196601 ASX196601 BCT196601 BMP196601 BWL196601 CGH196601 CQD196601 CZZ196601 DJV196601 DTR196601 EDN196601 ENJ196601 EXF196601 FHB196601 FQX196601 GAT196601 GKP196601 GUL196601 HEH196601 HOD196601 HXZ196601 IHV196601 IRR196601 JBN196601 JLJ196601 JVF196601 KFB196601 KOX196601 KYT196601 LIP196601 LSL196601 MCH196601 MMD196601 MVZ196601 NFV196601 NPR196601 NZN196601 OJJ196601 OTF196601 PDB196601 PMX196601 PWT196601 QGP196601 QQL196601 RAH196601 RKD196601 RTZ196601 SDV196601 SNR196601 SXN196601 THJ196601 TRF196601 UBB196601 UKX196601 UUT196601 VEP196601 VOL196601 VYH196601 WID196601 WRZ196601 FN262137 PJ262137 ZF262137 AJB262137 ASX262137 BCT262137 BMP262137 BWL262137 CGH262137 CQD262137 CZZ262137 DJV262137 DTR262137 EDN262137 ENJ262137 EXF262137 FHB262137 FQX262137 GAT262137 GKP262137 GUL262137 HEH262137 HOD262137 HXZ262137 IHV262137 IRR262137 JBN262137 JLJ262137 JVF262137 KFB262137 KOX262137 KYT262137 LIP262137 LSL262137 MCH262137 MMD262137 MVZ262137 NFV262137 NPR262137 NZN262137 OJJ262137 OTF262137 PDB262137 PMX262137 PWT262137 QGP262137 QQL262137 RAH262137 RKD262137 RTZ262137 SDV262137 SNR262137 SXN262137 THJ262137 TRF262137 UBB262137 UKX262137 UUT262137 VEP262137 VOL262137 VYH262137 WID262137 WRZ262137 FN327673 PJ327673 ZF327673 AJB327673 ASX327673 BCT327673 BMP327673 BWL327673 CGH327673 CQD327673 CZZ327673 DJV327673 DTR327673 EDN327673 ENJ327673 EXF327673 FHB327673 FQX327673 GAT327673 GKP327673 GUL327673 HEH327673 HOD327673 HXZ327673 IHV327673 IRR327673 JBN327673 JLJ327673 JVF327673 KFB327673 KOX327673 KYT327673 LIP327673 LSL327673 MCH327673 MMD327673 MVZ327673 NFV327673 NPR327673 NZN327673 OJJ327673 OTF327673 PDB327673 PMX327673 PWT327673 QGP327673 QQL327673 RAH327673 RKD327673 RTZ327673 SDV327673 SNR327673 SXN327673 THJ327673 TRF327673 UBB327673 UKX327673 UUT327673 VEP327673 VOL327673 VYH327673 WID327673 WRZ327673 FN393209 PJ393209 ZF393209 AJB393209 ASX393209 BCT393209 BMP393209 BWL393209 CGH393209 CQD393209 CZZ393209 DJV393209 DTR393209 EDN393209 ENJ393209 EXF393209 FHB393209 FQX393209 GAT393209 GKP393209 GUL393209 HEH393209 HOD393209 HXZ393209 IHV393209 IRR393209 JBN393209 JLJ393209 JVF393209 KFB393209 KOX393209 KYT393209 LIP393209 LSL393209 MCH393209 MMD393209 MVZ393209 NFV393209 NPR393209 NZN393209 OJJ393209 OTF393209 PDB393209 PMX393209 PWT393209 QGP393209 QQL393209 RAH393209 RKD393209 RTZ393209 SDV393209 SNR393209 SXN393209 THJ393209 TRF393209 UBB393209 UKX393209 UUT393209 VEP393209 VOL393209 VYH393209 WID393209 WRZ393209 FN458745 PJ458745 ZF458745 AJB458745 ASX458745 BCT458745 BMP458745 BWL458745 CGH458745 CQD458745 CZZ458745 DJV458745 DTR458745 EDN458745 ENJ458745 EXF458745 FHB458745 FQX458745 GAT458745 GKP458745 GUL458745 HEH458745 HOD458745 HXZ458745 IHV458745 IRR458745 JBN458745 JLJ458745 JVF458745 KFB458745 KOX458745 KYT458745 LIP458745 LSL458745 MCH458745 MMD458745 MVZ458745 NFV458745 NPR458745 NZN458745 OJJ458745 OTF458745 PDB458745 PMX458745 PWT458745 QGP458745 QQL458745 RAH458745 RKD458745 RTZ458745 SDV458745 SNR458745 SXN458745 THJ458745 TRF458745 UBB458745 UKX458745 UUT458745 VEP458745 VOL458745 VYH458745 WID458745 WRZ458745 FN524281 PJ524281 ZF524281 AJB524281 ASX524281 BCT524281 BMP524281 BWL524281 CGH524281 CQD524281 CZZ524281 DJV524281 DTR524281 EDN524281 ENJ524281 EXF524281 FHB524281 FQX524281 GAT524281 GKP524281 GUL524281 HEH524281 HOD524281 HXZ524281 IHV524281 IRR524281 JBN524281 JLJ524281 JVF524281 KFB524281 KOX524281 KYT524281 LIP524281 LSL524281 MCH524281 MMD524281 MVZ524281 NFV524281 NPR524281 NZN524281 OJJ524281 OTF524281 PDB524281 PMX524281 PWT524281 QGP524281 QQL524281 RAH524281 RKD524281 RTZ524281 SDV524281 SNR524281 SXN524281 THJ524281 TRF524281 UBB524281 UKX524281 UUT524281 VEP524281 VOL524281 VYH524281 WID524281 WRZ524281 FN589817 PJ589817 ZF589817 AJB589817 ASX589817 BCT589817 BMP589817 BWL589817 CGH589817 CQD589817 CZZ589817 DJV589817 DTR589817 EDN589817 ENJ589817 EXF589817 FHB589817 FQX589817 GAT589817 GKP589817 GUL589817 HEH589817 HOD589817 HXZ589817 IHV589817 IRR589817 JBN589817 JLJ589817 JVF589817 KFB589817 KOX589817 KYT589817 LIP589817 LSL589817 MCH589817 MMD589817 MVZ589817 NFV589817 NPR589817 NZN589817 OJJ589817 OTF589817 PDB589817 PMX589817 PWT589817 QGP589817 QQL589817 RAH589817 RKD589817 RTZ589817 SDV589817 SNR589817 SXN589817 THJ589817 TRF589817 UBB589817 UKX589817 UUT589817 VEP589817 VOL589817 VYH589817 WID589817 WRZ589817 FN655353 PJ655353 ZF655353 AJB655353 ASX655353 BCT655353 BMP655353 BWL655353 CGH655353 CQD655353 CZZ655353 DJV655353 DTR655353 EDN655353 ENJ655353 EXF655353 FHB655353 FQX655353 GAT655353 GKP655353 GUL655353 HEH655353 HOD655353 HXZ655353 IHV655353 IRR655353 JBN655353 JLJ655353 JVF655353 KFB655353 KOX655353 KYT655353 LIP655353 LSL655353 MCH655353 MMD655353 MVZ655353 NFV655353 NPR655353 NZN655353 OJJ655353 OTF655353 PDB655353 PMX655353 PWT655353 QGP655353 QQL655353 RAH655353 RKD655353 RTZ655353 SDV655353 SNR655353 SXN655353 THJ655353 TRF655353 UBB655353 UKX655353 UUT655353 VEP655353 VOL655353 VYH655353 WID655353 WRZ655353 FN720889 PJ720889 ZF720889 AJB720889 ASX720889 BCT720889 BMP720889 BWL720889 CGH720889 CQD720889 CZZ720889 DJV720889 DTR720889 EDN720889 ENJ720889 EXF720889 FHB720889 FQX720889 GAT720889 GKP720889 GUL720889 HEH720889 HOD720889 HXZ720889 IHV720889 IRR720889 JBN720889 JLJ720889 JVF720889 KFB720889 KOX720889 KYT720889 LIP720889 LSL720889 MCH720889 MMD720889 MVZ720889 NFV720889 NPR720889 NZN720889 OJJ720889 OTF720889 PDB720889 PMX720889 PWT720889 QGP720889 QQL720889 RAH720889 RKD720889 RTZ720889 SDV720889 SNR720889 SXN720889 THJ720889 TRF720889 UBB720889 UKX720889 UUT720889 VEP720889 VOL720889 VYH720889 WID720889 WRZ720889 FN786425 PJ786425 ZF786425 AJB786425 ASX786425 BCT786425 BMP786425 BWL786425 CGH786425 CQD786425 CZZ786425 DJV786425 DTR786425 EDN786425 ENJ786425 EXF786425 FHB786425 FQX786425 GAT786425 GKP786425 GUL786425 HEH786425 HOD786425 HXZ786425 IHV786425 IRR786425 JBN786425 JLJ786425 JVF786425 KFB786425 KOX786425 KYT786425 LIP786425 LSL786425 MCH786425 MMD786425 MVZ786425 NFV786425 NPR786425 NZN786425 OJJ786425 OTF786425 PDB786425 PMX786425 PWT786425 QGP786425 QQL786425 RAH786425 RKD786425 RTZ786425 SDV786425 SNR786425 SXN786425 THJ786425 TRF786425 UBB786425 UKX786425 UUT786425 VEP786425 VOL786425 VYH786425 WID786425 WRZ786425 FN851961 PJ851961 ZF851961 AJB851961 ASX851961 BCT851961 BMP851961 BWL851961 CGH851961 CQD851961 CZZ851961 DJV851961 DTR851961 EDN851961 ENJ851961 EXF851961 FHB851961 FQX851961 GAT851961 GKP851961 GUL851961 HEH851961 HOD851961 HXZ851961 IHV851961 IRR851961 JBN851961 JLJ851961 JVF851961 KFB851961 KOX851961 KYT851961 LIP851961 LSL851961 MCH851961 MMD851961 MVZ851961 NFV851961 NPR851961 NZN851961 OJJ851961 OTF851961 PDB851961 PMX851961 PWT851961 QGP851961 QQL851961 RAH851961 RKD851961 RTZ851961 SDV851961 SNR851961 SXN851961 THJ851961 TRF851961 UBB851961 UKX851961 UUT851961 VEP851961 VOL851961 VYH851961 WID851961 WRZ851961 FN917497 PJ917497 ZF917497 AJB917497 ASX917497 BCT917497 BMP917497 BWL917497 CGH917497 CQD917497 CZZ917497 DJV917497 DTR917497 EDN917497 ENJ917497 EXF917497 FHB917497 FQX917497 GAT917497 GKP917497 GUL917497 HEH917497 HOD917497 HXZ917497 IHV917497 IRR917497 JBN917497 JLJ917497 JVF917497 KFB917497 KOX917497 KYT917497 LIP917497 LSL917497 MCH917497 MMD917497 MVZ917497 NFV917497 NPR917497 NZN917497 OJJ917497 OTF917497 PDB917497 PMX917497 PWT917497 QGP917497 QQL917497 RAH917497 RKD917497 RTZ917497 SDV917497 SNR917497 SXN917497 THJ917497 TRF917497 UBB917497 UKX917497 UUT917497 VEP917497 VOL917497 VYH917497 WID917497 WRZ917497 FN983033 PJ983033 ZF983033 AJB983033 ASX983033 BCT983033 BMP983033 BWL983033 CGH983033 CQD983033 CZZ983033 DJV983033 DTR983033 EDN983033 ENJ983033 EXF983033 FHB983033 FQX983033 GAT983033 GKP983033 GUL983033 HEH983033 HOD983033 HXZ983033 IHV983033 IRR983033 JBN983033 JLJ983033 JVF983033 KFB983033 KOX983033 KYT983033 LIP983033 LSL983033 MCH983033 MMD983033 MVZ983033 NFV983033 NPR983033 NZN983033 OJJ983033 OTF983033 PDB983033 PMX983033 PWT983033 QGP983033 QQL983033 RAH983033 RKD983033 RTZ983033 SDV983033 SNR983033 SXN983033 THJ983033 TRF983033 UBB983033 UKX983033 UUT983033 VEP983033 VOL983033 VYH983033 WID983033 WRZ983033 FN65519 PJ65519 ZF65519 AJB65519 ASX65519 BCT65519 BMP65519 BWL65519 CGH65519 CQD65519 CZZ65519 DJV65519 DTR65519 EDN65519 ENJ65519 EXF65519 FHB65519 FQX65519 GAT65519 GKP65519 GUL65519 HEH65519 HOD65519 HXZ65519 IHV65519 IRR65519 JBN65519 JLJ65519 JVF65519 KFB65519 KOX65519 KYT65519 LIP65519 LSL65519 MCH65519 MMD65519 MVZ65519 NFV65519 NPR65519 NZN65519 OJJ65519 OTF65519 PDB65519 PMX65519 PWT65519 QGP65519 QQL65519 RAH65519 RKD65519 RTZ65519 SDV65519 SNR65519 SXN65519 THJ65519 TRF65519 UBB65519 UKX65519 UUT65519 VEP65519 VOL65519 VYH65519 WID65519 WRZ65519 FN131055 PJ131055 ZF131055 AJB131055 ASX131055 BCT131055 BMP131055 BWL131055 CGH131055 CQD131055 CZZ131055 DJV131055 DTR131055 EDN131055 ENJ131055 EXF131055 FHB131055 FQX131055 GAT131055 GKP131055 GUL131055 HEH131055 HOD131055 HXZ131055 IHV131055 IRR131055 JBN131055 JLJ131055 JVF131055 KFB131055 KOX131055 KYT131055 LIP131055 LSL131055 MCH131055 MMD131055 MVZ131055 NFV131055 NPR131055 NZN131055 OJJ131055 OTF131055 PDB131055 PMX131055 PWT131055 QGP131055 QQL131055 RAH131055 RKD131055 RTZ131055 SDV131055 SNR131055 SXN131055 THJ131055 TRF131055 UBB131055 UKX131055 UUT131055 VEP131055 VOL131055 VYH131055 WID131055 WRZ131055 FN196591 PJ196591 ZF196591 AJB196591 ASX196591 BCT196591 BMP196591 BWL196591 CGH196591 CQD196591 CZZ196591 DJV196591 DTR196591 EDN196591 ENJ196591 EXF196591 FHB196591 FQX196591 GAT196591 GKP196591 GUL196591 HEH196591 HOD196591 HXZ196591 IHV196591 IRR196591 JBN196591 JLJ196591 JVF196591 KFB196591 KOX196591 KYT196591 LIP196591 LSL196591 MCH196591 MMD196591 MVZ196591 NFV196591 NPR196591 NZN196591 OJJ196591 OTF196591 PDB196591 PMX196591 PWT196591 QGP196591 QQL196591 RAH196591 RKD196591 RTZ196591 SDV196591 SNR196591 SXN196591 THJ196591 TRF196591 UBB196591 UKX196591 UUT196591 VEP196591 VOL196591 VYH196591 WID196591 WRZ196591 FN262127 PJ262127 ZF262127 AJB262127 ASX262127 BCT262127 BMP262127 BWL262127 CGH262127 CQD262127 CZZ262127 DJV262127 DTR262127 EDN262127 ENJ262127 EXF262127 FHB262127 FQX262127 GAT262127 GKP262127 GUL262127 HEH262127 HOD262127 HXZ262127 IHV262127 IRR262127 JBN262127 JLJ262127 JVF262127 KFB262127 KOX262127 KYT262127 LIP262127 LSL262127 MCH262127 MMD262127 MVZ262127 NFV262127 NPR262127 NZN262127 OJJ262127 OTF262127 PDB262127 PMX262127 PWT262127 QGP262127 QQL262127 RAH262127 RKD262127 RTZ262127 SDV262127 SNR262127 SXN262127 THJ262127 TRF262127 UBB262127 UKX262127 UUT262127 VEP262127 VOL262127 VYH262127 WID262127 WRZ262127 FN327663 PJ327663 ZF327663 AJB327663 ASX327663 BCT327663 BMP327663 BWL327663 CGH327663 CQD327663 CZZ327663 DJV327663 DTR327663 EDN327663 ENJ327663 EXF327663 FHB327663 FQX327663 GAT327663 GKP327663 GUL327663 HEH327663 HOD327663 HXZ327663 IHV327663 IRR327663 JBN327663 JLJ327663 JVF327663 KFB327663 KOX327663 KYT327663 LIP327663 LSL327663 MCH327663 MMD327663 MVZ327663 NFV327663 NPR327663 NZN327663 OJJ327663 OTF327663 PDB327663 PMX327663 PWT327663 QGP327663 QQL327663 RAH327663 RKD327663 RTZ327663 SDV327663 SNR327663 SXN327663 THJ327663 TRF327663 UBB327663 UKX327663 UUT327663 VEP327663 VOL327663 VYH327663 WID327663 WRZ327663 FN393199 PJ393199 ZF393199 AJB393199 ASX393199 BCT393199 BMP393199 BWL393199 CGH393199 CQD393199 CZZ393199 DJV393199 DTR393199 EDN393199 ENJ393199 EXF393199 FHB393199 FQX393199 GAT393199 GKP393199 GUL393199 HEH393199 HOD393199 HXZ393199 IHV393199 IRR393199 JBN393199 JLJ393199 JVF393199 KFB393199 KOX393199 KYT393199 LIP393199 LSL393199 MCH393199 MMD393199 MVZ393199 NFV393199 NPR393199 NZN393199 OJJ393199 OTF393199 PDB393199 PMX393199 PWT393199 QGP393199 QQL393199 RAH393199 RKD393199 RTZ393199 SDV393199 SNR393199 SXN393199 THJ393199 TRF393199 UBB393199 UKX393199 UUT393199 VEP393199 VOL393199 VYH393199 WID393199 WRZ393199 FN458735 PJ458735 ZF458735 AJB458735 ASX458735 BCT458735 BMP458735 BWL458735 CGH458735 CQD458735 CZZ458735 DJV458735 DTR458735 EDN458735 ENJ458735 EXF458735 FHB458735 FQX458735 GAT458735 GKP458735 GUL458735 HEH458735 HOD458735 HXZ458735 IHV458735 IRR458735 JBN458735 JLJ458735 JVF458735 KFB458735 KOX458735 KYT458735 LIP458735 LSL458735 MCH458735 MMD458735 MVZ458735 NFV458735 NPR458735 NZN458735 OJJ458735 OTF458735 PDB458735 PMX458735 PWT458735 QGP458735 QQL458735 RAH458735 RKD458735 RTZ458735 SDV458735 SNR458735 SXN458735 THJ458735 TRF458735 UBB458735 UKX458735 UUT458735 VEP458735 VOL458735 VYH458735 WID458735 WRZ458735 FN524271 PJ524271 ZF524271 AJB524271 ASX524271 BCT524271 BMP524271 BWL524271 CGH524271 CQD524271 CZZ524271 DJV524271 DTR524271 EDN524271 ENJ524271 EXF524271 FHB524271 FQX524271 GAT524271 GKP524271 GUL524271 HEH524271 HOD524271 HXZ524271 IHV524271 IRR524271 JBN524271 JLJ524271 JVF524271 KFB524271 KOX524271 KYT524271 LIP524271 LSL524271 MCH524271 MMD524271 MVZ524271 NFV524271 NPR524271 NZN524271 OJJ524271 OTF524271 PDB524271 PMX524271 PWT524271 QGP524271 QQL524271 RAH524271 RKD524271 RTZ524271 SDV524271 SNR524271 SXN524271 THJ524271 TRF524271 UBB524271 UKX524271 UUT524271 VEP524271 VOL524271 VYH524271 WID524271 WRZ524271 FN589807 PJ589807 ZF589807 AJB589807 ASX589807 BCT589807 BMP589807 BWL589807 CGH589807 CQD589807 CZZ589807 DJV589807 DTR589807 EDN589807 ENJ589807 EXF589807 FHB589807 FQX589807 GAT589807 GKP589807 GUL589807 HEH589807 HOD589807 HXZ589807 IHV589807 IRR589807 JBN589807 JLJ589807 JVF589807 KFB589807 KOX589807 KYT589807 LIP589807 LSL589807 MCH589807 MMD589807 MVZ589807 NFV589807 NPR589807 NZN589807 OJJ589807 OTF589807 PDB589807 PMX589807 PWT589807 QGP589807 QQL589807 RAH589807 RKD589807 RTZ589807 SDV589807 SNR589807 SXN589807 THJ589807 TRF589807 UBB589807 UKX589807 UUT589807 VEP589807 VOL589807 VYH589807 WID589807 WRZ589807 FN655343 PJ655343 ZF655343 AJB655343 ASX655343 BCT655343 BMP655343 BWL655343 CGH655343 CQD655343 CZZ655343 DJV655343 DTR655343 EDN655343 ENJ655343 EXF655343 FHB655343 FQX655343 GAT655343 GKP655343 GUL655343 HEH655343 HOD655343 HXZ655343 IHV655343 IRR655343 JBN655343 JLJ655343 JVF655343 KFB655343 KOX655343 KYT655343 LIP655343 LSL655343 MCH655343 MMD655343 MVZ655343 NFV655343 NPR655343 NZN655343 OJJ655343 OTF655343 PDB655343 PMX655343 PWT655343 QGP655343 QQL655343 RAH655343 RKD655343 RTZ655343 SDV655343 SNR655343 SXN655343 THJ655343 TRF655343 UBB655343 UKX655343 UUT655343 VEP655343 VOL655343 VYH655343 WID655343 WRZ655343 FN720879 PJ720879 ZF720879 AJB720879 ASX720879 BCT720879 BMP720879 BWL720879 CGH720879 CQD720879 CZZ720879 DJV720879 DTR720879 EDN720879 ENJ720879 EXF720879 FHB720879 FQX720879 GAT720879 GKP720879 GUL720879 HEH720879 HOD720879 HXZ720879 IHV720879 IRR720879 JBN720879 JLJ720879 JVF720879 KFB720879 KOX720879 KYT720879 LIP720879 LSL720879 MCH720879 MMD720879 MVZ720879 NFV720879 NPR720879 NZN720879 OJJ720879 OTF720879 PDB720879 PMX720879 PWT720879 QGP720879 QQL720879 RAH720879 RKD720879 RTZ720879 SDV720879 SNR720879 SXN720879 THJ720879 TRF720879 UBB720879 UKX720879 UUT720879 VEP720879 VOL720879 VYH720879 WID720879 WRZ720879 FN786415 PJ786415 ZF786415 AJB786415 ASX786415 BCT786415 BMP786415 BWL786415 CGH786415 CQD786415 CZZ786415 DJV786415 DTR786415 EDN786415 ENJ786415 EXF786415 FHB786415 FQX786415 GAT786415 GKP786415 GUL786415 HEH786415 HOD786415 HXZ786415 IHV786415 IRR786415 JBN786415 JLJ786415 JVF786415 KFB786415 KOX786415 KYT786415 LIP786415 LSL786415 MCH786415 MMD786415 MVZ786415 NFV786415 NPR786415 NZN786415 OJJ786415 OTF786415 PDB786415 PMX786415 PWT786415 QGP786415 QQL786415 RAH786415 RKD786415 RTZ786415 SDV786415 SNR786415 SXN786415 THJ786415 TRF786415 UBB786415 UKX786415 UUT786415 VEP786415 VOL786415 VYH786415 WID786415 WRZ786415 FN851951 PJ851951 ZF851951 AJB851951 ASX851951 BCT851951 BMP851951 BWL851951 CGH851951 CQD851951 CZZ851951 DJV851951 DTR851951 EDN851951 ENJ851951 EXF851951 FHB851951 FQX851951 GAT851951 GKP851951 GUL851951 HEH851951 HOD851951 HXZ851951 IHV851951 IRR851951 JBN851951 JLJ851951 JVF851951 KFB851951 KOX851951 KYT851951 LIP851951 LSL851951 MCH851951 MMD851951 MVZ851951 NFV851951 NPR851951 NZN851951 OJJ851951 OTF851951 PDB851951 PMX851951 PWT851951 QGP851951 QQL851951 RAH851951 RKD851951 RTZ851951 SDV851951 SNR851951 SXN851951 THJ851951 TRF851951 UBB851951 UKX851951 UUT851951 VEP851951 VOL851951 VYH851951 WID851951 WRZ851951 FN917487 PJ917487 ZF917487 AJB917487 ASX917487 BCT917487 BMP917487 BWL917487 CGH917487 CQD917487 CZZ917487 DJV917487 DTR917487 EDN917487 ENJ917487 EXF917487 FHB917487 FQX917487 GAT917487 GKP917487 GUL917487 HEH917487 HOD917487 HXZ917487 IHV917487 IRR917487 JBN917487 JLJ917487 JVF917487 KFB917487 KOX917487 KYT917487 LIP917487 LSL917487 MCH917487 MMD917487 MVZ917487 NFV917487 NPR917487 NZN917487 OJJ917487 OTF917487 PDB917487 PMX917487 PWT917487 QGP917487 QQL917487 RAH917487 RKD917487 RTZ917487 SDV917487 SNR917487 SXN917487 THJ917487 TRF917487 UBB917487 UKX917487 UUT917487 VEP917487 VOL917487 VYH917487 WID917487 WRZ917487 FN983023 PJ983023 ZF983023 AJB983023 ASX983023 BCT983023 BMP983023 BWL983023 CGH983023 CQD983023 CZZ983023 DJV983023 DTR983023 EDN983023 ENJ983023 EXF983023 FHB983023 FQX983023 GAT983023 GKP983023 GUL983023 HEH983023 HOD983023 HXZ983023 IHV983023 IRR983023 JBN983023 JLJ983023 JVF983023 KFB983023 KOX983023 KYT983023 LIP983023 LSL983023 MCH983023 MMD983023 MVZ983023 NFV983023 NPR983023 NZN983023 OJJ983023 OTF983023 PDB983023 PMX983023 PWT983023 QGP983023 QQL983023 RAH983023 RKD983023 RTZ983023 SDV983023 SNR983023 SXN983023 THJ983023 TRF983023 UBB983023 UKX983023 UUT983023 VEP983023 VOL983023 VYH983023 WID983023 WRZ983023 FN65516 PJ65516 ZF65516 AJB65516 ASX65516 BCT65516 BMP65516 BWL65516 CGH65516 CQD65516 CZZ65516 DJV65516 DTR65516 EDN65516 ENJ65516 EXF65516 FHB65516 FQX65516 GAT65516 GKP65516 GUL65516 HEH65516 HOD65516 HXZ65516 IHV65516 IRR65516 JBN65516 JLJ65516 JVF65516 KFB65516 KOX65516 KYT65516 LIP65516 LSL65516 MCH65516 MMD65516 MVZ65516 NFV65516 NPR65516 NZN65516 OJJ65516 OTF65516 PDB65516 PMX65516 PWT65516 QGP65516 QQL65516 RAH65516 RKD65516 RTZ65516 SDV65516 SNR65516 SXN65516 THJ65516 TRF65516 UBB65516 UKX65516 UUT65516 VEP65516 VOL65516 VYH65516 WID65516 WRZ65516 FN131052 PJ131052 ZF131052 AJB131052 ASX131052 BCT131052 BMP131052 BWL131052 CGH131052 CQD131052 CZZ131052 DJV131052 DTR131052 EDN131052 ENJ131052 EXF131052 FHB131052 FQX131052 GAT131052 GKP131052 GUL131052 HEH131052 HOD131052 HXZ131052 IHV131052 IRR131052 JBN131052 JLJ131052 JVF131052 KFB131052 KOX131052 KYT131052 LIP131052 LSL131052 MCH131052 MMD131052 MVZ131052 NFV131052 NPR131052 NZN131052 OJJ131052 OTF131052 PDB131052 PMX131052 PWT131052 QGP131052 QQL131052 RAH131052 RKD131052 RTZ131052 SDV131052 SNR131052 SXN131052 THJ131052 TRF131052 UBB131052 UKX131052 UUT131052 VEP131052 VOL131052 VYH131052 WID131052 WRZ131052 FN196588 PJ196588 ZF196588 AJB196588 ASX196588 BCT196588 BMP196588 BWL196588 CGH196588 CQD196588 CZZ196588 DJV196588 DTR196588 EDN196588 ENJ196588 EXF196588 FHB196588 FQX196588 GAT196588 GKP196588 GUL196588 HEH196588 HOD196588 HXZ196588 IHV196588 IRR196588 JBN196588 JLJ196588 JVF196588 KFB196588 KOX196588 KYT196588 LIP196588 LSL196588 MCH196588 MMD196588 MVZ196588 NFV196588 NPR196588 NZN196588 OJJ196588 OTF196588 PDB196588 PMX196588 PWT196588 QGP196588 QQL196588 RAH196588 RKD196588 RTZ196588 SDV196588 SNR196588 SXN196588 THJ196588 TRF196588 UBB196588 UKX196588 UUT196588 VEP196588 VOL196588 VYH196588 WID196588 WRZ196588 FN262124 PJ262124 ZF262124 AJB262124 ASX262124 BCT262124 BMP262124 BWL262124 CGH262124 CQD262124 CZZ262124 DJV262124 DTR262124 EDN262124 ENJ262124 EXF262124 FHB262124 FQX262124 GAT262124 GKP262124 GUL262124 HEH262124 HOD262124 HXZ262124 IHV262124 IRR262124 JBN262124 JLJ262124 JVF262124 KFB262124 KOX262124 KYT262124 LIP262124 LSL262124 MCH262124 MMD262124 MVZ262124 NFV262124 NPR262124 NZN262124 OJJ262124 OTF262124 PDB262124 PMX262124 PWT262124 QGP262124 QQL262124 RAH262124 RKD262124 RTZ262124 SDV262124 SNR262124 SXN262124 THJ262124 TRF262124 UBB262124 UKX262124 UUT262124 VEP262124 VOL262124 VYH262124 WID262124 WRZ262124 FN327660 PJ327660 ZF327660 AJB327660 ASX327660 BCT327660 BMP327660 BWL327660 CGH327660 CQD327660 CZZ327660 DJV327660 DTR327660 EDN327660 ENJ327660 EXF327660 FHB327660 FQX327660 GAT327660 GKP327660 GUL327660 HEH327660 HOD327660 HXZ327660 IHV327660 IRR327660 JBN327660 JLJ327660 JVF327660 KFB327660 KOX327660 KYT327660 LIP327660 LSL327660 MCH327660 MMD327660 MVZ327660 NFV327660 NPR327660 NZN327660 OJJ327660 OTF327660 PDB327660 PMX327660 PWT327660 QGP327660 QQL327660 RAH327660 RKD327660 RTZ327660 SDV327660 SNR327660 SXN327660 THJ327660 TRF327660 UBB327660 UKX327660 UUT327660 VEP327660 VOL327660 VYH327660 WID327660 WRZ327660 FN393196 PJ393196 ZF393196 AJB393196 ASX393196 BCT393196 BMP393196 BWL393196 CGH393196 CQD393196 CZZ393196 DJV393196 DTR393196 EDN393196 ENJ393196 EXF393196 FHB393196 FQX393196 GAT393196 GKP393196 GUL393196 HEH393196 HOD393196 HXZ393196 IHV393196 IRR393196 JBN393196 JLJ393196 JVF393196 KFB393196 KOX393196 KYT393196 LIP393196 LSL393196 MCH393196 MMD393196 MVZ393196 NFV393196 NPR393196 NZN393196 OJJ393196 OTF393196 PDB393196 PMX393196 PWT393196 QGP393196 QQL393196 RAH393196 RKD393196 RTZ393196 SDV393196 SNR393196 SXN393196 THJ393196 TRF393196 UBB393196 UKX393196 UUT393196 VEP393196 VOL393196 VYH393196 WID393196 WRZ393196 FN458732 PJ458732 ZF458732 AJB458732 ASX458732 BCT458732 BMP458732 BWL458732 CGH458732 CQD458732 CZZ458732 DJV458732 DTR458732 EDN458732 ENJ458732 EXF458732 FHB458732 FQX458732 GAT458732 GKP458732 GUL458732 HEH458732 HOD458732 HXZ458732 IHV458732 IRR458732 JBN458732 JLJ458732 JVF458732 KFB458732 KOX458732 KYT458732 LIP458732 LSL458732 MCH458732 MMD458732 MVZ458732 NFV458732 NPR458732 NZN458732 OJJ458732 OTF458732 PDB458732 PMX458732 PWT458732 QGP458732 QQL458732 RAH458732 RKD458732 RTZ458732 SDV458732 SNR458732 SXN458732 THJ458732 TRF458732 UBB458732 UKX458732 UUT458732 VEP458732 VOL458732 VYH458732 WID458732 WRZ458732 FN524268 PJ524268 ZF524268 AJB524268 ASX524268 BCT524268 BMP524268 BWL524268 CGH524268 CQD524268 CZZ524268 DJV524268 DTR524268 EDN524268 ENJ524268 EXF524268 FHB524268 FQX524268 GAT524268 GKP524268 GUL524268 HEH524268 HOD524268 HXZ524268 IHV524268 IRR524268 JBN524268 JLJ524268 JVF524268 KFB524268 KOX524268 KYT524268 LIP524268 LSL524268 MCH524268 MMD524268 MVZ524268 NFV524268 NPR524268 NZN524268 OJJ524268 OTF524268 PDB524268 PMX524268 PWT524268 QGP524268 QQL524268 RAH524268 RKD524268 RTZ524268 SDV524268 SNR524268 SXN524268 THJ524268 TRF524268 UBB524268 UKX524268 UUT524268 VEP524268 VOL524268 VYH524268 WID524268 WRZ524268 FN589804 PJ589804 ZF589804 AJB589804 ASX589804 BCT589804 BMP589804 BWL589804 CGH589804 CQD589804 CZZ589804 DJV589804 DTR589804 EDN589804 ENJ589804 EXF589804 FHB589804 FQX589804 GAT589804 GKP589804 GUL589804 HEH589804 HOD589804 HXZ589804 IHV589804 IRR589804 JBN589804 JLJ589804 JVF589804 KFB589804 KOX589804 KYT589804 LIP589804 LSL589804 MCH589804 MMD589804 MVZ589804 NFV589804 NPR589804 NZN589804 OJJ589804 OTF589804 PDB589804 PMX589804 PWT589804 QGP589804 QQL589804 RAH589804 RKD589804 RTZ589804 SDV589804 SNR589804 SXN589804 THJ589804 TRF589804 UBB589804 UKX589804 UUT589804 VEP589804 VOL589804 VYH589804 WID589804 WRZ589804 FN655340 PJ655340 ZF655340 AJB655340 ASX655340 BCT655340 BMP655340 BWL655340 CGH655340 CQD655340 CZZ655340 DJV655340 DTR655340 EDN655340 ENJ655340 EXF655340 FHB655340 FQX655340 GAT655340 GKP655340 GUL655340 HEH655340 HOD655340 HXZ655340 IHV655340 IRR655340 JBN655340 JLJ655340 JVF655340 KFB655340 KOX655340 KYT655340 LIP655340 LSL655340 MCH655340 MMD655340 MVZ655340 NFV655340 NPR655340 NZN655340 OJJ655340 OTF655340 PDB655340 PMX655340 PWT655340 QGP655340 QQL655340 RAH655340 RKD655340 RTZ655340 SDV655340 SNR655340 SXN655340 THJ655340 TRF655340 UBB655340 UKX655340 UUT655340 VEP655340 VOL655340 VYH655340 WID655340 WRZ655340 FN720876 PJ720876 ZF720876 AJB720876 ASX720876 BCT720876 BMP720876 BWL720876 CGH720876 CQD720876 CZZ720876 DJV720876 DTR720876 EDN720876 ENJ720876 EXF720876 FHB720876 FQX720876 GAT720876 GKP720876 GUL720876 HEH720876 HOD720876 HXZ720876 IHV720876 IRR720876 JBN720876 JLJ720876 JVF720876 KFB720876 KOX720876 KYT720876 LIP720876 LSL720876 MCH720876 MMD720876 MVZ720876 NFV720876 NPR720876 NZN720876 OJJ720876 OTF720876 PDB720876 PMX720876 PWT720876 QGP720876 QQL720876 RAH720876 RKD720876 RTZ720876 SDV720876 SNR720876 SXN720876 THJ720876 TRF720876 UBB720876 UKX720876 UUT720876 VEP720876 VOL720876 VYH720876 WID720876 WRZ720876 FN786412 PJ786412 ZF786412 AJB786412 ASX786412 BCT786412 BMP786412 BWL786412 CGH786412 CQD786412 CZZ786412 DJV786412 DTR786412 EDN786412 ENJ786412 EXF786412 FHB786412 FQX786412 GAT786412 GKP786412 GUL786412 HEH786412 HOD786412 HXZ786412 IHV786412 IRR786412 JBN786412 JLJ786412 JVF786412 KFB786412 KOX786412 KYT786412 LIP786412 LSL786412 MCH786412 MMD786412 MVZ786412 NFV786412 NPR786412 NZN786412 OJJ786412 OTF786412 PDB786412 PMX786412 PWT786412 QGP786412 QQL786412 RAH786412 RKD786412 RTZ786412 SDV786412 SNR786412 SXN786412 THJ786412 TRF786412 UBB786412 UKX786412 UUT786412 VEP786412 VOL786412 VYH786412 WID786412 WRZ786412 FN851948 PJ851948 ZF851948 AJB851948 ASX851948 BCT851948 BMP851948 BWL851948 CGH851948 CQD851948 CZZ851948 DJV851948 DTR851948 EDN851948 ENJ851948 EXF851948 FHB851948 FQX851948 GAT851948 GKP851948 GUL851948 HEH851948 HOD851948 HXZ851948 IHV851948 IRR851948 JBN851948 JLJ851948 JVF851948 KFB851948 KOX851948 KYT851948 LIP851948 LSL851948 MCH851948 MMD851948 MVZ851948 NFV851948 NPR851948 NZN851948 OJJ851948 OTF851948 PDB851948 PMX851948 PWT851948 QGP851948 QQL851948 RAH851948 RKD851948 RTZ851948 SDV851948 SNR851948 SXN851948 THJ851948 TRF851948 UBB851948 UKX851948 UUT851948 VEP851948 VOL851948 VYH851948 WID851948 WRZ851948 FN917484 PJ917484 ZF917484 AJB917484 ASX917484 BCT917484 BMP917484 BWL917484 CGH917484 CQD917484 CZZ917484 DJV917484 DTR917484 EDN917484 ENJ917484 EXF917484 FHB917484 FQX917484 GAT917484 GKP917484 GUL917484 HEH917484 HOD917484 HXZ917484 IHV917484 IRR917484 JBN917484 JLJ917484 JVF917484 KFB917484 KOX917484 KYT917484 LIP917484 LSL917484 MCH917484 MMD917484 MVZ917484 NFV917484 NPR917484 NZN917484 OJJ917484 OTF917484 PDB917484 PMX917484 PWT917484 QGP917484 QQL917484 RAH917484 RKD917484 RTZ917484 SDV917484 SNR917484 SXN917484 THJ917484 TRF917484 UBB917484 UKX917484 UUT917484 VEP917484 VOL917484 VYH917484 WID917484 WRZ917484 FN983020 PJ983020 ZF983020 AJB983020 ASX983020 BCT983020 BMP983020 BWL983020 CGH983020 CQD983020 CZZ983020 DJV983020 DTR983020 EDN983020 ENJ983020 EXF983020 FHB983020 FQX983020 GAT983020 GKP983020 GUL983020 HEH983020 HOD983020 HXZ983020 IHV983020 IRR983020 JBN983020 JLJ983020 JVF983020 KFB983020 KOX983020 KYT983020 LIP983020 LSL983020 MCH983020 MMD983020 MVZ983020 NFV983020 NPR983020 NZN983020 OJJ983020 OTF983020 PDB983020 PMX983020 PWT983020 QGP983020 QQL983020 RAH983020 RKD983020 RTZ983020 SDV983020 SNR983020 SXN983020 THJ983020 TRF983020 UBB983020 UKX983020 UUT983020 VEP983020 VOL983020 VYH983020 WID983020 WRZ983020 FV65526:FV65529 PR65526:PR65529 ZN65526:ZN65529 AJJ65526:AJJ65529 ATF65526:ATF65529 BDB65526:BDB65529 BMX65526:BMX65529 BWT65526:BWT65529 CGP65526:CGP65529 CQL65526:CQL65529 DAH65526:DAH65529 DKD65526:DKD65529 DTZ65526:DTZ65529 EDV65526:EDV65529 ENR65526:ENR65529 EXN65526:EXN65529 FHJ65526:FHJ65529 FRF65526:FRF65529 GBB65526:GBB65529 GKX65526:GKX65529 GUT65526:GUT65529 HEP65526:HEP65529 HOL65526:HOL65529 HYH65526:HYH65529 IID65526:IID65529 IRZ65526:IRZ65529 JBV65526:JBV65529 JLR65526:JLR65529 JVN65526:JVN65529 KFJ65526:KFJ65529 KPF65526:KPF65529 KZB65526:KZB65529 LIX65526:LIX65529 LST65526:LST65529 MCP65526:MCP65529 MML65526:MML65529 MWH65526:MWH65529 NGD65526:NGD65529 NPZ65526:NPZ65529 NZV65526:NZV65529 OJR65526:OJR65529 OTN65526:OTN65529 PDJ65526:PDJ65529 PNF65526:PNF65529 PXB65526:PXB65529 QGX65526:QGX65529 QQT65526:QQT65529 RAP65526:RAP65529 RKL65526:RKL65529 RUH65526:RUH65529 SED65526:SED65529 SNZ65526:SNZ65529 SXV65526:SXV65529 THR65526:THR65529 TRN65526:TRN65529 UBJ65526:UBJ65529 ULF65526:ULF65529 UVB65526:UVB65529 VEX65526:VEX65529 VOT65526:VOT65529 VYP65526:VYP65529 WIL65526:WIL65529 WSH65526:WSH65529 FV131062:FV131065 PR131062:PR131065 ZN131062:ZN131065 AJJ131062:AJJ131065 ATF131062:ATF131065 BDB131062:BDB131065 BMX131062:BMX131065 BWT131062:BWT131065 CGP131062:CGP131065 CQL131062:CQL131065 DAH131062:DAH131065 DKD131062:DKD131065 DTZ131062:DTZ131065 EDV131062:EDV131065 ENR131062:ENR131065 EXN131062:EXN131065 FHJ131062:FHJ131065 FRF131062:FRF131065 GBB131062:GBB131065 GKX131062:GKX131065 GUT131062:GUT131065 HEP131062:HEP131065 HOL131062:HOL131065 HYH131062:HYH131065 IID131062:IID131065 IRZ131062:IRZ131065 JBV131062:JBV131065 JLR131062:JLR131065 JVN131062:JVN131065 KFJ131062:KFJ131065 KPF131062:KPF131065 KZB131062:KZB131065 LIX131062:LIX131065 LST131062:LST131065 MCP131062:MCP131065 MML131062:MML131065 MWH131062:MWH131065 NGD131062:NGD131065 NPZ131062:NPZ131065 NZV131062:NZV131065 OJR131062:OJR131065 OTN131062:OTN131065 PDJ131062:PDJ131065 PNF131062:PNF131065 PXB131062:PXB131065 QGX131062:QGX131065 QQT131062:QQT131065 RAP131062:RAP131065 RKL131062:RKL131065 RUH131062:RUH131065 SED131062:SED131065 SNZ131062:SNZ131065 SXV131062:SXV131065 THR131062:THR131065 TRN131062:TRN131065 UBJ131062:UBJ131065 ULF131062:ULF131065 UVB131062:UVB131065 VEX131062:VEX131065 VOT131062:VOT131065 VYP131062:VYP131065 WIL131062:WIL131065 WSH131062:WSH131065 FV196598:FV196601 PR196598:PR196601 ZN196598:ZN196601 AJJ196598:AJJ196601 ATF196598:ATF196601 BDB196598:BDB196601 BMX196598:BMX196601 BWT196598:BWT196601 CGP196598:CGP196601 CQL196598:CQL196601 DAH196598:DAH196601 DKD196598:DKD196601 DTZ196598:DTZ196601 EDV196598:EDV196601 ENR196598:ENR196601 EXN196598:EXN196601 FHJ196598:FHJ196601 FRF196598:FRF196601 GBB196598:GBB196601 GKX196598:GKX196601 GUT196598:GUT196601 HEP196598:HEP196601 HOL196598:HOL196601 HYH196598:HYH196601 IID196598:IID196601 IRZ196598:IRZ196601 JBV196598:JBV196601 JLR196598:JLR196601 JVN196598:JVN196601 KFJ196598:KFJ196601 KPF196598:KPF196601 KZB196598:KZB196601 LIX196598:LIX196601 LST196598:LST196601 MCP196598:MCP196601 MML196598:MML196601 MWH196598:MWH196601 NGD196598:NGD196601 NPZ196598:NPZ196601 NZV196598:NZV196601 OJR196598:OJR196601 OTN196598:OTN196601 PDJ196598:PDJ196601 PNF196598:PNF196601 PXB196598:PXB196601 QGX196598:QGX196601 QQT196598:QQT196601 RAP196598:RAP196601 RKL196598:RKL196601 RUH196598:RUH196601 SED196598:SED196601 SNZ196598:SNZ196601 SXV196598:SXV196601 THR196598:THR196601 TRN196598:TRN196601 UBJ196598:UBJ196601 ULF196598:ULF196601 UVB196598:UVB196601 VEX196598:VEX196601 VOT196598:VOT196601 VYP196598:VYP196601 WIL196598:WIL196601 WSH196598:WSH196601 FV262134:FV262137 PR262134:PR262137 ZN262134:ZN262137 AJJ262134:AJJ262137 ATF262134:ATF262137 BDB262134:BDB262137 BMX262134:BMX262137 BWT262134:BWT262137 CGP262134:CGP262137 CQL262134:CQL262137 DAH262134:DAH262137 DKD262134:DKD262137 DTZ262134:DTZ262137 EDV262134:EDV262137 ENR262134:ENR262137 EXN262134:EXN262137 FHJ262134:FHJ262137 FRF262134:FRF262137 GBB262134:GBB262137 GKX262134:GKX262137 GUT262134:GUT262137 HEP262134:HEP262137 HOL262134:HOL262137 HYH262134:HYH262137 IID262134:IID262137 IRZ262134:IRZ262137 JBV262134:JBV262137 JLR262134:JLR262137 JVN262134:JVN262137 KFJ262134:KFJ262137 KPF262134:KPF262137 KZB262134:KZB262137 LIX262134:LIX262137 LST262134:LST262137 MCP262134:MCP262137 MML262134:MML262137 MWH262134:MWH262137 NGD262134:NGD262137 NPZ262134:NPZ262137 NZV262134:NZV262137 OJR262134:OJR262137 OTN262134:OTN262137 PDJ262134:PDJ262137 PNF262134:PNF262137 PXB262134:PXB262137 QGX262134:QGX262137 QQT262134:QQT262137 RAP262134:RAP262137 RKL262134:RKL262137 RUH262134:RUH262137 SED262134:SED262137 SNZ262134:SNZ262137 SXV262134:SXV262137 THR262134:THR262137 TRN262134:TRN262137 UBJ262134:UBJ262137 ULF262134:ULF262137 UVB262134:UVB262137 VEX262134:VEX262137 VOT262134:VOT262137 VYP262134:VYP262137 WIL262134:WIL262137 WSH262134:WSH262137 FV327670:FV327673 PR327670:PR327673 ZN327670:ZN327673 AJJ327670:AJJ327673 ATF327670:ATF327673 BDB327670:BDB327673 BMX327670:BMX327673 BWT327670:BWT327673 CGP327670:CGP327673 CQL327670:CQL327673 DAH327670:DAH327673 DKD327670:DKD327673 DTZ327670:DTZ327673 EDV327670:EDV327673 ENR327670:ENR327673 EXN327670:EXN327673 FHJ327670:FHJ327673 FRF327670:FRF327673 GBB327670:GBB327673 GKX327670:GKX327673 GUT327670:GUT327673 HEP327670:HEP327673 HOL327670:HOL327673 HYH327670:HYH327673 IID327670:IID327673 IRZ327670:IRZ327673 JBV327670:JBV327673 JLR327670:JLR327673 JVN327670:JVN327673 KFJ327670:KFJ327673 KPF327670:KPF327673 KZB327670:KZB327673 LIX327670:LIX327673 LST327670:LST327673 MCP327670:MCP327673 MML327670:MML327673 MWH327670:MWH327673 NGD327670:NGD327673 NPZ327670:NPZ327673 NZV327670:NZV327673 OJR327670:OJR327673 OTN327670:OTN327673 PDJ327670:PDJ327673 PNF327670:PNF327673 PXB327670:PXB327673 QGX327670:QGX327673 QQT327670:QQT327673 RAP327670:RAP327673 RKL327670:RKL327673 RUH327670:RUH327673 SED327670:SED327673 SNZ327670:SNZ327673 SXV327670:SXV327673 THR327670:THR327673 TRN327670:TRN327673 UBJ327670:UBJ327673 ULF327670:ULF327673 UVB327670:UVB327673 VEX327670:VEX327673 VOT327670:VOT327673 VYP327670:VYP327673 WIL327670:WIL327673 WSH327670:WSH327673 FV393206:FV393209 PR393206:PR393209 ZN393206:ZN393209 AJJ393206:AJJ393209 ATF393206:ATF393209 BDB393206:BDB393209 BMX393206:BMX393209 BWT393206:BWT393209 CGP393206:CGP393209 CQL393206:CQL393209 DAH393206:DAH393209 DKD393206:DKD393209 DTZ393206:DTZ393209 EDV393206:EDV393209 ENR393206:ENR393209 EXN393206:EXN393209 FHJ393206:FHJ393209 FRF393206:FRF393209 GBB393206:GBB393209 GKX393206:GKX393209 GUT393206:GUT393209 HEP393206:HEP393209 HOL393206:HOL393209 HYH393206:HYH393209 IID393206:IID393209 IRZ393206:IRZ393209 JBV393206:JBV393209 JLR393206:JLR393209 JVN393206:JVN393209 KFJ393206:KFJ393209 KPF393206:KPF393209 KZB393206:KZB393209 LIX393206:LIX393209 LST393206:LST393209 MCP393206:MCP393209 MML393206:MML393209 MWH393206:MWH393209 NGD393206:NGD393209 NPZ393206:NPZ393209 NZV393206:NZV393209 OJR393206:OJR393209 OTN393206:OTN393209 PDJ393206:PDJ393209 PNF393206:PNF393209 PXB393206:PXB393209 QGX393206:QGX393209 QQT393206:QQT393209 RAP393206:RAP393209 RKL393206:RKL393209 RUH393206:RUH393209 SED393206:SED393209 SNZ393206:SNZ393209 SXV393206:SXV393209 THR393206:THR393209 TRN393206:TRN393209 UBJ393206:UBJ393209 ULF393206:ULF393209 UVB393206:UVB393209 VEX393206:VEX393209 VOT393206:VOT393209 VYP393206:VYP393209 WIL393206:WIL393209 WSH393206:WSH393209 FV458742:FV458745 PR458742:PR458745 ZN458742:ZN458745 AJJ458742:AJJ458745 ATF458742:ATF458745 BDB458742:BDB458745 BMX458742:BMX458745 BWT458742:BWT458745 CGP458742:CGP458745 CQL458742:CQL458745 DAH458742:DAH458745 DKD458742:DKD458745 DTZ458742:DTZ458745 EDV458742:EDV458745 ENR458742:ENR458745 EXN458742:EXN458745 FHJ458742:FHJ458745 FRF458742:FRF458745 GBB458742:GBB458745 GKX458742:GKX458745 GUT458742:GUT458745 HEP458742:HEP458745 HOL458742:HOL458745 HYH458742:HYH458745 IID458742:IID458745 IRZ458742:IRZ458745 JBV458742:JBV458745 JLR458742:JLR458745 JVN458742:JVN458745 KFJ458742:KFJ458745 KPF458742:KPF458745 KZB458742:KZB458745 LIX458742:LIX458745 LST458742:LST458745 MCP458742:MCP458745 MML458742:MML458745 MWH458742:MWH458745 NGD458742:NGD458745 NPZ458742:NPZ458745 NZV458742:NZV458745 OJR458742:OJR458745 OTN458742:OTN458745 PDJ458742:PDJ458745 PNF458742:PNF458745 PXB458742:PXB458745 QGX458742:QGX458745 QQT458742:QQT458745 RAP458742:RAP458745 RKL458742:RKL458745 RUH458742:RUH458745 SED458742:SED458745 SNZ458742:SNZ458745 SXV458742:SXV458745 THR458742:THR458745 TRN458742:TRN458745 UBJ458742:UBJ458745 ULF458742:ULF458745 UVB458742:UVB458745 VEX458742:VEX458745 VOT458742:VOT458745 VYP458742:VYP458745 WIL458742:WIL458745 WSH458742:WSH458745 FV524278:FV524281 PR524278:PR524281 ZN524278:ZN524281 AJJ524278:AJJ524281 ATF524278:ATF524281 BDB524278:BDB524281 BMX524278:BMX524281 BWT524278:BWT524281 CGP524278:CGP524281 CQL524278:CQL524281 DAH524278:DAH524281 DKD524278:DKD524281 DTZ524278:DTZ524281 EDV524278:EDV524281 ENR524278:ENR524281 EXN524278:EXN524281 FHJ524278:FHJ524281 FRF524278:FRF524281 GBB524278:GBB524281 GKX524278:GKX524281 GUT524278:GUT524281 HEP524278:HEP524281 HOL524278:HOL524281 HYH524278:HYH524281 IID524278:IID524281 IRZ524278:IRZ524281 JBV524278:JBV524281 JLR524278:JLR524281 JVN524278:JVN524281 KFJ524278:KFJ524281 KPF524278:KPF524281 KZB524278:KZB524281 LIX524278:LIX524281 LST524278:LST524281 MCP524278:MCP524281 MML524278:MML524281 MWH524278:MWH524281 NGD524278:NGD524281 NPZ524278:NPZ524281 NZV524278:NZV524281 OJR524278:OJR524281 OTN524278:OTN524281 PDJ524278:PDJ524281 PNF524278:PNF524281 PXB524278:PXB524281 QGX524278:QGX524281 QQT524278:QQT524281 RAP524278:RAP524281 RKL524278:RKL524281 RUH524278:RUH524281 SED524278:SED524281 SNZ524278:SNZ524281 SXV524278:SXV524281 THR524278:THR524281 TRN524278:TRN524281 UBJ524278:UBJ524281 ULF524278:ULF524281 UVB524278:UVB524281 VEX524278:VEX524281 VOT524278:VOT524281 VYP524278:VYP524281 WIL524278:WIL524281 WSH524278:WSH524281 FV589814:FV589817 PR589814:PR589817 ZN589814:ZN589817 AJJ589814:AJJ589817 ATF589814:ATF589817 BDB589814:BDB589817 BMX589814:BMX589817 BWT589814:BWT589817 CGP589814:CGP589817 CQL589814:CQL589817 DAH589814:DAH589817 DKD589814:DKD589817 DTZ589814:DTZ589817 EDV589814:EDV589817 ENR589814:ENR589817 EXN589814:EXN589817 FHJ589814:FHJ589817 FRF589814:FRF589817 GBB589814:GBB589817 GKX589814:GKX589817 GUT589814:GUT589817 HEP589814:HEP589817 HOL589814:HOL589817 HYH589814:HYH589817 IID589814:IID589817 IRZ589814:IRZ589817 JBV589814:JBV589817 JLR589814:JLR589817 JVN589814:JVN589817 KFJ589814:KFJ589817 KPF589814:KPF589817 KZB589814:KZB589817 LIX589814:LIX589817 LST589814:LST589817 MCP589814:MCP589817 MML589814:MML589817 MWH589814:MWH589817 NGD589814:NGD589817 NPZ589814:NPZ589817 NZV589814:NZV589817 OJR589814:OJR589817 OTN589814:OTN589817 PDJ589814:PDJ589817 PNF589814:PNF589817 PXB589814:PXB589817 QGX589814:QGX589817 QQT589814:QQT589817 RAP589814:RAP589817 RKL589814:RKL589817 RUH589814:RUH589817 SED589814:SED589817 SNZ589814:SNZ589817 SXV589814:SXV589817 THR589814:THR589817 TRN589814:TRN589817 UBJ589814:UBJ589817 ULF589814:ULF589817 UVB589814:UVB589817 VEX589814:VEX589817 VOT589814:VOT589817 VYP589814:VYP589817 WIL589814:WIL589817 WSH589814:WSH589817 FV655350:FV655353 PR655350:PR655353 ZN655350:ZN655353 AJJ655350:AJJ655353 ATF655350:ATF655353 BDB655350:BDB655353 BMX655350:BMX655353 BWT655350:BWT655353 CGP655350:CGP655353 CQL655350:CQL655353 DAH655350:DAH655353 DKD655350:DKD655353 DTZ655350:DTZ655353 EDV655350:EDV655353 ENR655350:ENR655353 EXN655350:EXN655353 FHJ655350:FHJ655353 FRF655350:FRF655353 GBB655350:GBB655353 GKX655350:GKX655353 GUT655350:GUT655353 HEP655350:HEP655353 HOL655350:HOL655353 HYH655350:HYH655353 IID655350:IID655353 IRZ655350:IRZ655353 JBV655350:JBV655353 JLR655350:JLR655353 JVN655350:JVN655353 KFJ655350:KFJ655353 KPF655350:KPF655353 KZB655350:KZB655353 LIX655350:LIX655353 LST655350:LST655353 MCP655350:MCP655353 MML655350:MML655353 MWH655350:MWH655353 NGD655350:NGD655353 NPZ655350:NPZ655353 NZV655350:NZV655353 OJR655350:OJR655353 OTN655350:OTN655353 PDJ655350:PDJ655353 PNF655350:PNF655353 PXB655350:PXB655353 QGX655350:QGX655353 QQT655350:QQT655353 RAP655350:RAP655353 RKL655350:RKL655353 RUH655350:RUH655353 SED655350:SED655353 SNZ655350:SNZ655353 SXV655350:SXV655353 THR655350:THR655353 TRN655350:TRN655353 UBJ655350:UBJ655353 ULF655350:ULF655353 UVB655350:UVB655353 VEX655350:VEX655353 VOT655350:VOT655353 VYP655350:VYP655353 WIL655350:WIL655353 WSH655350:WSH655353 FV720886:FV720889 PR720886:PR720889 ZN720886:ZN720889 AJJ720886:AJJ720889 ATF720886:ATF720889 BDB720886:BDB720889 BMX720886:BMX720889 BWT720886:BWT720889 CGP720886:CGP720889 CQL720886:CQL720889 DAH720886:DAH720889 DKD720886:DKD720889 DTZ720886:DTZ720889 EDV720886:EDV720889 ENR720886:ENR720889 EXN720886:EXN720889 FHJ720886:FHJ720889 FRF720886:FRF720889 GBB720886:GBB720889 GKX720886:GKX720889 GUT720886:GUT720889 HEP720886:HEP720889 HOL720886:HOL720889 HYH720886:HYH720889 IID720886:IID720889 IRZ720886:IRZ720889 JBV720886:JBV720889 JLR720886:JLR720889 JVN720886:JVN720889 KFJ720886:KFJ720889 KPF720886:KPF720889 KZB720886:KZB720889 LIX720886:LIX720889 LST720886:LST720889 MCP720886:MCP720889 MML720886:MML720889 MWH720886:MWH720889 NGD720886:NGD720889 NPZ720886:NPZ720889 NZV720886:NZV720889 OJR720886:OJR720889 OTN720886:OTN720889 PDJ720886:PDJ720889 PNF720886:PNF720889 PXB720886:PXB720889 QGX720886:QGX720889 QQT720886:QQT720889 RAP720886:RAP720889 RKL720886:RKL720889 RUH720886:RUH720889 SED720886:SED720889 SNZ720886:SNZ720889 SXV720886:SXV720889 THR720886:THR720889 TRN720886:TRN720889 UBJ720886:UBJ720889 ULF720886:ULF720889 UVB720886:UVB720889 VEX720886:VEX720889 VOT720886:VOT720889 VYP720886:VYP720889 WIL720886:WIL720889 WSH720886:WSH720889 FV786422:FV786425 PR786422:PR786425 ZN786422:ZN786425 AJJ786422:AJJ786425 ATF786422:ATF786425 BDB786422:BDB786425 BMX786422:BMX786425 BWT786422:BWT786425 CGP786422:CGP786425 CQL786422:CQL786425 DAH786422:DAH786425 DKD786422:DKD786425 DTZ786422:DTZ786425 EDV786422:EDV786425 ENR786422:ENR786425 EXN786422:EXN786425 FHJ786422:FHJ786425 FRF786422:FRF786425 GBB786422:GBB786425 GKX786422:GKX786425 GUT786422:GUT786425 HEP786422:HEP786425 HOL786422:HOL786425 HYH786422:HYH786425 IID786422:IID786425 IRZ786422:IRZ786425 JBV786422:JBV786425 JLR786422:JLR786425 JVN786422:JVN786425 KFJ786422:KFJ786425 KPF786422:KPF786425 KZB786422:KZB786425 LIX786422:LIX786425 LST786422:LST786425 MCP786422:MCP786425 MML786422:MML786425 MWH786422:MWH786425 NGD786422:NGD786425 NPZ786422:NPZ786425 NZV786422:NZV786425 OJR786422:OJR786425 OTN786422:OTN786425 PDJ786422:PDJ786425 PNF786422:PNF786425 PXB786422:PXB786425 QGX786422:QGX786425 QQT786422:QQT786425 RAP786422:RAP786425 RKL786422:RKL786425 RUH786422:RUH786425 SED786422:SED786425 SNZ786422:SNZ786425 SXV786422:SXV786425 THR786422:THR786425 TRN786422:TRN786425 UBJ786422:UBJ786425 ULF786422:ULF786425 UVB786422:UVB786425 VEX786422:VEX786425 VOT786422:VOT786425 VYP786422:VYP786425 WIL786422:WIL786425 WSH786422:WSH786425 FV851958:FV851961 PR851958:PR851961 ZN851958:ZN851961 AJJ851958:AJJ851961 ATF851958:ATF851961 BDB851958:BDB851961 BMX851958:BMX851961 BWT851958:BWT851961 CGP851958:CGP851961 CQL851958:CQL851961 DAH851958:DAH851961 DKD851958:DKD851961 DTZ851958:DTZ851961 EDV851958:EDV851961 ENR851958:ENR851961 EXN851958:EXN851961 FHJ851958:FHJ851961 FRF851958:FRF851961 GBB851958:GBB851961 GKX851958:GKX851961 GUT851958:GUT851961 HEP851958:HEP851961 HOL851958:HOL851961 HYH851958:HYH851961 IID851958:IID851961 IRZ851958:IRZ851961 JBV851958:JBV851961 JLR851958:JLR851961 JVN851958:JVN851961 KFJ851958:KFJ851961 KPF851958:KPF851961 KZB851958:KZB851961 LIX851958:LIX851961 LST851958:LST851961 MCP851958:MCP851961 MML851958:MML851961 MWH851958:MWH851961 NGD851958:NGD851961 NPZ851958:NPZ851961 NZV851958:NZV851961 OJR851958:OJR851961 OTN851958:OTN851961 PDJ851958:PDJ851961 PNF851958:PNF851961 PXB851958:PXB851961 QGX851958:QGX851961 QQT851958:QQT851961 RAP851958:RAP851961 RKL851958:RKL851961 RUH851958:RUH851961 SED851958:SED851961 SNZ851958:SNZ851961 SXV851958:SXV851961 THR851958:THR851961 TRN851958:TRN851961 UBJ851958:UBJ851961 ULF851958:ULF851961 UVB851958:UVB851961 VEX851958:VEX851961 VOT851958:VOT851961 VYP851958:VYP851961 WIL851958:WIL851961 WSH851958:WSH851961 FV917494:FV917497 PR917494:PR917497 ZN917494:ZN917497 AJJ917494:AJJ917497 ATF917494:ATF917497 BDB917494:BDB917497 BMX917494:BMX917497 BWT917494:BWT917497 CGP917494:CGP917497 CQL917494:CQL917497 DAH917494:DAH917497 DKD917494:DKD917497 DTZ917494:DTZ917497 EDV917494:EDV917497 ENR917494:ENR917497 EXN917494:EXN917497 FHJ917494:FHJ917497 FRF917494:FRF917497 GBB917494:GBB917497 GKX917494:GKX917497 GUT917494:GUT917497 HEP917494:HEP917497 HOL917494:HOL917497 HYH917494:HYH917497 IID917494:IID917497 IRZ917494:IRZ917497 JBV917494:JBV917497 JLR917494:JLR917497 JVN917494:JVN917497 KFJ917494:KFJ917497 KPF917494:KPF917497 KZB917494:KZB917497 LIX917494:LIX917497 LST917494:LST917497 MCP917494:MCP917497 MML917494:MML917497 MWH917494:MWH917497 NGD917494:NGD917497 NPZ917494:NPZ917497 NZV917494:NZV917497 OJR917494:OJR917497 OTN917494:OTN917497 PDJ917494:PDJ917497 PNF917494:PNF917497 PXB917494:PXB917497 QGX917494:QGX917497 QQT917494:QQT917497 RAP917494:RAP917497 RKL917494:RKL917497 RUH917494:RUH917497 SED917494:SED917497 SNZ917494:SNZ917497 SXV917494:SXV917497 THR917494:THR917497 TRN917494:TRN917497 UBJ917494:UBJ917497 ULF917494:ULF917497 UVB917494:UVB917497 VEX917494:VEX917497 VOT917494:VOT917497 VYP917494:VYP917497 WIL917494:WIL917497 WSH917494:WSH917497 FV983030:FV983033 PR983030:PR983033 ZN983030:ZN983033 AJJ983030:AJJ983033 ATF983030:ATF983033 BDB983030:BDB983033 BMX983030:BMX983033 BWT983030:BWT983033 CGP983030:CGP983033 CQL983030:CQL983033 DAH983030:DAH983033 DKD983030:DKD983033 DTZ983030:DTZ983033 EDV983030:EDV983033 ENR983030:ENR983033 EXN983030:EXN983033 FHJ983030:FHJ983033 FRF983030:FRF983033 GBB983030:GBB983033 GKX983030:GKX983033 GUT983030:GUT983033 HEP983030:HEP983033 HOL983030:HOL983033 HYH983030:HYH983033 IID983030:IID983033 IRZ983030:IRZ983033 JBV983030:JBV983033 JLR983030:JLR983033 JVN983030:JVN983033 KFJ983030:KFJ983033 KPF983030:KPF983033 KZB983030:KZB983033 LIX983030:LIX983033 LST983030:LST983033 MCP983030:MCP983033 MML983030:MML983033 MWH983030:MWH983033 NGD983030:NGD983033 NPZ983030:NPZ983033 NZV983030:NZV983033 OJR983030:OJR983033 OTN983030:OTN983033 PDJ983030:PDJ983033 PNF983030:PNF983033 PXB983030:PXB983033 QGX983030:QGX983033 QQT983030:QQT983033 RAP983030:RAP983033 RKL983030:RKL983033 RUH983030:RUH983033 SED983030:SED983033 SNZ983030:SNZ983033 SXV983030:SXV983033 THR983030:THR983033 TRN983030:TRN983033 UBJ983030:UBJ983033 ULF983030:ULF983033 UVB983030:UVB983033 VEX983030:VEX983033 VOT983030:VOT983033 VYP983030:VYP983033 WIL983030:WIL983033 WSH983030:WSH983033 FV65513:FV65522 PR65513:PR65522 ZN65513:ZN65522 AJJ65513:AJJ65522 ATF65513:ATF65522 BDB65513:BDB65522 BMX65513:BMX65522 BWT65513:BWT65522 CGP65513:CGP65522 CQL65513:CQL65522 DAH65513:DAH65522 DKD65513:DKD65522 DTZ65513:DTZ65522 EDV65513:EDV65522 ENR65513:ENR65522 EXN65513:EXN65522 FHJ65513:FHJ65522 FRF65513:FRF65522 GBB65513:GBB65522 GKX65513:GKX65522 GUT65513:GUT65522 HEP65513:HEP65522 HOL65513:HOL65522 HYH65513:HYH65522 IID65513:IID65522 IRZ65513:IRZ65522 JBV65513:JBV65522 JLR65513:JLR65522 JVN65513:JVN65522 KFJ65513:KFJ65522 KPF65513:KPF65522 KZB65513:KZB65522 LIX65513:LIX65522 LST65513:LST65522 MCP65513:MCP65522 MML65513:MML65522 MWH65513:MWH65522 NGD65513:NGD65522 NPZ65513:NPZ65522 NZV65513:NZV65522 OJR65513:OJR65522 OTN65513:OTN65522 PDJ65513:PDJ65522 PNF65513:PNF65522 PXB65513:PXB65522 QGX65513:QGX65522 QQT65513:QQT65522 RAP65513:RAP65522 RKL65513:RKL65522 RUH65513:RUH65522 SED65513:SED65522 SNZ65513:SNZ65522 SXV65513:SXV65522 THR65513:THR65522 TRN65513:TRN65522 UBJ65513:UBJ65522 ULF65513:ULF65522 UVB65513:UVB65522 VEX65513:VEX65522 VOT65513:VOT65522 VYP65513:VYP65522 WIL65513:WIL65522 WSH65513:WSH65522 FV131049:FV131058 PR131049:PR131058 ZN131049:ZN131058 AJJ131049:AJJ131058 ATF131049:ATF131058 BDB131049:BDB131058 BMX131049:BMX131058 BWT131049:BWT131058 CGP131049:CGP131058 CQL131049:CQL131058 DAH131049:DAH131058 DKD131049:DKD131058 DTZ131049:DTZ131058 EDV131049:EDV131058 ENR131049:ENR131058 EXN131049:EXN131058 FHJ131049:FHJ131058 FRF131049:FRF131058 GBB131049:GBB131058 GKX131049:GKX131058 GUT131049:GUT131058 HEP131049:HEP131058 HOL131049:HOL131058 HYH131049:HYH131058 IID131049:IID131058 IRZ131049:IRZ131058 JBV131049:JBV131058 JLR131049:JLR131058 JVN131049:JVN131058 KFJ131049:KFJ131058 KPF131049:KPF131058 KZB131049:KZB131058 LIX131049:LIX131058 LST131049:LST131058 MCP131049:MCP131058 MML131049:MML131058 MWH131049:MWH131058 NGD131049:NGD131058 NPZ131049:NPZ131058 NZV131049:NZV131058 OJR131049:OJR131058 OTN131049:OTN131058 PDJ131049:PDJ131058 PNF131049:PNF131058 PXB131049:PXB131058 QGX131049:QGX131058 QQT131049:QQT131058 RAP131049:RAP131058 RKL131049:RKL131058 RUH131049:RUH131058 SED131049:SED131058 SNZ131049:SNZ131058 SXV131049:SXV131058 THR131049:THR131058 TRN131049:TRN131058 UBJ131049:UBJ131058 ULF131049:ULF131058 UVB131049:UVB131058 VEX131049:VEX131058 VOT131049:VOT131058 VYP131049:VYP131058 WIL131049:WIL131058 WSH131049:WSH131058 FV196585:FV196594 PR196585:PR196594 ZN196585:ZN196594 AJJ196585:AJJ196594 ATF196585:ATF196594 BDB196585:BDB196594 BMX196585:BMX196594 BWT196585:BWT196594 CGP196585:CGP196594 CQL196585:CQL196594 DAH196585:DAH196594 DKD196585:DKD196594 DTZ196585:DTZ196594 EDV196585:EDV196594 ENR196585:ENR196594 EXN196585:EXN196594 FHJ196585:FHJ196594 FRF196585:FRF196594 GBB196585:GBB196594 GKX196585:GKX196594 GUT196585:GUT196594 HEP196585:HEP196594 HOL196585:HOL196594 HYH196585:HYH196594 IID196585:IID196594 IRZ196585:IRZ196594 JBV196585:JBV196594 JLR196585:JLR196594 JVN196585:JVN196594 KFJ196585:KFJ196594 KPF196585:KPF196594 KZB196585:KZB196594 LIX196585:LIX196594 LST196585:LST196594 MCP196585:MCP196594 MML196585:MML196594 MWH196585:MWH196594 NGD196585:NGD196594 NPZ196585:NPZ196594 NZV196585:NZV196594 OJR196585:OJR196594 OTN196585:OTN196594 PDJ196585:PDJ196594 PNF196585:PNF196594 PXB196585:PXB196594 QGX196585:QGX196594 QQT196585:QQT196594 RAP196585:RAP196594 RKL196585:RKL196594 RUH196585:RUH196594 SED196585:SED196594 SNZ196585:SNZ196594 SXV196585:SXV196594 THR196585:THR196594 TRN196585:TRN196594 UBJ196585:UBJ196594 ULF196585:ULF196594 UVB196585:UVB196594 VEX196585:VEX196594 VOT196585:VOT196594 VYP196585:VYP196594 WIL196585:WIL196594 WSH196585:WSH196594 FV262121:FV262130 PR262121:PR262130 ZN262121:ZN262130 AJJ262121:AJJ262130 ATF262121:ATF262130 BDB262121:BDB262130 BMX262121:BMX262130 BWT262121:BWT262130 CGP262121:CGP262130 CQL262121:CQL262130 DAH262121:DAH262130 DKD262121:DKD262130 DTZ262121:DTZ262130 EDV262121:EDV262130 ENR262121:ENR262130 EXN262121:EXN262130 FHJ262121:FHJ262130 FRF262121:FRF262130 GBB262121:GBB262130 GKX262121:GKX262130 GUT262121:GUT262130 HEP262121:HEP262130 HOL262121:HOL262130 HYH262121:HYH262130 IID262121:IID262130 IRZ262121:IRZ262130 JBV262121:JBV262130 JLR262121:JLR262130 JVN262121:JVN262130 KFJ262121:KFJ262130 KPF262121:KPF262130 KZB262121:KZB262130 LIX262121:LIX262130 LST262121:LST262130 MCP262121:MCP262130 MML262121:MML262130 MWH262121:MWH262130 NGD262121:NGD262130 NPZ262121:NPZ262130 NZV262121:NZV262130 OJR262121:OJR262130 OTN262121:OTN262130 PDJ262121:PDJ262130 PNF262121:PNF262130 PXB262121:PXB262130 QGX262121:QGX262130 QQT262121:QQT262130 RAP262121:RAP262130 RKL262121:RKL262130 RUH262121:RUH262130 SED262121:SED262130 SNZ262121:SNZ262130 SXV262121:SXV262130 THR262121:THR262130 TRN262121:TRN262130 UBJ262121:UBJ262130 ULF262121:ULF262130 UVB262121:UVB262130 VEX262121:VEX262130 VOT262121:VOT262130 VYP262121:VYP262130 WIL262121:WIL262130 WSH262121:WSH262130 FV327657:FV327666 PR327657:PR327666 ZN327657:ZN327666 AJJ327657:AJJ327666 ATF327657:ATF327666 BDB327657:BDB327666 BMX327657:BMX327666 BWT327657:BWT327666 CGP327657:CGP327666 CQL327657:CQL327666 DAH327657:DAH327666 DKD327657:DKD327666 DTZ327657:DTZ327666 EDV327657:EDV327666 ENR327657:ENR327666 EXN327657:EXN327666 FHJ327657:FHJ327666 FRF327657:FRF327666 GBB327657:GBB327666 GKX327657:GKX327666 GUT327657:GUT327666 HEP327657:HEP327666 HOL327657:HOL327666 HYH327657:HYH327666 IID327657:IID327666 IRZ327657:IRZ327666 JBV327657:JBV327666 JLR327657:JLR327666 JVN327657:JVN327666 KFJ327657:KFJ327666 KPF327657:KPF327666 KZB327657:KZB327666 LIX327657:LIX327666 LST327657:LST327666 MCP327657:MCP327666 MML327657:MML327666 MWH327657:MWH327666 NGD327657:NGD327666 NPZ327657:NPZ327666 NZV327657:NZV327666 OJR327657:OJR327666 OTN327657:OTN327666 PDJ327657:PDJ327666 PNF327657:PNF327666 PXB327657:PXB327666 QGX327657:QGX327666 QQT327657:QQT327666 RAP327657:RAP327666 RKL327657:RKL327666 RUH327657:RUH327666 SED327657:SED327666 SNZ327657:SNZ327666 SXV327657:SXV327666 THR327657:THR327666 TRN327657:TRN327666 UBJ327657:UBJ327666 ULF327657:ULF327666 UVB327657:UVB327666 VEX327657:VEX327666 VOT327657:VOT327666 VYP327657:VYP327666 WIL327657:WIL327666 WSH327657:WSH327666 FV393193:FV393202 PR393193:PR393202 ZN393193:ZN393202 AJJ393193:AJJ393202 ATF393193:ATF393202 BDB393193:BDB393202 BMX393193:BMX393202 BWT393193:BWT393202 CGP393193:CGP393202 CQL393193:CQL393202 DAH393193:DAH393202 DKD393193:DKD393202 DTZ393193:DTZ393202 EDV393193:EDV393202 ENR393193:ENR393202 EXN393193:EXN393202 FHJ393193:FHJ393202 FRF393193:FRF393202 GBB393193:GBB393202 GKX393193:GKX393202 GUT393193:GUT393202 HEP393193:HEP393202 HOL393193:HOL393202 HYH393193:HYH393202 IID393193:IID393202 IRZ393193:IRZ393202 JBV393193:JBV393202 JLR393193:JLR393202 JVN393193:JVN393202 KFJ393193:KFJ393202 KPF393193:KPF393202 KZB393193:KZB393202 LIX393193:LIX393202 LST393193:LST393202 MCP393193:MCP393202 MML393193:MML393202 MWH393193:MWH393202 NGD393193:NGD393202 NPZ393193:NPZ393202 NZV393193:NZV393202 OJR393193:OJR393202 OTN393193:OTN393202 PDJ393193:PDJ393202 PNF393193:PNF393202 PXB393193:PXB393202 QGX393193:QGX393202 QQT393193:QQT393202 RAP393193:RAP393202 RKL393193:RKL393202 RUH393193:RUH393202 SED393193:SED393202 SNZ393193:SNZ393202 SXV393193:SXV393202 THR393193:THR393202 TRN393193:TRN393202 UBJ393193:UBJ393202 ULF393193:ULF393202 UVB393193:UVB393202 VEX393193:VEX393202 VOT393193:VOT393202 VYP393193:VYP393202 WIL393193:WIL393202 WSH393193:WSH393202 FV458729:FV458738 PR458729:PR458738 ZN458729:ZN458738 AJJ458729:AJJ458738 ATF458729:ATF458738 BDB458729:BDB458738 BMX458729:BMX458738 BWT458729:BWT458738 CGP458729:CGP458738 CQL458729:CQL458738 DAH458729:DAH458738 DKD458729:DKD458738 DTZ458729:DTZ458738 EDV458729:EDV458738 ENR458729:ENR458738 EXN458729:EXN458738 FHJ458729:FHJ458738 FRF458729:FRF458738 GBB458729:GBB458738 GKX458729:GKX458738 GUT458729:GUT458738 HEP458729:HEP458738 HOL458729:HOL458738 HYH458729:HYH458738 IID458729:IID458738 IRZ458729:IRZ458738 JBV458729:JBV458738 JLR458729:JLR458738 JVN458729:JVN458738 KFJ458729:KFJ458738 KPF458729:KPF458738 KZB458729:KZB458738 LIX458729:LIX458738 LST458729:LST458738 MCP458729:MCP458738 MML458729:MML458738 MWH458729:MWH458738 NGD458729:NGD458738 NPZ458729:NPZ458738 NZV458729:NZV458738 OJR458729:OJR458738 OTN458729:OTN458738 PDJ458729:PDJ458738 PNF458729:PNF458738 PXB458729:PXB458738 QGX458729:QGX458738 QQT458729:QQT458738 RAP458729:RAP458738 RKL458729:RKL458738 RUH458729:RUH458738 SED458729:SED458738 SNZ458729:SNZ458738 SXV458729:SXV458738 THR458729:THR458738 TRN458729:TRN458738 UBJ458729:UBJ458738 ULF458729:ULF458738 UVB458729:UVB458738 VEX458729:VEX458738 VOT458729:VOT458738 VYP458729:VYP458738 WIL458729:WIL458738 WSH458729:WSH458738 FV524265:FV524274 PR524265:PR524274 ZN524265:ZN524274 AJJ524265:AJJ524274 ATF524265:ATF524274 BDB524265:BDB524274 BMX524265:BMX524274 BWT524265:BWT524274 CGP524265:CGP524274 CQL524265:CQL524274 DAH524265:DAH524274 DKD524265:DKD524274 DTZ524265:DTZ524274 EDV524265:EDV524274 ENR524265:ENR524274 EXN524265:EXN524274 FHJ524265:FHJ524274 FRF524265:FRF524274 GBB524265:GBB524274 GKX524265:GKX524274 GUT524265:GUT524274 HEP524265:HEP524274 HOL524265:HOL524274 HYH524265:HYH524274 IID524265:IID524274 IRZ524265:IRZ524274 JBV524265:JBV524274 JLR524265:JLR524274 JVN524265:JVN524274 KFJ524265:KFJ524274 KPF524265:KPF524274 KZB524265:KZB524274 LIX524265:LIX524274 LST524265:LST524274 MCP524265:MCP524274 MML524265:MML524274 MWH524265:MWH524274 NGD524265:NGD524274 NPZ524265:NPZ524274 NZV524265:NZV524274 OJR524265:OJR524274 OTN524265:OTN524274 PDJ524265:PDJ524274 PNF524265:PNF524274 PXB524265:PXB524274 QGX524265:QGX524274 QQT524265:QQT524274 RAP524265:RAP524274 RKL524265:RKL524274 RUH524265:RUH524274 SED524265:SED524274 SNZ524265:SNZ524274 SXV524265:SXV524274 THR524265:THR524274 TRN524265:TRN524274 UBJ524265:UBJ524274 ULF524265:ULF524274 UVB524265:UVB524274 VEX524265:VEX524274 VOT524265:VOT524274 VYP524265:VYP524274 WIL524265:WIL524274 WSH524265:WSH524274 FV589801:FV589810 PR589801:PR589810 ZN589801:ZN589810 AJJ589801:AJJ589810 ATF589801:ATF589810 BDB589801:BDB589810 BMX589801:BMX589810 BWT589801:BWT589810 CGP589801:CGP589810 CQL589801:CQL589810 DAH589801:DAH589810 DKD589801:DKD589810 DTZ589801:DTZ589810 EDV589801:EDV589810 ENR589801:ENR589810 EXN589801:EXN589810 FHJ589801:FHJ589810 FRF589801:FRF589810 GBB589801:GBB589810 GKX589801:GKX589810 GUT589801:GUT589810 HEP589801:HEP589810 HOL589801:HOL589810 HYH589801:HYH589810 IID589801:IID589810 IRZ589801:IRZ589810 JBV589801:JBV589810 JLR589801:JLR589810 JVN589801:JVN589810 KFJ589801:KFJ589810 KPF589801:KPF589810 KZB589801:KZB589810 LIX589801:LIX589810 LST589801:LST589810 MCP589801:MCP589810 MML589801:MML589810 MWH589801:MWH589810 NGD589801:NGD589810 NPZ589801:NPZ589810 NZV589801:NZV589810 OJR589801:OJR589810 OTN589801:OTN589810 PDJ589801:PDJ589810 PNF589801:PNF589810 PXB589801:PXB589810 QGX589801:QGX589810 QQT589801:QQT589810 RAP589801:RAP589810 RKL589801:RKL589810 RUH589801:RUH589810 SED589801:SED589810 SNZ589801:SNZ589810 SXV589801:SXV589810 THR589801:THR589810 TRN589801:TRN589810 UBJ589801:UBJ589810 ULF589801:ULF589810 UVB589801:UVB589810 VEX589801:VEX589810 VOT589801:VOT589810 VYP589801:VYP589810 WIL589801:WIL589810 WSH589801:WSH589810 FV655337:FV655346 PR655337:PR655346 ZN655337:ZN655346 AJJ655337:AJJ655346 ATF655337:ATF655346 BDB655337:BDB655346 BMX655337:BMX655346 BWT655337:BWT655346 CGP655337:CGP655346 CQL655337:CQL655346 DAH655337:DAH655346 DKD655337:DKD655346 DTZ655337:DTZ655346 EDV655337:EDV655346 ENR655337:ENR655346 EXN655337:EXN655346 FHJ655337:FHJ655346 FRF655337:FRF655346 GBB655337:GBB655346 GKX655337:GKX655346 GUT655337:GUT655346 HEP655337:HEP655346 HOL655337:HOL655346 HYH655337:HYH655346 IID655337:IID655346 IRZ655337:IRZ655346 JBV655337:JBV655346 JLR655337:JLR655346 JVN655337:JVN655346 KFJ655337:KFJ655346 KPF655337:KPF655346 KZB655337:KZB655346 LIX655337:LIX655346 LST655337:LST655346 MCP655337:MCP655346 MML655337:MML655346 MWH655337:MWH655346 NGD655337:NGD655346 NPZ655337:NPZ655346 NZV655337:NZV655346 OJR655337:OJR655346 OTN655337:OTN655346 PDJ655337:PDJ655346 PNF655337:PNF655346 PXB655337:PXB655346 QGX655337:QGX655346 QQT655337:QQT655346 RAP655337:RAP655346 RKL655337:RKL655346 RUH655337:RUH655346 SED655337:SED655346 SNZ655337:SNZ655346 SXV655337:SXV655346 THR655337:THR655346 TRN655337:TRN655346 UBJ655337:UBJ655346 ULF655337:ULF655346 UVB655337:UVB655346 VEX655337:VEX655346 VOT655337:VOT655346 VYP655337:VYP655346 WIL655337:WIL655346 WSH655337:WSH655346 FV720873:FV720882 PR720873:PR720882 ZN720873:ZN720882 AJJ720873:AJJ720882 ATF720873:ATF720882 BDB720873:BDB720882 BMX720873:BMX720882 BWT720873:BWT720882 CGP720873:CGP720882 CQL720873:CQL720882 DAH720873:DAH720882 DKD720873:DKD720882 DTZ720873:DTZ720882 EDV720873:EDV720882 ENR720873:ENR720882 EXN720873:EXN720882 FHJ720873:FHJ720882 FRF720873:FRF720882 GBB720873:GBB720882 GKX720873:GKX720882 GUT720873:GUT720882 HEP720873:HEP720882 HOL720873:HOL720882 HYH720873:HYH720882 IID720873:IID720882 IRZ720873:IRZ720882 JBV720873:JBV720882 JLR720873:JLR720882 JVN720873:JVN720882 KFJ720873:KFJ720882 KPF720873:KPF720882 KZB720873:KZB720882 LIX720873:LIX720882 LST720873:LST720882 MCP720873:MCP720882 MML720873:MML720882 MWH720873:MWH720882 NGD720873:NGD720882 NPZ720873:NPZ720882 NZV720873:NZV720882 OJR720873:OJR720882 OTN720873:OTN720882 PDJ720873:PDJ720882 PNF720873:PNF720882 PXB720873:PXB720882 QGX720873:QGX720882 QQT720873:QQT720882 RAP720873:RAP720882 RKL720873:RKL720882 RUH720873:RUH720882 SED720873:SED720882 SNZ720873:SNZ720882 SXV720873:SXV720882 THR720873:THR720882 TRN720873:TRN720882 UBJ720873:UBJ720882 ULF720873:ULF720882 UVB720873:UVB720882 VEX720873:VEX720882 VOT720873:VOT720882 VYP720873:VYP720882 WIL720873:WIL720882 WSH720873:WSH720882 FV786409:FV786418 PR786409:PR786418 ZN786409:ZN786418 AJJ786409:AJJ786418 ATF786409:ATF786418 BDB786409:BDB786418 BMX786409:BMX786418 BWT786409:BWT786418 CGP786409:CGP786418 CQL786409:CQL786418 DAH786409:DAH786418 DKD786409:DKD786418 DTZ786409:DTZ786418 EDV786409:EDV786418 ENR786409:ENR786418 EXN786409:EXN786418 FHJ786409:FHJ786418 FRF786409:FRF786418 GBB786409:GBB786418 GKX786409:GKX786418 GUT786409:GUT786418 HEP786409:HEP786418 HOL786409:HOL786418 HYH786409:HYH786418 IID786409:IID786418 IRZ786409:IRZ786418 JBV786409:JBV786418 JLR786409:JLR786418 JVN786409:JVN786418 KFJ786409:KFJ786418 KPF786409:KPF786418 KZB786409:KZB786418 LIX786409:LIX786418 LST786409:LST786418 MCP786409:MCP786418 MML786409:MML786418 MWH786409:MWH786418 NGD786409:NGD786418 NPZ786409:NPZ786418 NZV786409:NZV786418 OJR786409:OJR786418 OTN786409:OTN786418 PDJ786409:PDJ786418 PNF786409:PNF786418 PXB786409:PXB786418 QGX786409:QGX786418 QQT786409:QQT786418 RAP786409:RAP786418 RKL786409:RKL786418 RUH786409:RUH786418 SED786409:SED786418 SNZ786409:SNZ786418 SXV786409:SXV786418 THR786409:THR786418 TRN786409:TRN786418 UBJ786409:UBJ786418 ULF786409:ULF786418 UVB786409:UVB786418 VEX786409:VEX786418 VOT786409:VOT786418 VYP786409:VYP786418 WIL786409:WIL786418 WSH786409:WSH786418 FV851945:FV851954 PR851945:PR851954 ZN851945:ZN851954 AJJ851945:AJJ851954 ATF851945:ATF851954 BDB851945:BDB851954 BMX851945:BMX851954 BWT851945:BWT851954 CGP851945:CGP851954 CQL851945:CQL851954 DAH851945:DAH851954 DKD851945:DKD851954 DTZ851945:DTZ851954 EDV851945:EDV851954 ENR851945:ENR851954 EXN851945:EXN851954 FHJ851945:FHJ851954 FRF851945:FRF851954 GBB851945:GBB851954 GKX851945:GKX851954 GUT851945:GUT851954 HEP851945:HEP851954 HOL851945:HOL851954 HYH851945:HYH851954 IID851945:IID851954 IRZ851945:IRZ851954 JBV851945:JBV851954 JLR851945:JLR851954 JVN851945:JVN851954 KFJ851945:KFJ851954 KPF851945:KPF851954 KZB851945:KZB851954 LIX851945:LIX851954 LST851945:LST851954 MCP851945:MCP851954 MML851945:MML851954 MWH851945:MWH851954 NGD851945:NGD851954 NPZ851945:NPZ851954 NZV851945:NZV851954 OJR851945:OJR851954 OTN851945:OTN851954 PDJ851945:PDJ851954 PNF851945:PNF851954 PXB851945:PXB851954 QGX851945:QGX851954 QQT851945:QQT851954 RAP851945:RAP851954 RKL851945:RKL851954 RUH851945:RUH851954 SED851945:SED851954 SNZ851945:SNZ851954 SXV851945:SXV851954 THR851945:THR851954 TRN851945:TRN851954 UBJ851945:UBJ851954 ULF851945:ULF851954 UVB851945:UVB851954 VEX851945:VEX851954 VOT851945:VOT851954 VYP851945:VYP851954 WIL851945:WIL851954 WSH851945:WSH851954 FV917481:FV917490 PR917481:PR917490 ZN917481:ZN917490 AJJ917481:AJJ917490 ATF917481:ATF917490 BDB917481:BDB917490 BMX917481:BMX917490 BWT917481:BWT917490 CGP917481:CGP917490 CQL917481:CQL917490 DAH917481:DAH917490 DKD917481:DKD917490 DTZ917481:DTZ917490 EDV917481:EDV917490 ENR917481:ENR917490 EXN917481:EXN917490 FHJ917481:FHJ917490 FRF917481:FRF917490 GBB917481:GBB917490 GKX917481:GKX917490 GUT917481:GUT917490 HEP917481:HEP917490 HOL917481:HOL917490 HYH917481:HYH917490 IID917481:IID917490 IRZ917481:IRZ917490 JBV917481:JBV917490 JLR917481:JLR917490 JVN917481:JVN917490 KFJ917481:KFJ917490 KPF917481:KPF917490 KZB917481:KZB917490 LIX917481:LIX917490 LST917481:LST917490 MCP917481:MCP917490 MML917481:MML917490 MWH917481:MWH917490 NGD917481:NGD917490 NPZ917481:NPZ917490 NZV917481:NZV917490 OJR917481:OJR917490 OTN917481:OTN917490 PDJ917481:PDJ917490 PNF917481:PNF917490 PXB917481:PXB917490 QGX917481:QGX917490 QQT917481:QQT917490 RAP917481:RAP917490 RKL917481:RKL917490 RUH917481:RUH917490 SED917481:SED917490 SNZ917481:SNZ917490 SXV917481:SXV917490 THR917481:THR917490 TRN917481:TRN917490 UBJ917481:UBJ917490 ULF917481:ULF917490 UVB917481:UVB917490 VEX917481:VEX917490 VOT917481:VOT917490 VYP917481:VYP917490 WIL917481:WIL917490 WSH917481:WSH917490 FV983017:FV983026 PR983017:PR983026 ZN983017:ZN983026 AJJ983017:AJJ983026 ATF983017:ATF983026 BDB983017:BDB983026 BMX983017:BMX983026 BWT983017:BWT983026 CGP983017:CGP983026 CQL983017:CQL983026 DAH983017:DAH983026 DKD983017:DKD983026 DTZ983017:DTZ983026 EDV983017:EDV983026 ENR983017:ENR983026 EXN983017:EXN983026 FHJ983017:FHJ983026 FRF983017:FRF983026 GBB983017:GBB983026 GKX983017:GKX983026 GUT983017:GUT983026 HEP983017:HEP983026 HOL983017:HOL983026 HYH983017:HYH983026 IID983017:IID983026 IRZ983017:IRZ983026 JBV983017:JBV983026 JLR983017:JLR983026 JVN983017:JVN983026 KFJ983017:KFJ983026 KPF983017:KPF983026 KZB983017:KZB983026 LIX983017:LIX983026 LST983017:LST983026 MCP983017:MCP983026 MML983017:MML983026 MWH983017:MWH983026 NGD983017:NGD983026 NPZ983017:NPZ983026 NZV983017:NZV983026 OJR983017:OJR983026 OTN983017:OTN983026 PDJ983017:PDJ983026 PNF983017:PNF983026 PXB983017:PXB983026 QGX983017:QGX983026 QQT983017:QQT983026 RAP983017:RAP983026 RKL983017:RKL983026 RUH983017:RUH983026 SED983017:SED983026 SNZ983017:SNZ983026 SXV983017:SXV983026 THR983017:THR983026 TRN983017:TRN983026 UBJ983017:UBJ983026 ULF983017:ULF983026 UVB983017:UVB983026 VEX983017:VEX983026 VOT983017:VOT983026 VYP983017:VYP983026 WIL983017:WIL983026 WSH983017:WSH983026 WRZ982945 FG65427 PC65427 YY65427 AIU65427 ASQ65427 BCM65427 BMI65427 BWE65427 CGA65427 CPW65427 CZS65427 DJO65427 DTK65427 EDG65427 ENC65427 EWY65427 FGU65427 FQQ65427 GAM65427 GKI65427 GUE65427 HEA65427 HNW65427 HXS65427 IHO65427 IRK65427 JBG65427 JLC65427 JUY65427 KEU65427 KOQ65427 KYM65427 LII65427 LSE65427 MCA65427 MLW65427 MVS65427 NFO65427 NPK65427 NZG65427 OJC65427 OSY65427 PCU65427 PMQ65427 PWM65427 QGI65427 QQE65427 RAA65427 RJW65427 RTS65427 SDO65427 SNK65427 SXG65427 THC65427 TQY65427 UAU65427 UKQ65427 UUM65427 VEI65427 VOE65427 VYA65427 WHW65427 WRS65427 FG130963 PC130963 YY130963 AIU130963 ASQ130963 BCM130963 BMI130963 BWE130963 CGA130963 CPW130963 CZS130963 DJO130963 DTK130963 EDG130963 ENC130963 EWY130963 FGU130963 FQQ130963 GAM130963 GKI130963 GUE130963 HEA130963 HNW130963 HXS130963 IHO130963 IRK130963 JBG130963 JLC130963 JUY130963 KEU130963 KOQ130963 KYM130963 LII130963 LSE130963 MCA130963 MLW130963 MVS130963 NFO130963 NPK130963 NZG130963 OJC130963 OSY130963 PCU130963 PMQ130963 PWM130963 QGI130963 QQE130963 RAA130963 RJW130963 RTS130963 SDO130963 SNK130963 SXG130963 THC130963 TQY130963 UAU130963 UKQ130963 UUM130963 VEI130963 VOE130963 VYA130963 WHW130963 WRS130963 FG196499 PC196499 YY196499 AIU196499 ASQ196499 BCM196499 BMI196499 BWE196499 CGA196499 CPW196499 CZS196499 DJO196499 DTK196499 EDG196499 ENC196499 EWY196499 FGU196499 FQQ196499 GAM196499 GKI196499 GUE196499 HEA196499 HNW196499 HXS196499 IHO196499 IRK196499 JBG196499 JLC196499 JUY196499 KEU196499 KOQ196499 KYM196499 LII196499 LSE196499 MCA196499 MLW196499 MVS196499 NFO196499 NPK196499 NZG196499 OJC196499 OSY196499 PCU196499 PMQ196499 PWM196499 QGI196499 QQE196499 RAA196499 RJW196499 RTS196499 SDO196499 SNK196499 SXG196499 THC196499 TQY196499 UAU196499 UKQ196499 UUM196499 VEI196499 VOE196499 VYA196499 WHW196499 WRS196499 FG262035 PC262035 YY262035 AIU262035 ASQ262035 BCM262035 BMI262035 BWE262035 CGA262035 CPW262035 CZS262035 DJO262035 DTK262035 EDG262035 ENC262035 EWY262035 FGU262035 FQQ262035 GAM262035 GKI262035 GUE262035 HEA262035 HNW262035 HXS262035 IHO262035 IRK262035 JBG262035 JLC262035 JUY262035 KEU262035 KOQ262035 KYM262035 LII262035 LSE262035 MCA262035 MLW262035 MVS262035 NFO262035 NPK262035 NZG262035 OJC262035 OSY262035 PCU262035 PMQ262035 PWM262035 QGI262035 QQE262035 RAA262035 RJW262035 RTS262035 SDO262035 SNK262035 SXG262035 THC262035 TQY262035 UAU262035 UKQ262035 UUM262035 VEI262035 VOE262035 VYA262035 WHW262035 WRS262035 FG327571 PC327571 YY327571 AIU327571 ASQ327571 BCM327571 BMI327571 BWE327571 CGA327571 CPW327571 CZS327571 DJO327571 DTK327571 EDG327571 ENC327571 EWY327571 FGU327571 FQQ327571 GAM327571 GKI327571 GUE327571 HEA327571 HNW327571 HXS327571 IHO327571 IRK327571 JBG327571 JLC327571 JUY327571 KEU327571 KOQ327571 KYM327571 LII327571 LSE327571 MCA327571 MLW327571 MVS327571 NFO327571 NPK327571 NZG327571 OJC327571 OSY327571 PCU327571 PMQ327571 PWM327571 QGI327571 QQE327571 RAA327571 RJW327571 RTS327571 SDO327571 SNK327571 SXG327571 THC327571 TQY327571 UAU327571 UKQ327571 UUM327571 VEI327571 VOE327571 VYA327571 WHW327571 WRS327571 FG393107 PC393107 YY393107 AIU393107 ASQ393107 BCM393107 BMI393107 BWE393107 CGA393107 CPW393107 CZS393107 DJO393107 DTK393107 EDG393107 ENC393107 EWY393107 FGU393107 FQQ393107 GAM393107 GKI393107 GUE393107 HEA393107 HNW393107 HXS393107 IHO393107 IRK393107 JBG393107 JLC393107 JUY393107 KEU393107 KOQ393107 KYM393107 LII393107 LSE393107 MCA393107 MLW393107 MVS393107 NFO393107 NPK393107 NZG393107 OJC393107 OSY393107 PCU393107 PMQ393107 PWM393107 QGI393107 QQE393107 RAA393107 RJW393107 RTS393107 SDO393107 SNK393107 SXG393107 THC393107 TQY393107 UAU393107 UKQ393107 UUM393107 VEI393107 VOE393107 VYA393107 WHW393107 WRS393107 FG458643 PC458643 YY458643 AIU458643 ASQ458643 BCM458643 BMI458643 BWE458643 CGA458643 CPW458643 CZS458643 DJO458643 DTK458643 EDG458643 ENC458643 EWY458643 FGU458643 FQQ458643 GAM458643 GKI458643 GUE458643 HEA458643 HNW458643 HXS458643 IHO458643 IRK458643 JBG458643 JLC458643 JUY458643 KEU458643 KOQ458643 KYM458643 LII458643 LSE458643 MCA458643 MLW458643 MVS458643 NFO458643 NPK458643 NZG458643 OJC458643 OSY458643 PCU458643 PMQ458643 PWM458643 QGI458643 QQE458643 RAA458643 RJW458643 RTS458643 SDO458643 SNK458643 SXG458643 THC458643 TQY458643 UAU458643 UKQ458643 UUM458643 VEI458643 VOE458643 VYA458643 WHW458643 WRS458643 FG524179 PC524179 YY524179 AIU524179 ASQ524179 BCM524179 BMI524179 BWE524179 CGA524179 CPW524179 CZS524179 DJO524179 DTK524179 EDG524179 ENC524179 EWY524179 FGU524179 FQQ524179 GAM524179 GKI524179 GUE524179 HEA524179 HNW524179 HXS524179 IHO524179 IRK524179 JBG524179 JLC524179 JUY524179 KEU524179 KOQ524179 KYM524179 LII524179 LSE524179 MCA524179 MLW524179 MVS524179 NFO524179 NPK524179 NZG524179 OJC524179 OSY524179 PCU524179 PMQ524179 PWM524179 QGI524179 QQE524179 RAA524179 RJW524179 RTS524179 SDO524179 SNK524179 SXG524179 THC524179 TQY524179 UAU524179 UKQ524179 UUM524179 VEI524179 VOE524179 VYA524179 WHW524179 WRS524179 FG589715 PC589715 YY589715 AIU589715 ASQ589715 BCM589715 BMI589715 BWE589715 CGA589715 CPW589715 CZS589715 DJO589715 DTK589715 EDG589715 ENC589715 EWY589715 FGU589715 FQQ589715 GAM589715 GKI589715 GUE589715 HEA589715 HNW589715 HXS589715 IHO589715 IRK589715 JBG589715 JLC589715 JUY589715 KEU589715 KOQ589715 KYM589715 LII589715 LSE589715 MCA589715 MLW589715 MVS589715 NFO589715 NPK589715 NZG589715 OJC589715 OSY589715 PCU589715 PMQ589715 PWM589715 QGI589715 QQE589715 RAA589715 RJW589715 RTS589715 SDO589715 SNK589715 SXG589715 THC589715 TQY589715 UAU589715 UKQ589715 UUM589715 VEI589715 VOE589715 VYA589715 WHW589715 WRS589715 FG655251 PC655251 YY655251 AIU655251 ASQ655251 BCM655251 BMI655251 BWE655251 CGA655251 CPW655251 CZS655251 DJO655251 DTK655251 EDG655251 ENC655251 EWY655251 FGU655251 FQQ655251 GAM655251 GKI655251 GUE655251 HEA655251 HNW655251 HXS655251 IHO655251 IRK655251 JBG655251 JLC655251 JUY655251 KEU655251 KOQ655251 KYM655251 LII655251 LSE655251 MCA655251 MLW655251 MVS655251 NFO655251 NPK655251 NZG655251 OJC655251 OSY655251 PCU655251 PMQ655251 PWM655251 QGI655251 QQE655251 RAA655251 RJW655251 RTS655251 SDO655251 SNK655251 SXG655251 THC655251 TQY655251 UAU655251 UKQ655251 UUM655251 VEI655251 VOE655251 VYA655251 WHW655251 WRS655251 FG720787 PC720787 YY720787 AIU720787 ASQ720787 BCM720787 BMI720787 BWE720787 CGA720787 CPW720787 CZS720787 DJO720787 DTK720787 EDG720787 ENC720787 EWY720787 FGU720787 FQQ720787 GAM720787 GKI720787 GUE720787 HEA720787 HNW720787 HXS720787 IHO720787 IRK720787 JBG720787 JLC720787 JUY720787 KEU720787 KOQ720787 KYM720787 LII720787 LSE720787 MCA720787 MLW720787 MVS720787 NFO720787 NPK720787 NZG720787 OJC720787 OSY720787 PCU720787 PMQ720787 PWM720787 QGI720787 QQE720787 RAA720787 RJW720787 RTS720787 SDO720787 SNK720787 SXG720787 THC720787 TQY720787 UAU720787 UKQ720787 UUM720787 VEI720787 VOE720787 VYA720787 WHW720787 WRS720787 FG786323 PC786323 YY786323 AIU786323 ASQ786323 BCM786323 BMI786323 BWE786323 CGA786323 CPW786323 CZS786323 DJO786323 DTK786323 EDG786323 ENC786323 EWY786323 FGU786323 FQQ786323 GAM786323 GKI786323 GUE786323 HEA786323 HNW786323 HXS786323 IHO786323 IRK786323 JBG786323 JLC786323 JUY786323 KEU786323 KOQ786323 KYM786323 LII786323 LSE786323 MCA786323 MLW786323 MVS786323 NFO786323 NPK786323 NZG786323 OJC786323 OSY786323 PCU786323 PMQ786323 PWM786323 QGI786323 QQE786323 RAA786323 RJW786323 RTS786323 SDO786323 SNK786323 SXG786323 THC786323 TQY786323 UAU786323 UKQ786323 UUM786323 VEI786323 VOE786323 VYA786323 WHW786323 WRS786323 FG851859 PC851859 YY851859 AIU851859 ASQ851859 BCM851859 BMI851859 BWE851859 CGA851859 CPW851859 CZS851859 DJO851859 DTK851859 EDG851859 ENC851859 EWY851859 FGU851859 FQQ851859 GAM851859 GKI851859 GUE851859 HEA851859 HNW851859 HXS851859 IHO851859 IRK851859 JBG851859 JLC851859 JUY851859 KEU851859 KOQ851859 KYM851859 LII851859 LSE851859 MCA851859 MLW851859 MVS851859 NFO851859 NPK851859 NZG851859 OJC851859 OSY851859 PCU851859 PMQ851859 PWM851859 QGI851859 QQE851859 RAA851859 RJW851859 RTS851859 SDO851859 SNK851859 SXG851859 THC851859 TQY851859 UAU851859 UKQ851859 UUM851859 VEI851859 VOE851859 VYA851859 WHW851859 WRS851859 FG917395 PC917395 YY917395 AIU917395 ASQ917395 BCM917395 BMI917395 BWE917395 CGA917395 CPW917395 CZS917395 DJO917395 DTK917395 EDG917395 ENC917395 EWY917395 FGU917395 FQQ917395 GAM917395 GKI917395 GUE917395 HEA917395 HNW917395 HXS917395 IHO917395 IRK917395 JBG917395 JLC917395 JUY917395 KEU917395 KOQ917395 KYM917395 LII917395 LSE917395 MCA917395 MLW917395 MVS917395 NFO917395 NPK917395 NZG917395 OJC917395 OSY917395 PCU917395 PMQ917395 PWM917395 QGI917395 QQE917395 RAA917395 RJW917395 RTS917395 SDO917395 SNK917395 SXG917395 THC917395 TQY917395 UAU917395 UKQ917395 UUM917395 VEI917395 VOE917395 VYA917395 WHW917395 WRS917395 FG982931 PC982931 YY982931 AIU982931 ASQ982931 BCM982931 BMI982931 BWE982931 CGA982931 CPW982931 CZS982931 DJO982931 DTK982931 EDG982931 ENC982931 EWY982931 FGU982931 FQQ982931 GAM982931 GKI982931 GUE982931 HEA982931 HNW982931 HXS982931 IHO982931 IRK982931 JBG982931 JLC982931 JUY982931 KEU982931 KOQ982931 KYM982931 LII982931 LSE982931 MCA982931 MLW982931 MVS982931 NFO982931 NPK982931 NZG982931 OJC982931 OSY982931 PCU982931 PMQ982931 PWM982931 QGI982931 QQE982931 RAA982931 RJW982931 RTS982931 SDO982931 SNK982931 SXG982931 THC982931 TQY982931 UAU982931 UKQ982931 UUM982931 VEI982931 VOE982931 VYA982931 WHW982931 WRS982931 FG65529 PC65529 YY65529 AIU65529 ASQ65529 BCM65529 BMI65529 BWE65529 CGA65529 CPW65529 CZS65529 DJO65529 DTK65529 EDG65529 ENC65529 EWY65529 FGU65529 FQQ65529 GAM65529 GKI65529 GUE65529 HEA65529 HNW65529 HXS65529 IHO65529 IRK65529 JBG65529 JLC65529 JUY65529 KEU65529 KOQ65529 KYM65529 LII65529 LSE65529 MCA65529 MLW65529 MVS65529 NFO65529 NPK65529 NZG65529 OJC65529 OSY65529 PCU65529 PMQ65529 PWM65529 QGI65529 QQE65529 RAA65529 RJW65529 RTS65529 SDO65529 SNK65529 SXG65529 THC65529 TQY65529 UAU65529 UKQ65529 UUM65529 VEI65529 VOE65529 VYA65529 WHW65529 WRS65529 FG131065 PC131065 YY131065 AIU131065 ASQ131065 BCM131065 BMI131065 BWE131065 CGA131065 CPW131065 CZS131065 DJO131065 DTK131065 EDG131065 ENC131065 EWY131065 FGU131065 FQQ131065 GAM131065 GKI131065 GUE131065 HEA131065 HNW131065 HXS131065 IHO131065 IRK131065 JBG131065 JLC131065 JUY131065 KEU131065 KOQ131065 KYM131065 LII131065 LSE131065 MCA131065 MLW131065 MVS131065 NFO131065 NPK131065 NZG131065 OJC131065 OSY131065 PCU131065 PMQ131065 PWM131065 QGI131065 QQE131065 RAA131065 RJW131065 RTS131065 SDO131065 SNK131065 SXG131065 THC131065 TQY131065 UAU131065 UKQ131065 UUM131065 VEI131065 VOE131065 VYA131065 WHW131065 WRS131065 FG196601 PC196601 YY196601 AIU196601 ASQ196601 BCM196601 BMI196601 BWE196601 CGA196601 CPW196601 CZS196601 DJO196601 DTK196601 EDG196601 ENC196601 EWY196601 FGU196601 FQQ196601 GAM196601 GKI196601 GUE196601 HEA196601 HNW196601 HXS196601 IHO196601 IRK196601 JBG196601 JLC196601 JUY196601 KEU196601 KOQ196601 KYM196601 LII196601 LSE196601 MCA196601 MLW196601 MVS196601 NFO196601 NPK196601 NZG196601 OJC196601 OSY196601 PCU196601 PMQ196601 PWM196601 QGI196601 QQE196601 RAA196601 RJW196601 RTS196601 SDO196601 SNK196601 SXG196601 THC196601 TQY196601 UAU196601 UKQ196601 UUM196601 VEI196601 VOE196601 VYA196601 WHW196601 WRS196601 FG262137 PC262137 YY262137 AIU262137 ASQ262137 BCM262137 BMI262137 BWE262137 CGA262137 CPW262137 CZS262137 DJO262137 DTK262137 EDG262137 ENC262137 EWY262137 FGU262137 FQQ262137 GAM262137 GKI262137 GUE262137 HEA262137 HNW262137 HXS262137 IHO262137 IRK262137 JBG262137 JLC262137 JUY262137 KEU262137 KOQ262137 KYM262137 LII262137 LSE262137 MCA262137 MLW262137 MVS262137 NFO262137 NPK262137 NZG262137 OJC262137 OSY262137 PCU262137 PMQ262137 PWM262137 QGI262137 QQE262137 RAA262137 RJW262137 RTS262137 SDO262137 SNK262137 SXG262137 THC262137 TQY262137 UAU262137 UKQ262137 UUM262137 VEI262137 VOE262137 VYA262137 WHW262137 WRS262137 FG327673 PC327673 YY327673 AIU327673 ASQ327673 BCM327673 BMI327673 BWE327673 CGA327673 CPW327673 CZS327673 DJO327673 DTK327673 EDG327673 ENC327673 EWY327673 FGU327673 FQQ327673 GAM327673 GKI327673 GUE327673 HEA327673 HNW327673 HXS327673 IHO327673 IRK327673 JBG327673 JLC327673 JUY327673 KEU327673 KOQ327673 KYM327673 LII327673 LSE327673 MCA327673 MLW327673 MVS327673 NFO327673 NPK327673 NZG327673 OJC327673 OSY327673 PCU327673 PMQ327673 PWM327673 QGI327673 QQE327673 RAA327673 RJW327673 RTS327673 SDO327673 SNK327673 SXG327673 THC327673 TQY327673 UAU327673 UKQ327673 UUM327673 VEI327673 VOE327673 VYA327673 WHW327673 WRS327673 FG393209 PC393209 YY393209 AIU393209 ASQ393209 BCM393209 BMI393209 BWE393209 CGA393209 CPW393209 CZS393209 DJO393209 DTK393209 EDG393209 ENC393209 EWY393209 FGU393209 FQQ393209 GAM393209 GKI393209 GUE393209 HEA393209 HNW393209 HXS393209 IHO393209 IRK393209 JBG393209 JLC393209 JUY393209 KEU393209 KOQ393209 KYM393209 LII393209 LSE393209 MCA393209 MLW393209 MVS393209 NFO393209 NPK393209 NZG393209 OJC393209 OSY393209 PCU393209 PMQ393209 PWM393209 QGI393209 QQE393209 RAA393209 RJW393209 RTS393209 SDO393209 SNK393209 SXG393209 THC393209 TQY393209 UAU393209 UKQ393209 UUM393209 VEI393209 VOE393209 VYA393209 WHW393209 WRS393209 FG458745 PC458745 YY458745 AIU458745 ASQ458745 BCM458745 BMI458745 BWE458745 CGA458745 CPW458745 CZS458745 DJO458745 DTK458745 EDG458745 ENC458745 EWY458745 FGU458745 FQQ458745 GAM458745 GKI458745 GUE458745 HEA458745 HNW458745 HXS458745 IHO458745 IRK458745 JBG458745 JLC458745 JUY458745 KEU458745 KOQ458745 KYM458745 LII458745 LSE458745 MCA458745 MLW458745 MVS458745 NFO458745 NPK458745 NZG458745 OJC458745 OSY458745 PCU458745 PMQ458745 PWM458745 QGI458745 QQE458745 RAA458745 RJW458745 RTS458745 SDO458745 SNK458745 SXG458745 THC458745 TQY458745 UAU458745 UKQ458745 UUM458745 VEI458745 VOE458745 VYA458745 WHW458745 WRS458745 FG524281 PC524281 YY524281 AIU524281 ASQ524281 BCM524281 BMI524281 BWE524281 CGA524281 CPW524281 CZS524281 DJO524281 DTK524281 EDG524281 ENC524281 EWY524281 FGU524281 FQQ524281 GAM524281 GKI524281 GUE524281 HEA524281 HNW524281 HXS524281 IHO524281 IRK524281 JBG524281 JLC524281 JUY524281 KEU524281 KOQ524281 KYM524281 LII524281 LSE524281 MCA524281 MLW524281 MVS524281 NFO524281 NPK524281 NZG524281 OJC524281 OSY524281 PCU524281 PMQ524281 PWM524281 QGI524281 QQE524281 RAA524281 RJW524281 RTS524281 SDO524281 SNK524281 SXG524281 THC524281 TQY524281 UAU524281 UKQ524281 UUM524281 VEI524281 VOE524281 VYA524281 WHW524281 WRS524281 FG589817 PC589817 YY589817 AIU589817 ASQ589817 BCM589817 BMI589817 BWE589817 CGA589817 CPW589817 CZS589817 DJO589817 DTK589817 EDG589817 ENC589817 EWY589817 FGU589817 FQQ589817 GAM589817 GKI589817 GUE589817 HEA589817 HNW589817 HXS589817 IHO589817 IRK589817 JBG589817 JLC589817 JUY589817 KEU589817 KOQ589817 KYM589817 LII589817 LSE589817 MCA589817 MLW589817 MVS589817 NFO589817 NPK589817 NZG589817 OJC589817 OSY589817 PCU589817 PMQ589817 PWM589817 QGI589817 QQE589817 RAA589817 RJW589817 RTS589817 SDO589817 SNK589817 SXG589817 THC589817 TQY589817 UAU589817 UKQ589817 UUM589817 VEI589817 VOE589817 VYA589817 WHW589817 WRS589817 FG655353 PC655353 YY655353 AIU655353 ASQ655353 BCM655353 BMI655353 BWE655353 CGA655353 CPW655353 CZS655353 DJO655353 DTK655353 EDG655353 ENC655353 EWY655353 FGU655353 FQQ655353 GAM655353 GKI655353 GUE655353 HEA655353 HNW655353 HXS655353 IHO655353 IRK655353 JBG655353 JLC655353 JUY655353 KEU655353 KOQ655353 KYM655353 LII655353 LSE655353 MCA655353 MLW655353 MVS655353 NFO655353 NPK655353 NZG655353 OJC655353 OSY655353 PCU655353 PMQ655353 PWM655353 QGI655353 QQE655353 RAA655353 RJW655353 RTS655353 SDO655353 SNK655353 SXG655353 THC655353 TQY655353 UAU655353 UKQ655353 UUM655353 VEI655353 VOE655353 VYA655353 WHW655353 WRS655353 FG720889 PC720889 YY720889 AIU720889 ASQ720889 BCM720889 BMI720889 BWE720889 CGA720889 CPW720889 CZS720889 DJO720889 DTK720889 EDG720889 ENC720889 EWY720889 FGU720889 FQQ720889 GAM720889 GKI720889 GUE720889 HEA720889 HNW720889 HXS720889 IHO720889 IRK720889 JBG720889 JLC720889 JUY720889 KEU720889 KOQ720889 KYM720889 LII720889 LSE720889 MCA720889 MLW720889 MVS720889 NFO720889 NPK720889 NZG720889 OJC720889 OSY720889 PCU720889 PMQ720889 PWM720889 QGI720889 QQE720889 RAA720889 RJW720889 RTS720889 SDO720889 SNK720889 SXG720889 THC720889 TQY720889 UAU720889 UKQ720889 UUM720889 VEI720889 VOE720889 VYA720889 WHW720889 WRS720889 FG786425 PC786425 YY786425 AIU786425 ASQ786425 BCM786425 BMI786425 BWE786425 CGA786425 CPW786425 CZS786425 DJO786425 DTK786425 EDG786425 ENC786425 EWY786425 FGU786425 FQQ786425 GAM786425 GKI786425 GUE786425 HEA786425 HNW786425 HXS786425 IHO786425 IRK786425 JBG786425 JLC786425 JUY786425 KEU786425 KOQ786425 KYM786425 LII786425 LSE786425 MCA786425 MLW786425 MVS786425 NFO786425 NPK786425 NZG786425 OJC786425 OSY786425 PCU786425 PMQ786425 PWM786425 QGI786425 QQE786425 RAA786425 RJW786425 RTS786425 SDO786425 SNK786425 SXG786425 THC786425 TQY786425 UAU786425 UKQ786425 UUM786425 VEI786425 VOE786425 VYA786425 WHW786425 WRS786425 FG851961 PC851961 YY851961 AIU851961 ASQ851961 BCM851961 BMI851961 BWE851961 CGA851961 CPW851961 CZS851961 DJO851961 DTK851961 EDG851961 ENC851961 EWY851961 FGU851961 FQQ851961 GAM851961 GKI851961 GUE851961 HEA851961 HNW851961 HXS851961 IHO851961 IRK851961 JBG851961 JLC851961 JUY851961 KEU851961 KOQ851961 KYM851961 LII851961 LSE851961 MCA851961 MLW851961 MVS851961 NFO851961 NPK851961 NZG851961 OJC851961 OSY851961 PCU851961 PMQ851961 PWM851961 QGI851961 QQE851961 RAA851961 RJW851961 RTS851961 SDO851961 SNK851961 SXG851961 THC851961 TQY851961 UAU851961 UKQ851961 UUM851961 VEI851961 VOE851961 VYA851961 WHW851961 WRS851961 FG917497 PC917497 YY917497 AIU917497 ASQ917497 BCM917497 BMI917497 BWE917497 CGA917497 CPW917497 CZS917497 DJO917497 DTK917497 EDG917497 ENC917497 EWY917497 FGU917497 FQQ917497 GAM917497 GKI917497 GUE917497 HEA917497 HNW917497 HXS917497 IHO917497 IRK917497 JBG917497 JLC917497 JUY917497 KEU917497 KOQ917497 KYM917497 LII917497 LSE917497 MCA917497 MLW917497 MVS917497 NFO917497 NPK917497 NZG917497 OJC917497 OSY917497 PCU917497 PMQ917497 PWM917497 QGI917497 QQE917497 RAA917497 RJW917497 RTS917497 SDO917497 SNK917497 SXG917497 THC917497 TQY917497 UAU917497 UKQ917497 UUM917497 VEI917497 VOE917497 VYA917497 WHW917497 WRS917497 FG983033 PC983033 YY983033 AIU983033 ASQ983033 BCM983033 BMI983033 BWE983033 CGA983033 CPW983033 CZS983033 DJO983033 DTK983033 EDG983033 ENC983033 EWY983033 FGU983033 FQQ983033 GAM983033 GKI983033 GUE983033 HEA983033 HNW983033 HXS983033 IHO983033 IRK983033 JBG983033 JLC983033 JUY983033 KEU983033 KOQ983033 KYM983033 LII983033 LSE983033 MCA983033 MLW983033 MVS983033 NFO983033 NPK983033 NZG983033 OJC983033 OSY983033 PCU983033 PMQ983033 PWM983033 QGI983033 QQE983033 RAA983033 RJW983033 RTS983033 SDO983033 SNK983033 SXG983033 THC983033 TQY983033 UAU983033 UKQ983033 UUM983033 VEI983033 VOE983033 VYA983033 WHW983033 WRS983033 FG65526 PC65526 YY65526 AIU65526 ASQ65526 BCM65526 BMI65526 BWE65526 CGA65526 CPW65526 CZS65526 DJO65526 DTK65526 EDG65526 ENC65526 EWY65526 FGU65526 FQQ65526 GAM65526 GKI65526 GUE65526 HEA65526 HNW65526 HXS65526 IHO65526 IRK65526 JBG65526 JLC65526 JUY65526 KEU65526 KOQ65526 KYM65526 LII65526 LSE65526 MCA65526 MLW65526 MVS65526 NFO65526 NPK65526 NZG65526 OJC65526 OSY65526 PCU65526 PMQ65526 PWM65526 QGI65526 QQE65526 RAA65526 RJW65526 RTS65526 SDO65526 SNK65526 SXG65526 THC65526 TQY65526 UAU65526 UKQ65526 UUM65526 VEI65526 VOE65526 VYA65526 WHW65526 WRS65526 FG131062 PC131062 YY131062 AIU131062 ASQ131062 BCM131062 BMI131062 BWE131062 CGA131062 CPW131062 CZS131062 DJO131062 DTK131062 EDG131062 ENC131062 EWY131062 FGU131062 FQQ131062 GAM131062 GKI131062 GUE131062 HEA131062 HNW131062 HXS131062 IHO131062 IRK131062 JBG131062 JLC131062 JUY131062 KEU131062 KOQ131062 KYM131062 LII131062 LSE131062 MCA131062 MLW131062 MVS131062 NFO131062 NPK131062 NZG131062 OJC131062 OSY131062 PCU131062 PMQ131062 PWM131062 QGI131062 QQE131062 RAA131062 RJW131062 RTS131062 SDO131062 SNK131062 SXG131062 THC131062 TQY131062 UAU131062 UKQ131062 UUM131062 VEI131062 VOE131062 VYA131062 WHW131062 WRS131062 FG196598 PC196598 YY196598 AIU196598 ASQ196598 BCM196598 BMI196598 BWE196598 CGA196598 CPW196598 CZS196598 DJO196598 DTK196598 EDG196598 ENC196598 EWY196598 FGU196598 FQQ196598 GAM196598 GKI196598 GUE196598 HEA196598 HNW196598 HXS196598 IHO196598 IRK196598 JBG196598 JLC196598 JUY196598 KEU196598 KOQ196598 KYM196598 LII196598 LSE196598 MCA196598 MLW196598 MVS196598 NFO196598 NPK196598 NZG196598 OJC196598 OSY196598 PCU196598 PMQ196598 PWM196598 QGI196598 QQE196598 RAA196598 RJW196598 RTS196598 SDO196598 SNK196598 SXG196598 THC196598 TQY196598 UAU196598 UKQ196598 UUM196598 VEI196598 VOE196598 VYA196598 WHW196598 WRS196598 FG262134 PC262134 YY262134 AIU262134 ASQ262134 BCM262134 BMI262134 BWE262134 CGA262134 CPW262134 CZS262134 DJO262134 DTK262134 EDG262134 ENC262134 EWY262134 FGU262134 FQQ262134 GAM262134 GKI262134 GUE262134 HEA262134 HNW262134 HXS262134 IHO262134 IRK262134 JBG262134 JLC262134 JUY262134 KEU262134 KOQ262134 KYM262134 LII262134 LSE262134 MCA262134 MLW262134 MVS262134 NFO262134 NPK262134 NZG262134 OJC262134 OSY262134 PCU262134 PMQ262134 PWM262134 QGI262134 QQE262134 RAA262134 RJW262134 RTS262134 SDO262134 SNK262134 SXG262134 THC262134 TQY262134 UAU262134 UKQ262134 UUM262134 VEI262134 VOE262134 VYA262134 WHW262134 WRS262134 FG327670 PC327670 YY327670 AIU327670 ASQ327670 BCM327670 BMI327670 BWE327670 CGA327670 CPW327670 CZS327670 DJO327670 DTK327670 EDG327670 ENC327670 EWY327670 FGU327670 FQQ327670 GAM327670 GKI327670 GUE327670 HEA327670 HNW327670 HXS327670 IHO327670 IRK327670 JBG327670 JLC327670 JUY327670 KEU327670 KOQ327670 KYM327670 LII327670 LSE327670 MCA327670 MLW327670 MVS327670 NFO327670 NPK327670 NZG327670 OJC327670 OSY327670 PCU327670 PMQ327670 PWM327670 QGI327670 QQE327670 RAA327670 RJW327670 RTS327670 SDO327670 SNK327670 SXG327670 THC327670 TQY327670 UAU327670 UKQ327670 UUM327670 VEI327670 VOE327670 VYA327670 WHW327670 WRS327670 FG393206 PC393206 YY393206 AIU393206 ASQ393206 BCM393206 BMI393206 BWE393206 CGA393206 CPW393206 CZS393206 DJO393206 DTK393206 EDG393206 ENC393206 EWY393206 FGU393206 FQQ393206 GAM393206 GKI393206 GUE393206 HEA393206 HNW393206 HXS393206 IHO393206 IRK393206 JBG393206 JLC393206 JUY393206 KEU393206 KOQ393206 KYM393206 LII393206 LSE393206 MCA393206 MLW393206 MVS393206 NFO393206 NPK393206 NZG393206 OJC393206 OSY393206 PCU393206 PMQ393206 PWM393206 QGI393206 QQE393206 RAA393206 RJW393206 RTS393206 SDO393206 SNK393206 SXG393206 THC393206 TQY393206 UAU393206 UKQ393206 UUM393206 VEI393206 VOE393206 VYA393206 WHW393206 WRS393206 FG458742 PC458742 YY458742 AIU458742 ASQ458742 BCM458742 BMI458742 BWE458742 CGA458742 CPW458742 CZS458742 DJO458742 DTK458742 EDG458742 ENC458742 EWY458742 FGU458742 FQQ458742 GAM458742 GKI458742 GUE458742 HEA458742 HNW458742 HXS458742 IHO458742 IRK458742 JBG458742 JLC458742 JUY458742 KEU458742 KOQ458742 KYM458742 LII458742 LSE458742 MCA458742 MLW458742 MVS458742 NFO458742 NPK458742 NZG458742 OJC458742 OSY458742 PCU458742 PMQ458742 PWM458742 QGI458742 QQE458742 RAA458742 RJW458742 RTS458742 SDO458742 SNK458742 SXG458742 THC458742 TQY458742 UAU458742 UKQ458742 UUM458742 VEI458742 VOE458742 VYA458742 WHW458742 WRS458742 FG524278 PC524278 YY524278 AIU524278 ASQ524278 BCM524278 BMI524278 BWE524278 CGA524278 CPW524278 CZS524278 DJO524278 DTK524278 EDG524278 ENC524278 EWY524278 FGU524278 FQQ524278 GAM524278 GKI524278 GUE524278 HEA524278 HNW524278 HXS524278 IHO524278 IRK524278 JBG524278 JLC524278 JUY524278 KEU524278 KOQ524278 KYM524278 LII524278 LSE524278 MCA524278 MLW524278 MVS524278 NFO524278 NPK524278 NZG524278 OJC524278 OSY524278 PCU524278 PMQ524278 PWM524278 QGI524278 QQE524278 RAA524278 RJW524278 RTS524278 SDO524278 SNK524278 SXG524278 THC524278 TQY524278 UAU524278 UKQ524278 UUM524278 VEI524278 VOE524278 VYA524278 WHW524278 WRS524278 FG589814 PC589814 YY589814 AIU589814 ASQ589814 BCM589814 BMI589814 BWE589814 CGA589814 CPW589814 CZS589814 DJO589814 DTK589814 EDG589814 ENC589814 EWY589814 FGU589814 FQQ589814 GAM589814 GKI589814 GUE589814 HEA589814 HNW589814 HXS589814 IHO589814 IRK589814 JBG589814 JLC589814 JUY589814 KEU589814 KOQ589814 KYM589814 LII589814 LSE589814 MCA589814 MLW589814 MVS589814 NFO589814 NPK589814 NZG589814 OJC589814 OSY589814 PCU589814 PMQ589814 PWM589814 QGI589814 QQE589814 RAA589814 RJW589814 RTS589814 SDO589814 SNK589814 SXG589814 THC589814 TQY589814 UAU589814 UKQ589814 UUM589814 VEI589814 VOE589814 VYA589814 WHW589814 WRS589814 FG655350 PC655350 YY655350 AIU655350 ASQ655350 BCM655350 BMI655350 BWE655350 CGA655350 CPW655350 CZS655350 DJO655350 DTK655350 EDG655350 ENC655350 EWY655350 FGU655350 FQQ655350 GAM655350 GKI655350 GUE655350 HEA655350 HNW655350 HXS655350 IHO655350 IRK655350 JBG655350 JLC655350 JUY655350 KEU655350 KOQ655350 KYM655350 LII655350 LSE655350 MCA655350 MLW655350 MVS655350 NFO655350 NPK655350 NZG655350 OJC655350 OSY655350 PCU655350 PMQ655350 PWM655350 QGI655350 QQE655350 RAA655350 RJW655350 RTS655350 SDO655350 SNK655350 SXG655350 THC655350 TQY655350 UAU655350 UKQ655350 UUM655350 VEI655350 VOE655350 VYA655350 WHW655350 WRS655350 FG720886 PC720886 YY720886 AIU720886 ASQ720886 BCM720886 BMI720886 BWE720886 CGA720886 CPW720886 CZS720886 DJO720886 DTK720886 EDG720886 ENC720886 EWY720886 FGU720886 FQQ720886 GAM720886 GKI720886 GUE720886 HEA720886 HNW720886 HXS720886 IHO720886 IRK720886 JBG720886 JLC720886 JUY720886 KEU720886 KOQ720886 KYM720886 LII720886 LSE720886 MCA720886 MLW720886 MVS720886 NFO720886 NPK720886 NZG720886 OJC720886 OSY720886 PCU720886 PMQ720886 PWM720886 QGI720886 QQE720886 RAA720886 RJW720886 RTS720886 SDO720886 SNK720886 SXG720886 THC720886 TQY720886 UAU720886 UKQ720886 UUM720886 VEI720886 VOE720886 VYA720886 WHW720886 WRS720886 FG786422 PC786422 YY786422 AIU786422 ASQ786422 BCM786422 BMI786422 BWE786422 CGA786422 CPW786422 CZS786422 DJO786422 DTK786422 EDG786422 ENC786422 EWY786422 FGU786422 FQQ786422 GAM786422 GKI786422 GUE786422 HEA786422 HNW786422 HXS786422 IHO786422 IRK786422 JBG786422 JLC786422 JUY786422 KEU786422 KOQ786422 KYM786422 LII786422 LSE786422 MCA786422 MLW786422 MVS786422 NFO786422 NPK786422 NZG786422 OJC786422 OSY786422 PCU786422 PMQ786422 PWM786422 QGI786422 QQE786422 RAA786422 RJW786422 RTS786422 SDO786422 SNK786422 SXG786422 THC786422 TQY786422 UAU786422 UKQ786422 UUM786422 VEI786422 VOE786422 VYA786422 WHW786422 WRS786422 FG851958 PC851958 YY851958 AIU851958 ASQ851958 BCM851958 BMI851958 BWE851958 CGA851958 CPW851958 CZS851958 DJO851958 DTK851958 EDG851958 ENC851958 EWY851958 FGU851958 FQQ851958 GAM851958 GKI851958 GUE851958 HEA851958 HNW851958 HXS851958 IHO851958 IRK851958 JBG851958 JLC851958 JUY851958 KEU851958 KOQ851958 KYM851958 LII851958 LSE851958 MCA851958 MLW851958 MVS851958 NFO851958 NPK851958 NZG851958 OJC851958 OSY851958 PCU851958 PMQ851958 PWM851958 QGI851958 QQE851958 RAA851958 RJW851958 RTS851958 SDO851958 SNK851958 SXG851958 THC851958 TQY851958 UAU851958 UKQ851958 UUM851958 VEI851958 VOE851958 VYA851958 WHW851958 WRS851958 FG917494 PC917494 YY917494 AIU917494 ASQ917494 BCM917494 BMI917494 BWE917494 CGA917494 CPW917494 CZS917494 DJO917494 DTK917494 EDG917494 ENC917494 EWY917494 FGU917494 FQQ917494 GAM917494 GKI917494 GUE917494 HEA917494 HNW917494 HXS917494 IHO917494 IRK917494 JBG917494 JLC917494 JUY917494 KEU917494 KOQ917494 KYM917494 LII917494 LSE917494 MCA917494 MLW917494 MVS917494 NFO917494 NPK917494 NZG917494 OJC917494 OSY917494 PCU917494 PMQ917494 PWM917494 QGI917494 QQE917494 RAA917494 RJW917494 RTS917494 SDO917494 SNK917494 SXG917494 THC917494 TQY917494 UAU917494 UKQ917494 UUM917494 VEI917494 VOE917494 VYA917494 WHW917494 WRS917494 FG983030 PC983030 YY983030 AIU983030 ASQ983030 BCM983030 BMI983030 BWE983030 CGA983030 CPW983030 CZS983030 DJO983030 DTK983030 EDG983030 ENC983030 EWY983030 FGU983030 FQQ983030 GAM983030 GKI983030 GUE983030 HEA983030 HNW983030 HXS983030 IHO983030 IRK983030 JBG983030 JLC983030 JUY983030 KEU983030 KOQ983030 KYM983030 LII983030 LSE983030 MCA983030 MLW983030 MVS983030 NFO983030 NPK983030 NZG983030 OJC983030 OSY983030 PCU983030 PMQ983030 PWM983030 QGI983030 QQE983030 RAA983030 RJW983030 RTS983030 SDO983030 SNK983030 SXG983030 THC983030 TQY983030 UAU983030 UKQ983030 UUM983030 VEI983030 VOE983030 VYA983030 WHW983030 WRS983030 FG65522 PC65522 YY65522 AIU65522 ASQ65522 BCM65522 BMI65522 BWE65522 CGA65522 CPW65522 CZS65522 DJO65522 DTK65522 EDG65522 ENC65522 EWY65522 FGU65522 FQQ65522 GAM65522 GKI65522 GUE65522 HEA65522 HNW65522 HXS65522 IHO65522 IRK65522 JBG65522 JLC65522 JUY65522 KEU65522 KOQ65522 KYM65522 LII65522 LSE65522 MCA65522 MLW65522 MVS65522 NFO65522 NPK65522 NZG65522 OJC65522 OSY65522 PCU65522 PMQ65522 PWM65522 QGI65522 QQE65522 RAA65522 RJW65522 RTS65522 SDO65522 SNK65522 SXG65522 THC65522 TQY65522 UAU65522 UKQ65522 UUM65522 VEI65522 VOE65522 VYA65522 WHW65522 WRS65522 FG131058 PC131058 YY131058 AIU131058 ASQ131058 BCM131058 BMI131058 BWE131058 CGA131058 CPW131058 CZS131058 DJO131058 DTK131058 EDG131058 ENC131058 EWY131058 FGU131058 FQQ131058 GAM131058 GKI131058 GUE131058 HEA131058 HNW131058 HXS131058 IHO131058 IRK131058 JBG131058 JLC131058 JUY131058 KEU131058 KOQ131058 KYM131058 LII131058 LSE131058 MCA131058 MLW131058 MVS131058 NFO131058 NPK131058 NZG131058 OJC131058 OSY131058 PCU131058 PMQ131058 PWM131058 QGI131058 QQE131058 RAA131058 RJW131058 RTS131058 SDO131058 SNK131058 SXG131058 THC131058 TQY131058 UAU131058 UKQ131058 UUM131058 VEI131058 VOE131058 VYA131058 WHW131058 WRS131058 FG196594 PC196594 YY196594 AIU196594 ASQ196594 BCM196594 BMI196594 BWE196594 CGA196594 CPW196594 CZS196594 DJO196594 DTK196594 EDG196594 ENC196594 EWY196594 FGU196594 FQQ196594 GAM196594 GKI196594 GUE196594 HEA196594 HNW196594 HXS196594 IHO196594 IRK196594 JBG196594 JLC196594 JUY196594 KEU196594 KOQ196594 KYM196594 LII196594 LSE196594 MCA196594 MLW196594 MVS196594 NFO196594 NPK196594 NZG196594 OJC196594 OSY196594 PCU196594 PMQ196594 PWM196594 QGI196594 QQE196594 RAA196594 RJW196594 RTS196594 SDO196594 SNK196594 SXG196594 THC196594 TQY196594 UAU196594 UKQ196594 UUM196594 VEI196594 VOE196594 VYA196594 WHW196594 WRS196594 FG262130 PC262130 YY262130 AIU262130 ASQ262130 BCM262130 BMI262130 BWE262130 CGA262130 CPW262130 CZS262130 DJO262130 DTK262130 EDG262130 ENC262130 EWY262130 FGU262130 FQQ262130 GAM262130 GKI262130 GUE262130 HEA262130 HNW262130 HXS262130 IHO262130 IRK262130 JBG262130 JLC262130 JUY262130 KEU262130 KOQ262130 KYM262130 LII262130 LSE262130 MCA262130 MLW262130 MVS262130 NFO262130 NPK262130 NZG262130 OJC262130 OSY262130 PCU262130 PMQ262130 PWM262130 QGI262130 QQE262130 RAA262130 RJW262130 RTS262130 SDO262130 SNK262130 SXG262130 THC262130 TQY262130 UAU262130 UKQ262130 UUM262130 VEI262130 VOE262130 VYA262130 WHW262130 WRS262130 FG327666 PC327666 YY327666 AIU327666 ASQ327666 BCM327666 BMI327666 BWE327666 CGA327666 CPW327666 CZS327666 DJO327666 DTK327666 EDG327666 ENC327666 EWY327666 FGU327666 FQQ327666 GAM327666 GKI327666 GUE327666 HEA327666 HNW327666 HXS327666 IHO327666 IRK327666 JBG327666 JLC327666 JUY327666 KEU327666 KOQ327666 KYM327666 LII327666 LSE327666 MCA327666 MLW327666 MVS327666 NFO327666 NPK327666 NZG327666 OJC327666 OSY327666 PCU327666 PMQ327666 PWM327666 QGI327666 QQE327666 RAA327666 RJW327666 RTS327666 SDO327666 SNK327666 SXG327666 THC327666 TQY327666 UAU327666 UKQ327666 UUM327666 VEI327666 VOE327666 VYA327666 WHW327666 WRS327666 FG393202 PC393202 YY393202 AIU393202 ASQ393202 BCM393202 BMI393202 BWE393202 CGA393202 CPW393202 CZS393202 DJO393202 DTK393202 EDG393202 ENC393202 EWY393202 FGU393202 FQQ393202 GAM393202 GKI393202 GUE393202 HEA393202 HNW393202 HXS393202 IHO393202 IRK393202 JBG393202 JLC393202 JUY393202 KEU393202 KOQ393202 KYM393202 LII393202 LSE393202 MCA393202 MLW393202 MVS393202 NFO393202 NPK393202 NZG393202 OJC393202 OSY393202 PCU393202 PMQ393202 PWM393202 QGI393202 QQE393202 RAA393202 RJW393202 RTS393202 SDO393202 SNK393202 SXG393202 THC393202 TQY393202 UAU393202 UKQ393202 UUM393202 VEI393202 VOE393202 VYA393202 WHW393202 WRS393202 FG458738 PC458738 YY458738 AIU458738 ASQ458738 BCM458738 BMI458738 BWE458738 CGA458738 CPW458738 CZS458738 DJO458738 DTK458738 EDG458738 ENC458738 EWY458738 FGU458738 FQQ458738 GAM458738 GKI458738 GUE458738 HEA458738 HNW458738 HXS458738 IHO458738 IRK458738 JBG458738 JLC458738 JUY458738 KEU458738 KOQ458738 KYM458738 LII458738 LSE458738 MCA458738 MLW458738 MVS458738 NFO458738 NPK458738 NZG458738 OJC458738 OSY458738 PCU458738 PMQ458738 PWM458738 QGI458738 QQE458738 RAA458738 RJW458738 RTS458738 SDO458738 SNK458738 SXG458738 THC458738 TQY458738 UAU458738 UKQ458738 UUM458738 VEI458738 VOE458738 VYA458738 WHW458738 WRS458738 FG524274 PC524274 YY524274 AIU524274 ASQ524274 BCM524274 BMI524274 BWE524274 CGA524274 CPW524274 CZS524274 DJO524274 DTK524274 EDG524274 ENC524274 EWY524274 FGU524274 FQQ524274 GAM524274 GKI524274 GUE524274 HEA524274 HNW524274 HXS524274 IHO524274 IRK524274 JBG524274 JLC524274 JUY524274 KEU524274 KOQ524274 KYM524274 LII524274 LSE524274 MCA524274 MLW524274 MVS524274 NFO524274 NPK524274 NZG524274 OJC524274 OSY524274 PCU524274 PMQ524274 PWM524274 QGI524274 QQE524274 RAA524274 RJW524274 RTS524274 SDO524274 SNK524274 SXG524274 THC524274 TQY524274 UAU524274 UKQ524274 UUM524274 VEI524274 VOE524274 VYA524274 WHW524274 WRS524274 FG589810 PC589810 YY589810 AIU589810 ASQ589810 BCM589810 BMI589810 BWE589810 CGA589810 CPW589810 CZS589810 DJO589810 DTK589810 EDG589810 ENC589810 EWY589810 FGU589810 FQQ589810 GAM589810 GKI589810 GUE589810 HEA589810 HNW589810 HXS589810 IHO589810 IRK589810 JBG589810 JLC589810 JUY589810 KEU589810 KOQ589810 KYM589810 LII589810 LSE589810 MCA589810 MLW589810 MVS589810 NFO589810 NPK589810 NZG589810 OJC589810 OSY589810 PCU589810 PMQ589810 PWM589810 QGI589810 QQE589810 RAA589810 RJW589810 RTS589810 SDO589810 SNK589810 SXG589810 THC589810 TQY589810 UAU589810 UKQ589810 UUM589810 VEI589810 VOE589810 VYA589810 WHW589810 WRS589810 FG655346 PC655346 YY655346 AIU655346 ASQ655346 BCM655346 BMI655346 BWE655346 CGA655346 CPW655346 CZS655346 DJO655346 DTK655346 EDG655346 ENC655346 EWY655346 FGU655346 FQQ655346 GAM655346 GKI655346 GUE655346 HEA655346 HNW655346 HXS655346 IHO655346 IRK655346 JBG655346 JLC655346 JUY655346 KEU655346 KOQ655346 KYM655346 LII655346 LSE655346 MCA655346 MLW655346 MVS655346 NFO655346 NPK655346 NZG655346 OJC655346 OSY655346 PCU655346 PMQ655346 PWM655346 QGI655346 QQE655346 RAA655346 RJW655346 RTS655346 SDO655346 SNK655346 SXG655346 THC655346 TQY655346 UAU655346 UKQ655346 UUM655346 VEI655346 VOE655346 VYA655346 WHW655346 WRS655346 FG720882 PC720882 YY720882 AIU720882 ASQ720882 BCM720882 BMI720882 BWE720882 CGA720882 CPW720882 CZS720882 DJO720882 DTK720882 EDG720882 ENC720882 EWY720882 FGU720882 FQQ720882 GAM720882 GKI720882 GUE720882 HEA720882 HNW720882 HXS720882 IHO720882 IRK720882 JBG720882 JLC720882 JUY720882 KEU720882 KOQ720882 KYM720882 LII720882 LSE720882 MCA720882 MLW720882 MVS720882 NFO720882 NPK720882 NZG720882 OJC720882 OSY720882 PCU720882 PMQ720882 PWM720882 QGI720882 QQE720882 RAA720882 RJW720882 RTS720882 SDO720882 SNK720882 SXG720882 THC720882 TQY720882 UAU720882 UKQ720882 UUM720882 VEI720882 VOE720882 VYA720882 WHW720882 WRS720882 FG786418 PC786418 YY786418 AIU786418 ASQ786418 BCM786418 BMI786418 BWE786418 CGA786418 CPW786418 CZS786418 DJO786418 DTK786418 EDG786418 ENC786418 EWY786418 FGU786418 FQQ786418 GAM786418 GKI786418 GUE786418 HEA786418 HNW786418 HXS786418 IHO786418 IRK786418 JBG786418 JLC786418 JUY786418 KEU786418 KOQ786418 KYM786418 LII786418 LSE786418 MCA786418 MLW786418 MVS786418 NFO786418 NPK786418 NZG786418 OJC786418 OSY786418 PCU786418 PMQ786418 PWM786418 QGI786418 QQE786418 RAA786418 RJW786418 RTS786418 SDO786418 SNK786418 SXG786418 THC786418 TQY786418 UAU786418 UKQ786418 UUM786418 VEI786418 VOE786418 VYA786418 WHW786418 WRS786418 FG851954 PC851954 YY851954 AIU851954 ASQ851954 BCM851954 BMI851954 BWE851954 CGA851954 CPW851954 CZS851954 DJO851954 DTK851954 EDG851954 ENC851954 EWY851954 FGU851954 FQQ851954 GAM851954 GKI851954 GUE851954 HEA851954 HNW851954 HXS851954 IHO851954 IRK851954 JBG851954 JLC851954 JUY851954 KEU851954 KOQ851954 KYM851954 LII851954 LSE851954 MCA851954 MLW851954 MVS851954 NFO851954 NPK851954 NZG851954 OJC851954 OSY851954 PCU851954 PMQ851954 PWM851954 QGI851954 QQE851954 RAA851954 RJW851954 RTS851954 SDO851954 SNK851954 SXG851954 THC851954 TQY851954 UAU851954 UKQ851954 UUM851954 VEI851954 VOE851954 VYA851954 WHW851954 WRS851954 FG917490 PC917490 YY917490 AIU917490 ASQ917490 BCM917490 BMI917490 BWE917490 CGA917490 CPW917490 CZS917490 DJO917490 DTK917490 EDG917490 ENC917490 EWY917490 FGU917490 FQQ917490 GAM917490 GKI917490 GUE917490 HEA917490 HNW917490 HXS917490 IHO917490 IRK917490 JBG917490 JLC917490 JUY917490 KEU917490 KOQ917490 KYM917490 LII917490 LSE917490 MCA917490 MLW917490 MVS917490 NFO917490 NPK917490 NZG917490 OJC917490 OSY917490 PCU917490 PMQ917490 PWM917490 QGI917490 QQE917490 RAA917490 RJW917490 RTS917490 SDO917490 SNK917490 SXG917490 THC917490 TQY917490 UAU917490 UKQ917490 UUM917490 VEI917490 VOE917490 VYA917490 WHW917490 WRS917490 FG983026 PC983026 YY983026 AIU983026 ASQ983026 BCM983026 BMI983026 BWE983026 CGA983026 CPW983026 CZS983026 DJO983026 DTK983026 EDG983026 ENC983026 EWY983026 FGU983026 FQQ983026 GAM983026 GKI983026 GUE983026 HEA983026 HNW983026 HXS983026 IHO983026 IRK983026 JBG983026 JLC983026 JUY983026 KEU983026 KOQ983026 KYM983026 LII983026 LSE983026 MCA983026 MLW983026 MVS983026 NFO983026 NPK983026 NZG983026 OJC983026 OSY983026 PCU983026 PMQ983026 PWM983026 QGI983026 QQE983026 RAA983026 RJW983026 RTS983026 SDO983026 SNK983026 SXG983026 THC983026 TQY983026 UAU983026 UKQ983026 UUM983026 VEI983026 VOE983026 VYA983026 WHW983026 WRS983026 FG65519 PC65519 YY65519 AIU65519 ASQ65519 BCM65519 BMI65519 BWE65519 CGA65519 CPW65519 CZS65519 DJO65519 DTK65519 EDG65519 ENC65519 EWY65519 FGU65519 FQQ65519 GAM65519 GKI65519 GUE65519 HEA65519 HNW65519 HXS65519 IHO65519 IRK65519 JBG65519 JLC65519 JUY65519 KEU65519 KOQ65519 KYM65519 LII65519 LSE65519 MCA65519 MLW65519 MVS65519 NFO65519 NPK65519 NZG65519 OJC65519 OSY65519 PCU65519 PMQ65519 PWM65519 QGI65519 QQE65519 RAA65519 RJW65519 RTS65519 SDO65519 SNK65519 SXG65519 THC65519 TQY65519 UAU65519 UKQ65519 UUM65519 VEI65519 VOE65519 VYA65519 WHW65519 WRS65519 FG131055 PC131055 YY131055 AIU131055 ASQ131055 BCM131055 BMI131055 BWE131055 CGA131055 CPW131055 CZS131055 DJO131055 DTK131055 EDG131055 ENC131055 EWY131055 FGU131055 FQQ131055 GAM131055 GKI131055 GUE131055 HEA131055 HNW131055 HXS131055 IHO131055 IRK131055 JBG131055 JLC131055 JUY131055 KEU131055 KOQ131055 KYM131055 LII131055 LSE131055 MCA131055 MLW131055 MVS131055 NFO131055 NPK131055 NZG131055 OJC131055 OSY131055 PCU131055 PMQ131055 PWM131055 QGI131055 QQE131055 RAA131055 RJW131055 RTS131055 SDO131055 SNK131055 SXG131055 THC131055 TQY131055 UAU131055 UKQ131055 UUM131055 VEI131055 VOE131055 VYA131055 WHW131055 WRS131055 FG196591 PC196591 YY196591 AIU196591 ASQ196591 BCM196591 BMI196591 BWE196591 CGA196591 CPW196591 CZS196591 DJO196591 DTK196591 EDG196591 ENC196591 EWY196591 FGU196591 FQQ196591 GAM196591 GKI196591 GUE196591 HEA196591 HNW196591 HXS196591 IHO196591 IRK196591 JBG196591 JLC196591 JUY196591 KEU196591 KOQ196591 KYM196591 LII196591 LSE196591 MCA196591 MLW196591 MVS196591 NFO196591 NPK196591 NZG196591 OJC196591 OSY196591 PCU196591 PMQ196591 PWM196591 QGI196591 QQE196591 RAA196591 RJW196591 RTS196591 SDO196591 SNK196591 SXG196591 THC196591 TQY196591 UAU196591 UKQ196591 UUM196591 VEI196591 VOE196591 VYA196591 WHW196591 WRS196591 FG262127 PC262127 YY262127 AIU262127 ASQ262127 BCM262127 BMI262127 BWE262127 CGA262127 CPW262127 CZS262127 DJO262127 DTK262127 EDG262127 ENC262127 EWY262127 FGU262127 FQQ262127 GAM262127 GKI262127 GUE262127 HEA262127 HNW262127 HXS262127 IHO262127 IRK262127 JBG262127 JLC262127 JUY262127 KEU262127 KOQ262127 KYM262127 LII262127 LSE262127 MCA262127 MLW262127 MVS262127 NFO262127 NPK262127 NZG262127 OJC262127 OSY262127 PCU262127 PMQ262127 PWM262127 QGI262127 QQE262127 RAA262127 RJW262127 RTS262127 SDO262127 SNK262127 SXG262127 THC262127 TQY262127 UAU262127 UKQ262127 UUM262127 VEI262127 VOE262127 VYA262127 WHW262127 WRS262127 FG327663 PC327663 YY327663 AIU327663 ASQ327663 BCM327663 BMI327663 BWE327663 CGA327663 CPW327663 CZS327663 DJO327663 DTK327663 EDG327663 ENC327663 EWY327663 FGU327663 FQQ327663 GAM327663 GKI327663 GUE327663 HEA327663 HNW327663 HXS327663 IHO327663 IRK327663 JBG327663 JLC327663 JUY327663 KEU327663 KOQ327663 KYM327663 LII327663 LSE327663 MCA327663 MLW327663 MVS327663 NFO327663 NPK327663 NZG327663 OJC327663 OSY327663 PCU327663 PMQ327663 PWM327663 QGI327663 QQE327663 RAA327663 RJW327663 RTS327663 SDO327663 SNK327663 SXG327663 THC327663 TQY327663 UAU327663 UKQ327663 UUM327663 VEI327663 VOE327663 VYA327663 WHW327663 WRS327663 FG393199 PC393199 YY393199 AIU393199 ASQ393199 BCM393199 BMI393199 BWE393199 CGA393199 CPW393199 CZS393199 DJO393199 DTK393199 EDG393199 ENC393199 EWY393199 FGU393199 FQQ393199 GAM393199 GKI393199 GUE393199 HEA393199 HNW393199 HXS393199 IHO393199 IRK393199 JBG393199 JLC393199 JUY393199 KEU393199 KOQ393199 KYM393199 LII393199 LSE393199 MCA393199 MLW393199 MVS393199 NFO393199 NPK393199 NZG393199 OJC393199 OSY393199 PCU393199 PMQ393199 PWM393199 QGI393199 QQE393199 RAA393199 RJW393199 RTS393199 SDO393199 SNK393199 SXG393199 THC393199 TQY393199 UAU393199 UKQ393199 UUM393199 VEI393199 VOE393199 VYA393199 WHW393199 WRS393199 FG458735 PC458735 YY458735 AIU458735 ASQ458735 BCM458735 BMI458735 BWE458735 CGA458735 CPW458735 CZS458735 DJO458735 DTK458735 EDG458735 ENC458735 EWY458735 FGU458735 FQQ458735 GAM458735 GKI458735 GUE458735 HEA458735 HNW458735 HXS458735 IHO458735 IRK458735 JBG458735 JLC458735 JUY458735 KEU458735 KOQ458735 KYM458735 LII458735 LSE458735 MCA458735 MLW458735 MVS458735 NFO458735 NPK458735 NZG458735 OJC458735 OSY458735 PCU458735 PMQ458735 PWM458735 QGI458735 QQE458735 RAA458735 RJW458735 RTS458735 SDO458735 SNK458735 SXG458735 THC458735 TQY458735 UAU458735 UKQ458735 UUM458735 VEI458735 VOE458735 VYA458735 WHW458735 WRS458735 FG524271 PC524271 YY524271 AIU524271 ASQ524271 BCM524271 BMI524271 BWE524271 CGA524271 CPW524271 CZS524271 DJO524271 DTK524271 EDG524271 ENC524271 EWY524271 FGU524271 FQQ524271 GAM524271 GKI524271 GUE524271 HEA524271 HNW524271 HXS524271 IHO524271 IRK524271 JBG524271 JLC524271 JUY524271 KEU524271 KOQ524271 KYM524271 LII524271 LSE524271 MCA524271 MLW524271 MVS524271 NFO524271 NPK524271 NZG524271 OJC524271 OSY524271 PCU524271 PMQ524271 PWM524271 QGI524271 QQE524271 RAA524271 RJW524271 RTS524271 SDO524271 SNK524271 SXG524271 THC524271 TQY524271 UAU524271 UKQ524271 UUM524271 VEI524271 VOE524271 VYA524271 WHW524271 WRS524271 FG589807 PC589807 YY589807 AIU589807 ASQ589807 BCM589807 BMI589807 BWE589807 CGA589807 CPW589807 CZS589807 DJO589807 DTK589807 EDG589807 ENC589807 EWY589807 FGU589807 FQQ589807 GAM589807 GKI589807 GUE589807 HEA589807 HNW589807 HXS589807 IHO589807 IRK589807 JBG589807 JLC589807 JUY589807 KEU589807 KOQ589807 KYM589807 LII589807 LSE589807 MCA589807 MLW589807 MVS589807 NFO589807 NPK589807 NZG589807 OJC589807 OSY589807 PCU589807 PMQ589807 PWM589807 QGI589807 QQE589807 RAA589807 RJW589807 RTS589807 SDO589807 SNK589807 SXG589807 THC589807 TQY589807 UAU589807 UKQ589807 UUM589807 VEI589807 VOE589807 VYA589807 WHW589807 WRS589807 FG655343 PC655343 YY655343 AIU655343 ASQ655343 BCM655343 BMI655343 BWE655343 CGA655343 CPW655343 CZS655343 DJO655343 DTK655343 EDG655343 ENC655343 EWY655343 FGU655343 FQQ655343 GAM655343 GKI655343 GUE655343 HEA655343 HNW655343 HXS655343 IHO655343 IRK655343 JBG655343 JLC655343 JUY655343 KEU655343 KOQ655343 KYM655343 LII655343 LSE655343 MCA655343 MLW655343 MVS655343 NFO655343 NPK655343 NZG655343 OJC655343 OSY655343 PCU655343 PMQ655343 PWM655343 QGI655343 QQE655343 RAA655343 RJW655343 RTS655343 SDO655343 SNK655343 SXG655343 THC655343 TQY655343 UAU655343 UKQ655343 UUM655343 VEI655343 VOE655343 VYA655343 WHW655343 WRS655343 FG720879 PC720879 YY720879 AIU720879 ASQ720879 BCM720879 BMI720879 BWE720879 CGA720879 CPW720879 CZS720879 DJO720879 DTK720879 EDG720879 ENC720879 EWY720879 FGU720879 FQQ720879 GAM720879 GKI720879 GUE720879 HEA720879 HNW720879 HXS720879 IHO720879 IRK720879 JBG720879 JLC720879 JUY720879 KEU720879 KOQ720879 KYM720879 LII720879 LSE720879 MCA720879 MLW720879 MVS720879 NFO720879 NPK720879 NZG720879 OJC720879 OSY720879 PCU720879 PMQ720879 PWM720879 QGI720879 QQE720879 RAA720879 RJW720879 RTS720879 SDO720879 SNK720879 SXG720879 THC720879 TQY720879 UAU720879 UKQ720879 UUM720879 VEI720879 VOE720879 VYA720879 WHW720879 WRS720879 FG786415 PC786415 YY786415 AIU786415 ASQ786415 BCM786415 BMI786415 BWE786415 CGA786415 CPW786415 CZS786415 DJO786415 DTK786415 EDG786415 ENC786415 EWY786415 FGU786415 FQQ786415 GAM786415 GKI786415 GUE786415 HEA786415 HNW786415 HXS786415 IHO786415 IRK786415 JBG786415 JLC786415 JUY786415 KEU786415 KOQ786415 KYM786415 LII786415 LSE786415 MCA786415 MLW786415 MVS786415 NFO786415 NPK786415 NZG786415 OJC786415 OSY786415 PCU786415 PMQ786415 PWM786415 QGI786415 QQE786415 RAA786415 RJW786415 RTS786415 SDO786415 SNK786415 SXG786415 THC786415 TQY786415 UAU786415 UKQ786415 UUM786415 VEI786415 VOE786415 VYA786415 WHW786415 WRS786415 FG851951 PC851951 YY851951 AIU851951 ASQ851951 BCM851951 BMI851951 BWE851951 CGA851951 CPW851951 CZS851951 DJO851951 DTK851951 EDG851951 ENC851951 EWY851951 FGU851951 FQQ851951 GAM851951 GKI851951 GUE851951 HEA851951 HNW851951 HXS851951 IHO851951 IRK851951 JBG851951 JLC851951 JUY851951 KEU851951 KOQ851951 KYM851951 LII851951 LSE851951 MCA851951 MLW851951 MVS851951 NFO851951 NPK851951 NZG851951 OJC851951 OSY851951 PCU851951 PMQ851951 PWM851951 QGI851951 QQE851951 RAA851951 RJW851951 RTS851951 SDO851951 SNK851951 SXG851951 THC851951 TQY851951 UAU851951 UKQ851951 UUM851951 VEI851951 VOE851951 VYA851951 WHW851951 WRS851951 FG917487 PC917487 YY917487 AIU917487 ASQ917487 BCM917487 BMI917487 BWE917487 CGA917487 CPW917487 CZS917487 DJO917487 DTK917487 EDG917487 ENC917487 EWY917487 FGU917487 FQQ917487 GAM917487 GKI917487 GUE917487 HEA917487 HNW917487 HXS917487 IHO917487 IRK917487 JBG917487 JLC917487 JUY917487 KEU917487 KOQ917487 KYM917487 LII917487 LSE917487 MCA917487 MLW917487 MVS917487 NFO917487 NPK917487 NZG917487 OJC917487 OSY917487 PCU917487 PMQ917487 PWM917487 QGI917487 QQE917487 RAA917487 RJW917487 RTS917487 SDO917487 SNK917487 SXG917487 THC917487 TQY917487 UAU917487 UKQ917487 UUM917487 VEI917487 VOE917487 VYA917487 WHW917487 WRS917487 FG983023 PC983023 YY983023 AIU983023 ASQ983023 BCM983023 BMI983023 BWE983023 CGA983023 CPW983023 CZS983023 DJO983023 DTK983023 EDG983023 ENC983023 EWY983023 FGU983023 FQQ983023 GAM983023 GKI983023 GUE983023 HEA983023 HNW983023 HXS983023 IHO983023 IRK983023 JBG983023 JLC983023 JUY983023 KEU983023 KOQ983023 KYM983023 LII983023 LSE983023 MCA983023 MLW983023 MVS983023 NFO983023 NPK983023 NZG983023 OJC983023 OSY983023 PCU983023 PMQ983023 PWM983023 QGI983023 QQE983023 RAA983023 RJW983023 RTS983023 SDO983023 SNK983023 SXG983023 THC983023 TQY983023 UAU983023 UKQ983023 UUM983023 VEI983023 VOE983023 VYA983023 WHW983023 WRS983023 FG65516 PC65516 YY65516 AIU65516 ASQ65516 BCM65516 BMI65516 BWE65516 CGA65516 CPW65516 CZS65516 DJO65516 DTK65516 EDG65516 ENC65516 EWY65516 FGU65516 FQQ65516 GAM65516 GKI65516 GUE65516 HEA65516 HNW65516 HXS65516 IHO65516 IRK65516 JBG65516 JLC65516 JUY65516 KEU65516 KOQ65516 KYM65516 LII65516 LSE65516 MCA65516 MLW65516 MVS65516 NFO65516 NPK65516 NZG65516 OJC65516 OSY65516 PCU65516 PMQ65516 PWM65516 QGI65516 QQE65516 RAA65516 RJW65516 RTS65516 SDO65516 SNK65516 SXG65516 THC65516 TQY65516 UAU65516 UKQ65516 UUM65516 VEI65516 VOE65516 VYA65516 WHW65516 WRS65516 FG131052 PC131052 YY131052 AIU131052 ASQ131052 BCM131052 BMI131052 BWE131052 CGA131052 CPW131052 CZS131052 DJO131052 DTK131052 EDG131052 ENC131052 EWY131052 FGU131052 FQQ131052 GAM131052 GKI131052 GUE131052 HEA131052 HNW131052 HXS131052 IHO131052 IRK131052 JBG131052 JLC131052 JUY131052 KEU131052 KOQ131052 KYM131052 LII131052 LSE131052 MCA131052 MLW131052 MVS131052 NFO131052 NPK131052 NZG131052 OJC131052 OSY131052 PCU131052 PMQ131052 PWM131052 QGI131052 QQE131052 RAA131052 RJW131052 RTS131052 SDO131052 SNK131052 SXG131052 THC131052 TQY131052 UAU131052 UKQ131052 UUM131052 VEI131052 VOE131052 VYA131052 WHW131052 WRS131052 FG196588 PC196588 YY196588 AIU196588 ASQ196588 BCM196588 BMI196588 BWE196588 CGA196588 CPW196588 CZS196588 DJO196588 DTK196588 EDG196588 ENC196588 EWY196588 FGU196588 FQQ196588 GAM196588 GKI196588 GUE196588 HEA196588 HNW196588 HXS196588 IHO196588 IRK196588 JBG196588 JLC196588 JUY196588 KEU196588 KOQ196588 KYM196588 LII196588 LSE196588 MCA196588 MLW196588 MVS196588 NFO196588 NPK196588 NZG196588 OJC196588 OSY196588 PCU196588 PMQ196588 PWM196588 QGI196588 QQE196588 RAA196588 RJW196588 RTS196588 SDO196588 SNK196588 SXG196588 THC196588 TQY196588 UAU196588 UKQ196588 UUM196588 VEI196588 VOE196588 VYA196588 WHW196588 WRS196588 FG262124 PC262124 YY262124 AIU262124 ASQ262124 BCM262124 BMI262124 BWE262124 CGA262124 CPW262124 CZS262124 DJO262124 DTK262124 EDG262124 ENC262124 EWY262124 FGU262124 FQQ262124 GAM262124 GKI262124 GUE262124 HEA262124 HNW262124 HXS262124 IHO262124 IRK262124 JBG262124 JLC262124 JUY262124 KEU262124 KOQ262124 KYM262124 LII262124 LSE262124 MCA262124 MLW262124 MVS262124 NFO262124 NPK262124 NZG262124 OJC262124 OSY262124 PCU262124 PMQ262124 PWM262124 QGI262124 QQE262124 RAA262124 RJW262124 RTS262124 SDO262124 SNK262124 SXG262124 THC262124 TQY262124 UAU262124 UKQ262124 UUM262124 VEI262124 VOE262124 VYA262124 WHW262124 WRS262124 FG327660 PC327660 YY327660 AIU327660 ASQ327660 BCM327660 BMI327660 BWE327660 CGA327660 CPW327660 CZS327660 DJO327660 DTK327660 EDG327660 ENC327660 EWY327660 FGU327660 FQQ327660 GAM327660 GKI327660 GUE327660 HEA327660 HNW327660 HXS327660 IHO327660 IRK327660 JBG327660 JLC327660 JUY327660 KEU327660 KOQ327660 KYM327660 LII327660 LSE327660 MCA327660 MLW327660 MVS327660 NFO327660 NPK327660 NZG327660 OJC327660 OSY327660 PCU327660 PMQ327660 PWM327660 QGI327660 QQE327660 RAA327660 RJW327660 RTS327660 SDO327660 SNK327660 SXG327660 THC327660 TQY327660 UAU327660 UKQ327660 UUM327660 VEI327660 VOE327660 VYA327660 WHW327660 WRS327660 FG393196 PC393196 YY393196 AIU393196 ASQ393196 BCM393196 BMI393196 BWE393196 CGA393196 CPW393196 CZS393196 DJO393196 DTK393196 EDG393196 ENC393196 EWY393196 FGU393196 FQQ393196 GAM393196 GKI393196 GUE393196 HEA393196 HNW393196 HXS393196 IHO393196 IRK393196 JBG393196 JLC393196 JUY393196 KEU393196 KOQ393196 KYM393196 LII393196 LSE393196 MCA393196 MLW393196 MVS393196 NFO393196 NPK393196 NZG393196 OJC393196 OSY393196 PCU393196 PMQ393196 PWM393196 QGI393196 QQE393196 RAA393196 RJW393196 RTS393196 SDO393196 SNK393196 SXG393196 THC393196 TQY393196 UAU393196 UKQ393196 UUM393196 VEI393196 VOE393196 VYA393196 WHW393196 WRS393196 FG458732 PC458732 YY458732 AIU458732 ASQ458732 BCM458732 BMI458732 BWE458732 CGA458732 CPW458732 CZS458732 DJO458732 DTK458732 EDG458732 ENC458732 EWY458732 FGU458732 FQQ458732 GAM458732 GKI458732 GUE458732 HEA458732 HNW458732 HXS458732 IHO458732 IRK458732 JBG458732 JLC458732 JUY458732 KEU458732 KOQ458732 KYM458732 LII458732 LSE458732 MCA458732 MLW458732 MVS458732 NFO458732 NPK458732 NZG458732 OJC458732 OSY458732 PCU458732 PMQ458732 PWM458732 QGI458732 QQE458732 RAA458732 RJW458732 RTS458732 SDO458732 SNK458732 SXG458732 THC458732 TQY458732 UAU458732 UKQ458732 UUM458732 VEI458732 VOE458732 VYA458732 WHW458732 WRS458732 FG524268 PC524268 YY524268 AIU524268 ASQ524268 BCM524268 BMI524268 BWE524268 CGA524268 CPW524268 CZS524268 DJO524268 DTK524268 EDG524268 ENC524268 EWY524268 FGU524268 FQQ524268 GAM524268 GKI524268 GUE524268 HEA524268 HNW524268 HXS524268 IHO524268 IRK524268 JBG524268 JLC524268 JUY524268 KEU524268 KOQ524268 KYM524268 LII524268 LSE524268 MCA524268 MLW524268 MVS524268 NFO524268 NPK524268 NZG524268 OJC524268 OSY524268 PCU524268 PMQ524268 PWM524268 QGI524268 QQE524268 RAA524268 RJW524268 RTS524268 SDO524268 SNK524268 SXG524268 THC524268 TQY524268 UAU524268 UKQ524268 UUM524268 VEI524268 VOE524268 VYA524268 WHW524268 WRS524268 FG589804 PC589804 YY589804 AIU589804 ASQ589804 BCM589804 BMI589804 BWE589804 CGA589804 CPW589804 CZS589804 DJO589804 DTK589804 EDG589804 ENC589804 EWY589804 FGU589804 FQQ589804 GAM589804 GKI589804 GUE589804 HEA589804 HNW589804 HXS589804 IHO589804 IRK589804 JBG589804 JLC589804 JUY589804 KEU589804 KOQ589804 KYM589804 LII589804 LSE589804 MCA589804 MLW589804 MVS589804 NFO589804 NPK589804 NZG589804 OJC589804 OSY589804 PCU589804 PMQ589804 PWM589804 QGI589804 QQE589804 RAA589804 RJW589804 RTS589804 SDO589804 SNK589804 SXG589804 THC589804 TQY589804 UAU589804 UKQ589804 UUM589804 VEI589804 VOE589804 VYA589804 WHW589804 WRS589804 FG655340 PC655340 YY655340 AIU655340 ASQ655340 BCM655340 BMI655340 BWE655340 CGA655340 CPW655340 CZS655340 DJO655340 DTK655340 EDG655340 ENC655340 EWY655340 FGU655340 FQQ655340 GAM655340 GKI655340 GUE655340 HEA655340 HNW655340 HXS655340 IHO655340 IRK655340 JBG655340 JLC655340 JUY655340 KEU655340 KOQ655340 KYM655340 LII655340 LSE655340 MCA655340 MLW655340 MVS655340 NFO655340 NPK655340 NZG655340 OJC655340 OSY655340 PCU655340 PMQ655340 PWM655340 QGI655340 QQE655340 RAA655340 RJW655340 RTS655340 SDO655340 SNK655340 SXG655340 THC655340 TQY655340 UAU655340 UKQ655340 UUM655340 VEI655340 VOE655340 VYA655340 WHW655340 WRS655340 FG720876 PC720876 YY720876 AIU720876 ASQ720876 BCM720876 BMI720876 BWE720876 CGA720876 CPW720876 CZS720876 DJO720876 DTK720876 EDG720876 ENC720876 EWY720876 FGU720876 FQQ720876 GAM720876 GKI720876 GUE720876 HEA720876 HNW720876 HXS720876 IHO720876 IRK720876 JBG720876 JLC720876 JUY720876 KEU720876 KOQ720876 KYM720876 LII720876 LSE720876 MCA720876 MLW720876 MVS720876 NFO720876 NPK720876 NZG720876 OJC720876 OSY720876 PCU720876 PMQ720876 PWM720876 QGI720876 QQE720876 RAA720876 RJW720876 RTS720876 SDO720876 SNK720876 SXG720876 THC720876 TQY720876 UAU720876 UKQ720876 UUM720876 VEI720876 VOE720876 VYA720876 WHW720876 WRS720876 FG786412 PC786412 YY786412 AIU786412 ASQ786412 BCM786412 BMI786412 BWE786412 CGA786412 CPW786412 CZS786412 DJO786412 DTK786412 EDG786412 ENC786412 EWY786412 FGU786412 FQQ786412 GAM786412 GKI786412 GUE786412 HEA786412 HNW786412 HXS786412 IHO786412 IRK786412 JBG786412 JLC786412 JUY786412 KEU786412 KOQ786412 KYM786412 LII786412 LSE786412 MCA786412 MLW786412 MVS786412 NFO786412 NPK786412 NZG786412 OJC786412 OSY786412 PCU786412 PMQ786412 PWM786412 QGI786412 QQE786412 RAA786412 RJW786412 RTS786412 SDO786412 SNK786412 SXG786412 THC786412 TQY786412 UAU786412 UKQ786412 UUM786412 VEI786412 VOE786412 VYA786412 WHW786412 WRS786412 FG851948 PC851948 YY851948 AIU851948 ASQ851948 BCM851948 BMI851948 BWE851948 CGA851948 CPW851948 CZS851948 DJO851948 DTK851948 EDG851948 ENC851948 EWY851948 FGU851948 FQQ851948 GAM851948 GKI851948 GUE851948 HEA851948 HNW851948 HXS851948 IHO851948 IRK851948 JBG851948 JLC851948 JUY851948 KEU851948 KOQ851948 KYM851948 LII851948 LSE851948 MCA851948 MLW851948 MVS851948 NFO851948 NPK851948 NZG851948 OJC851948 OSY851948 PCU851948 PMQ851948 PWM851948 QGI851948 QQE851948 RAA851948 RJW851948 RTS851948 SDO851948 SNK851948 SXG851948 THC851948 TQY851948 UAU851948 UKQ851948 UUM851948 VEI851948 VOE851948 VYA851948 WHW851948 WRS851948 FG917484 PC917484 YY917484 AIU917484 ASQ917484 BCM917484 BMI917484 BWE917484 CGA917484 CPW917484 CZS917484 DJO917484 DTK917484 EDG917484 ENC917484 EWY917484 FGU917484 FQQ917484 GAM917484 GKI917484 GUE917484 HEA917484 HNW917484 HXS917484 IHO917484 IRK917484 JBG917484 JLC917484 JUY917484 KEU917484 KOQ917484 KYM917484 LII917484 LSE917484 MCA917484 MLW917484 MVS917484 NFO917484 NPK917484 NZG917484 OJC917484 OSY917484 PCU917484 PMQ917484 PWM917484 QGI917484 QQE917484 RAA917484 RJW917484 RTS917484 SDO917484 SNK917484 SXG917484 THC917484 TQY917484 UAU917484 UKQ917484 UUM917484 VEI917484 VOE917484 VYA917484 WHW917484 WRS917484 FG983020 PC983020 YY983020 AIU983020 ASQ983020 BCM983020 BMI983020 BWE983020 CGA983020 CPW983020 CZS983020 DJO983020 DTK983020 EDG983020 ENC983020 EWY983020 FGU983020 FQQ983020 GAM983020 GKI983020 GUE983020 HEA983020 HNW983020 HXS983020 IHO983020 IRK983020 JBG983020 JLC983020 JUY983020 KEU983020 KOQ983020 KYM983020 LII983020 LSE983020 MCA983020 MLW983020 MVS983020 NFO983020 NPK983020 NZG983020 OJC983020 OSY983020 PCU983020 PMQ983020 PWM983020 QGI983020 QQE983020 RAA983020 RJW983020 RTS983020 SDO983020 SNK983020 SXG983020 THC983020 TQY983020 UAU983020 UKQ983020 UUM983020 VEI983020 VOE983020 VYA983020 WHW983020 WRS983020 FG65513 PC65513 YY65513 AIU65513 ASQ65513 BCM65513 BMI65513 BWE65513 CGA65513 CPW65513 CZS65513 DJO65513 DTK65513 EDG65513 ENC65513 EWY65513 FGU65513 FQQ65513 GAM65513 GKI65513 GUE65513 HEA65513 HNW65513 HXS65513 IHO65513 IRK65513 JBG65513 JLC65513 JUY65513 KEU65513 KOQ65513 KYM65513 LII65513 LSE65513 MCA65513 MLW65513 MVS65513 NFO65513 NPK65513 NZG65513 OJC65513 OSY65513 PCU65513 PMQ65513 PWM65513 QGI65513 QQE65513 RAA65513 RJW65513 RTS65513 SDO65513 SNK65513 SXG65513 THC65513 TQY65513 UAU65513 UKQ65513 UUM65513 VEI65513 VOE65513 VYA65513 WHW65513 WRS65513 FG131049 PC131049 YY131049 AIU131049 ASQ131049 BCM131049 BMI131049 BWE131049 CGA131049 CPW131049 CZS131049 DJO131049 DTK131049 EDG131049 ENC131049 EWY131049 FGU131049 FQQ131049 GAM131049 GKI131049 GUE131049 HEA131049 HNW131049 HXS131049 IHO131049 IRK131049 JBG131049 JLC131049 JUY131049 KEU131049 KOQ131049 KYM131049 LII131049 LSE131049 MCA131049 MLW131049 MVS131049 NFO131049 NPK131049 NZG131049 OJC131049 OSY131049 PCU131049 PMQ131049 PWM131049 QGI131049 QQE131049 RAA131049 RJW131049 RTS131049 SDO131049 SNK131049 SXG131049 THC131049 TQY131049 UAU131049 UKQ131049 UUM131049 VEI131049 VOE131049 VYA131049 WHW131049 WRS131049 FG196585 PC196585 YY196585 AIU196585 ASQ196585 BCM196585 BMI196585 BWE196585 CGA196585 CPW196585 CZS196585 DJO196585 DTK196585 EDG196585 ENC196585 EWY196585 FGU196585 FQQ196585 GAM196585 GKI196585 GUE196585 HEA196585 HNW196585 HXS196585 IHO196585 IRK196585 JBG196585 JLC196585 JUY196585 KEU196585 KOQ196585 KYM196585 LII196585 LSE196585 MCA196585 MLW196585 MVS196585 NFO196585 NPK196585 NZG196585 OJC196585 OSY196585 PCU196585 PMQ196585 PWM196585 QGI196585 QQE196585 RAA196585 RJW196585 RTS196585 SDO196585 SNK196585 SXG196585 THC196585 TQY196585 UAU196585 UKQ196585 UUM196585 VEI196585 VOE196585 VYA196585 WHW196585 WRS196585 FG262121 PC262121 YY262121 AIU262121 ASQ262121 BCM262121 BMI262121 BWE262121 CGA262121 CPW262121 CZS262121 DJO262121 DTK262121 EDG262121 ENC262121 EWY262121 FGU262121 FQQ262121 GAM262121 GKI262121 GUE262121 HEA262121 HNW262121 HXS262121 IHO262121 IRK262121 JBG262121 JLC262121 JUY262121 KEU262121 KOQ262121 KYM262121 LII262121 LSE262121 MCA262121 MLW262121 MVS262121 NFO262121 NPK262121 NZG262121 OJC262121 OSY262121 PCU262121 PMQ262121 PWM262121 QGI262121 QQE262121 RAA262121 RJW262121 RTS262121 SDO262121 SNK262121 SXG262121 THC262121 TQY262121 UAU262121 UKQ262121 UUM262121 VEI262121 VOE262121 VYA262121 WHW262121 WRS262121 FG327657 PC327657 YY327657 AIU327657 ASQ327657 BCM327657 BMI327657 BWE327657 CGA327657 CPW327657 CZS327657 DJO327657 DTK327657 EDG327657 ENC327657 EWY327657 FGU327657 FQQ327657 GAM327657 GKI327657 GUE327657 HEA327657 HNW327657 HXS327657 IHO327657 IRK327657 JBG327657 JLC327657 JUY327657 KEU327657 KOQ327657 KYM327657 LII327657 LSE327657 MCA327657 MLW327657 MVS327657 NFO327657 NPK327657 NZG327657 OJC327657 OSY327657 PCU327657 PMQ327657 PWM327657 QGI327657 QQE327657 RAA327657 RJW327657 RTS327657 SDO327657 SNK327657 SXG327657 THC327657 TQY327657 UAU327657 UKQ327657 UUM327657 VEI327657 VOE327657 VYA327657 WHW327657 WRS327657 FG393193 PC393193 YY393193 AIU393193 ASQ393193 BCM393193 BMI393193 BWE393193 CGA393193 CPW393193 CZS393193 DJO393193 DTK393193 EDG393193 ENC393193 EWY393193 FGU393193 FQQ393193 GAM393193 GKI393193 GUE393193 HEA393193 HNW393193 HXS393193 IHO393193 IRK393193 JBG393193 JLC393193 JUY393193 KEU393193 KOQ393193 KYM393193 LII393193 LSE393193 MCA393193 MLW393193 MVS393193 NFO393193 NPK393193 NZG393193 OJC393193 OSY393193 PCU393193 PMQ393193 PWM393193 QGI393193 QQE393193 RAA393193 RJW393193 RTS393193 SDO393193 SNK393193 SXG393193 THC393193 TQY393193 UAU393193 UKQ393193 UUM393193 VEI393193 VOE393193 VYA393193 WHW393193 WRS393193 FG458729 PC458729 YY458729 AIU458729 ASQ458729 BCM458729 BMI458729 BWE458729 CGA458729 CPW458729 CZS458729 DJO458729 DTK458729 EDG458729 ENC458729 EWY458729 FGU458729 FQQ458729 GAM458729 GKI458729 GUE458729 HEA458729 HNW458729 HXS458729 IHO458729 IRK458729 JBG458729 JLC458729 JUY458729 KEU458729 KOQ458729 KYM458729 LII458729 LSE458729 MCA458729 MLW458729 MVS458729 NFO458729 NPK458729 NZG458729 OJC458729 OSY458729 PCU458729 PMQ458729 PWM458729 QGI458729 QQE458729 RAA458729 RJW458729 RTS458729 SDO458729 SNK458729 SXG458729 THC458729 TQY458729 UAU458729 UKQ458729 UUM458729 VEI458729 VOE458729 VYA458729 WHW458729 WRS458729 FG524265 PC524265 YY524265 AIU524265 ASQ524265 BCM524265 BMI524265 BWE524265 CGA524265 CPW524265 CZS524265 DJO524265 DTK524265 EDG524265 ENC524265 EWY524265 FGU524265 FQQ524265 GAM524265 GKI524265 GUE524265 HEA524265 HNW524265 HXS524265 IHO524265 IRK524265 JBG524265 JLC524265 JUY524265 KEU524265 KOQ524265 KYM524265 LII524265 LSE524265 MCA524265 MLW524265 MVS524265 NFO524265 NPK524265 NZG524265 OJC524265 OSY524265 PCU524265 PMQ524265 PWM524265 QGI524265 QQE524265 RAA524265 RJW524265 RTS524265 SDO524265 SNK524265 SXG524265 THC524265 TQY524265 UAU524265 UKQ524265 UUM524265 VEI524265 VOE524265 VYA524265 WHW524265 WRS524265 FG589801 PC589801 YY589801 AIU589801 ASQ589801 BCM589801 BMI589801 BWE589801 CGA589801 CPW589801 CZS589801 DJO589801 DTK589801 EDG589801 ENC589801 EWY589801 FGU589801 FQQ589801 GAM589801 GKI589801 GUE589801 HEA589801 HNW589801 HXS589801 IHO589801 IRK589801 JBG589801 JLC589801 JUY589801 KEU589801 KOQ589801 KYM589801 LII589801 LSE589801 MCA589801 MLW589801 MVS589801 NFO589801 NPK589801 NZG589801 OJC589801 OSY589801 PCU589801 PMQ589801 PWM589801 QGI589801 QQE589801 RAA589801 RJW589801 RTS589801 SDO589801 SNK589801 SXG589801 THC589801 TQY589801 UAU589801 UKQ589801 UUM589801 VEI589801 VOE589801 VYA589801 WHW589801 WRS589801 FG655337 PC655337 YY655337 AIU655337 ASQ655337 BCM655337 BMI655337 BWE655337 CGA655337 CPW655337 CZS655337 DJO655337 DTK655337 EDG655337 ENC655337 EWY655337 FGU655337 FQQ655337 GAM655337 GKI655337 GUE655337 HEA655337 HNW655337 HXS655337 IHO655337 IRK655337 JBG655337 JLC655337 JUY655337 KEU655337 KOQ655337 KYM655337 LII655337 LSE655337 MCA655337 MLW655337 MVS655337 NFO655337 NPK655337 NZG655337 OJC655337 OSY655337 PCU655337 PMQ655337 PWM655337 QGI655337 QQE655337 RAA655337 RJW655337 RTS655337 SDO655337 SNK655337 SXG655337 THC655337 TQY655337 UAU655337 UKQ655337 UUM655337 VEI655337 VOE655337 VYA655337 WHW655337 WRS655337 FG720873 PC720873 YY720873 AIU720873 ASQ720873 BCM720873 BMI720873 BWE720873 CGA720873 CPW720873 CZS720873 DJO720873 DTK720873 EDG720873 ENC720873 EWY720873 FGU720873 FQQ720873 GAM720873 GKI720873 GUE720873 HEA720873 HNW720873 HXS720873 IHO720873 IRK720873 JBG720873 JLC720873 JUY720873 KEU720873 KOQ720873 KYM720873 LII720873 LSE720873 MCA720873 MLW720873 MVS720873 NFO720873 NPK720873 NZG720873 OJC720873 OSY720873 PCU720873 PMQ720873 PWM720873 QGI720873 QQE720873 RAA720873 RJW720873 RTS720873 SDO720873 SNK720873 SXG720873 THC720873 TQY720873 UAU720873 UKQ720873 UUM720873 VEI720873 VOE720873 VYA720873 WHW720873 WRS720873 FG786409 PC786409 YY786409 AIU786409 ASQ786409 BCM786409 BMI786409 BWE786409 CGA786409 CPW786409 CZS786409 DJO786409 DTK786409 EDG786409 ENC786409 EWY786409 FGU786409 FQQ786409 GAM786409 GKI786409 GUE786409 HEA786409 HNW786409 HXS786409 IHO786409 IRK786409 JBG786409 JLC786409 JUY786409 KEU786409 KOQ786409 KYM786409 LII786409 LSE786409 MCA786409 MLW786409 MVS786409 NFO786409 NPK786409 NZG786409 OJC786409 OSY786409 PCU786409 PMQ786409 PWM786409 QGI786409 QQE786409 RAA786409 RJW786409 RTS786409 SDO786409 SNK786409 SXG786409 THC786409 TQY786409 UAU786409 UKQ786409 UUM786409 VEI786409 VOE786409 VYA786409 WHW786409 WRS786409 FG851945 PC851945 YY851945 AIU851945 ASQ851945 BCM851945 BMI851945 BWE851945 CGA851945 CPW851945 CZS851945 DJO851945 DTK851945 EDG851945 ENC851945 EWY851945 FGU851945 FQQ851945 GAM851945 GKI851945 GUE851945 HEA851945 HNW851945 HXS851945 IHO851945 IRK851945 JBG851945 JLC851945 JUY851945 KEU851945 KOQ851945 KYM851945 LII851945 LSE851945 MCA851945 MLW851945 MVS851945 NFO851945 NPK851945 NZG851945 OJC851945 OSY851945 PCU851945 PMQ851945 PWM851945 QGI851945 QQE851945 RAA851945 RJW851945 RTS851945 SDO851945 SNK851945 SXG851945 THC851945 TQY851945 UAU851945 UKQ851945 UUM851945 VEI851945 VOE851945 VYA851945 WHW851945 WRS851945 FG917481 PC917481 YY917481 AIU917481 ASQ917481 BCM917481 BMI917481 BWE917481 CGA917481 CPW917481 CZS917481 DJO917481 DTK917481 EDG917481 ENC917481 EWY917481 FGU917481 FQQ917481 GAM917481 GKI917481 GUE917481 HEA917481 HNW917481 HXS917481 IHO917481 IRK917481 JBG917481 JLC917481 JUY917481 KEU917481 KOQ917481 KYM917481 LII917481 LSE917481 MCA917481 MLW917481 MVS917481 NFO917481 NPK917481 NZG917481 OJC917481 OSY917481 PCU917481 PMQ917481 PWM917481 QGI917481 QQE917481 RAA917481 RJW917481 RTS917481 SDO917481 SNK917481 SXG917481 THC917481 TQY917481 UAU917481 UKQ917481 UUM917481 VEI917481 VOE917481 VYA917481 WHW917481 WRS917481 FG983017 PC983017 YY983017 AIU983017 ASQ983017 BCM983017 BMI983017 BWE983017 CGA983017 CPW983017 CZS983017 DJO983017 DTK983017 EDG983017 ENC983017 EWY983017 FGU983017 FQQ983017 GAM983017 GKI983017 GUE983017 HEA983017 HNW983017 HXS983017 IHO983017 IRK983017 JBG983017 JLC983017 JUY983017 KEU983017 KOQ983017 KYM983017 LII983017 LSE983017 MCA983017 MLW983017 MVS983017 NFO983017 NPK983017 NZG983017 OJC983017 OSY983017 PCU983017 PMQ983017 PWM983017 QGI983017 QQE983017 RAA983017 RJW983017 RTS983017 SDO983017 SNK983017 SXG983017 THC983017 TQY983017 UAU983017 UKQ983017 UUM983017 VEI983017 VOE983017 VYA983017 WHW983017 WRS983017 FG65468:FG65471 PC65468:PC65471 YY65468:YY65471 AIU65468:AIU65471 ASQ65468:ASQ65471 BCM65468:BCM65471 BMI65468:BMI65471 BWE65468:BWE65471 CGA65468:CGA65471 CPW65468:CPW65471 CZS65468:CZS65471 DJO65468:DJO65471 DTK65468:DTK65471 EDG65468:EDG65471 ENC65468:ENC65471 EWY65468:EWY65471 FGU65468:FGU65471 FQQ65468:FQQ65471 GAM65468:GAM65471 GKI65468:GKI65471 GUE65468:GUE65471 HEA65468:HEA65471 HNW65468:HNW65471 HXS65468:HXS65471 IHO65468:IHO65471 IRK65468:IRK65471 JBG65468:JBG65471 JLC65468:JLC65471 JUY65468:JUY65471 KEU65468:KEU65471 KOQ65468:KOQ65471 KYM65468:KYM65471 LII65468:LII65471 LSE65468:LSE65471 MCA65468:MCA65471 MLW65468:MLW65471 MVS65468:MVS65471 NFO65468:NFO65471 NPK65468:NPK65471 NZG65468:NZG65471 OJC65468:OJC65471 OSY65468:OSY65471 PCU65468:PCU65471 PMQ65468:PMQ65471 PWM65468:PWM65471 QGI65468:QGI65471 QQE65468:QQE65471 RAA65468:RAA65471 RJW65468:RJW65471 RTS65468:RTS65471 SDO65468:SDO65471 SNK65468:SNK65471 SXG65468:SXG65471 THC65468:THC65471 TQY65468:TQY65471 UAU65468:UAU65471 UKQ65468:UKQ65471 UUM65468:UUM65471 VEI65468:VEI65471 VOE65468:VOE65471 VYA65468:VYA65471 WHW65468:WHW65471 WRS65468:WRS65471 FG131004:FG131007 PC131004:PC131007 YY131004:YY131007 AIU131004:AIU131007 ASQ131004:ASQ131007 BCM131004:BCM131007 BMI131004:BMI131007 BWE131004:BWE131007 CGA131004:CGA131007 CPW131004:CPW131007 CZS131004:CZS131007 DJO131004:DJO131007 DTK131004:DTK131007 EDG131004:EDG131007 ENC131004:ENC131007 EWY131004:EWY131007 FGU131004:FGU131007 FQQ131004:FQQ131007 GAM131004:GAM131007 GKI131004:GKI131007 GUE131004:GUE131007 HEA131004:HEA131007 HNW131004:HNW131007 HXS131004:HXS131007 IHO131004:IHO131007 IRK131004:IRK131007 JBG131004:JBG131007 JLC131004:JLC131007 JUY131004:JUY131007 KEU131004:KEU131007 KOQ131004:KOQ131007 KYM131004:KYM131007 LII131004:LII131007 LSE131004:LSE131007 MCA131004:MCA131007 MLW131004:MLW131007 MVS131004:MVS131007 NFO131004:NFO131007 NPK131004:NPK131007 NZG131004:NZG131007 OJC131004:OJC131007 OSY131004:OSY131007 PCU131004:PCU131007 PMQ131004:PMQ131007 PWM131004:PWM131007 QGI131004:QGI131007 QQE131004:QQE131007 RAA131004:RAA131007 RJW131004:RJW131007 RTS131004:RTS131007 SDO131004:SDO131007 SNK131004:SNK131007 SXG131004:SXG131007 THC131004:THC131007 TQY131004:TQY131007 UAU131004:UAU131007 UKQ131004:UKQ131007 UUM131004:UUM131007 VEI131004:VEI131007 VOE131004:VOE131007 VYA131004:VYA131007 WHW131004:WHW131007 WRS131004:WRS131007 FG196540:FG196543 PC196540:PC196543 YY196540:YY196543 AIU196540:AIU196543 ASQ196540:ASQ196543 BCM196540:BCM196543 BMI196540:BMI196543 BWE196540:BWE196543 CGA196540:CGA196543 CPW196540:CPW196543 CZS196540:CZS196543 DJO196540:DJO196543 DTK196540:DTK196543 EDG196540:EDG196543 ENC196540:ENC196543 EWY196540:EWY196543 FGU196540:FGU196543 FQQ196540:FQQ196543 GAM196540:GAM196543 GKI196540:GKI196543 GUE196540:GUE196543 HEA196540:HEA196543 HNW196540:HNW196543 HXS196540:HXS196543 IHO196540:IHO196543 IRK196540:IRK196543 JBG196540:JBG196543 JLC196540:JLC196543 JUY196540:JUY196543 KEU196540:KEU196543 KOQ196540:KOQ196543 KYM196540:KYM196543 LII196540:LII196543 LSE196540:LSE196543 MCA196540:MCA196543 MLW196540:MLW196543 MVS196540:MVS196543 NFO196540:NFO196543 NPK196540:NPK196543 NZG196540:NZG196543 OJC196540:OJC196543 OSY196540:OSY196543 PCU196540:PCU196543 PMQ196540:PMQ196543 PWM196540:PWM196543 QGI196540:QGI196543 QQE196540:QQE196543 RAA196540:RAA196543 RJW196540:RJW196543 RTS196540:RTS196543 SDO196540:SDO196543 SNK196540:SNK196543 SXG196540:SXG196543 THC196540:THC196543 TQY196540:TQY196543 UAU196540:UAU196543 UKQ196540:UKQ196543 UUM196540:UUM196543 VEI196540:VEI196543 VOE196540:VOE196543 VYA196540:VYA196543 WHW196540:WHW196543 WRS196540:WRS196543 FG262076:FG262079 PC262076:PC262079 YY262076:YY262079 AIU262076:AIU262079 ASQ262076:ASQ262079 BCM262076:BCM262079 BMI262076:BMI262079 BWE262076:BWE262079 CGA262076:CGA262079 CPW262076:CPW262079 CZS262076:CZS262079 DJO262076:DJO262079 DTK262076:DTK262079 EDG262076:EDG262079 ENC262076:ENC262079 EWY262076:EWY262079 FGU262076:FGU262079 FQQ262076:FQQ262079 GAM262076:GAM262079 GKI262076:GKI262079 GUE262076:GUE262079 HEA262076:HEA262079 HNW262076:HNW262079 HXS262076:HXS262079 IHO262076:IHO262079 IRK262076:IRK262079 JBG262076:JBG262079 JLC262076:JLC262079 JUY262076:JUY262079 KEU262076:KEU262079 KOQ262076:KOQ262079 KYM262076:KYM262079 LII262076:LII262079 LSE262076:LSE262079 MCA262076:MCA262079 MLW262076:MLW262079 MVS262076:MVS262079 NFO262076:NFO262079 NPK262076:NPK262079 NZG262076:NZG262079 OJC262076:OJC262079 OSY262076:OSY262079 PCU262076:PCU262079 PMQ262076:PMQ262079 PWM262076:PWM262079 QGI262076:QGI262079 QQE262076:QQE262079 RAA262076:RAA262079 RJW262076:RJW262079 RTS262076:RTS262079 SDO262076:SDO262079 SNK262076:SNK262079 SXG262076:SXG262079 THC262076:THC262079 TQY262076:TQY262079 UAU262076:UAU262079 UKQ262076:UKQ262079 UUM262076:UUM262079 VEI262076:VEI262079 VOE262076:VOE262079 VYA262076:VYA262079 WHW262076:WHW262079 WRS262076:WRS262079 FG327612:FG327615 PC327612:PC327615 YY327612:YY327615 AIU327612:AIU327615 ASQ327612:ASQ327615 BCM327612:BCM327615 BMI327612:BMI327615 BWE327612:BWE327615 CGA327612:CGA327615 CPW327612:CPW327615 CZS327612:CZS327615 DJO327612:DJO327615 DTK327612:DTK327615 EDG327612:EDG327615 ENC327612:ENC327615 EWY327612:EWY327615 FGU327612:FGU327615 FQQ327612:FQQ327615 GAM327612:GAM327615 GKI327612:GKI327615 GUE327612:GUE327615 HEA327612:HEA327615 HNW327612:HNW327615 HXS327612:HXS327615 IHO327612:IHO327615 IRK327612:IRK327615 JBG327612:JBG327615 JLC327612:JLC327615 JUY327612:JUY327615 KEU327612:KEU327615 KOQ327612:KOQ327615 KYM327612:KYM327615 LII327612:LII327615 LSE327612:LSE327615 MCA327612:MCA327615 MLW327612:MLW327615 MVS327612:MVS327615 NFO327612:NFO327615 NPK327612:NPK327615 NZG327612:NZG327615 OJC327612:OJC327615 OSY327612:OSY327615 PCU327612:PCU327615 PMQ327612:PMQ327615 PWM327612:PWM327615 QGI327612:QGI327615 QQE327612:QQE327615 RAA327612:RAA327615 RJW327612:RJW327615 RTS327612:RTS327615 SDO327612:SDO327615 SNK327612:SNK327615 SXG327612:SXG327615 THC327612:THC327615 TQY327612:TQY327615 UAU327612:UAU327615 UKQ327612:UKQ327615 UUM327612:UUM327615 VEI327612:VEI327615 VOE327612:VOE327615 VYA327612:VYA327615 WHW327612:WHW327615 WRS327612:WRS327615 FG393148:FG393151 PC393148:PC393151 YY393148:YY393151 AIU393148:AIU393151 ASQ393148:ASQ393151 BCM393148:BCM393151 BMI393148:BMI393151 BWE393148:BWE393151 CGA393148:CGA393151 CPW393148:CPW393151 CZS393148:CZS393151 DJO393148:DJO393151 DTK393148:DTK393151 EDG393148:EDG393151 ENC393148:ENC393151 EWY393148:EWY393151 FGU393148:FGU393151 FQQ393148:FQQ393151 GAM393148:GAM393151 GKI393148:GKI393151 GUE393148:GUE393151 HEA393148:HEA393151 HNW393148:HNW393151 HXS393148:HXS393151 IHO393148:IHO393151 IRK393148:IRK393151 JBG393148:JBG393151 JLC393148:JLC393151 JUY393148:JUY393151 KEU393148:KEU393151 KOQ393148:KOQ393151 KYM393148:KYM393151 LII393148:LII393151 LSE393148:LSE393151 MCA393148:MCA393151 MLW393148:MLW393151 MVS393148:MVS393151 NFO393148:NFO393151 NPK393148:NPK393151 NZG393148:NZG393151 OJC393148:OJC393151 OSY393148:OSY393151 PCU393148:PCU393151 PMQ393148:PMQ393151 PWM393148:PWM393151 QGI393148:QGI393151 QQE393148:QQE393151 RAA393148:RAA393151 RJW393148:RJW393151 RTS393148:RTS393151 SDO393148:SDO393151 SNK393148:SNK393151 SXG393148:SXG393151 THC393148:THC393151 TQY393148:TQY393151 UAU393148:UAU393151 UKQ393148:UKQ393151 UUM393148:UUM393151 VEI393148:VEI393151 VOE393148:VOE393151 VYA393148:VYA393151 WHW393148:WHW393151 WRS393148:WRS393151 FG458684:FG458687 PC458684:PC458687 YY458684:YY458687 AIU458684:AIU458687 ASQ458684:ASQ458687 BCM458684:BCM458687 BMI458684:BMI458687 BWE458684:BWE458687 CGA458684:CGA458687 CPW458684:CPW458687 CZS458684:CZS458687 DJO458684:DJO458687 DTK458684:DTK458687 EDG458684:EDG458687 ENC458684:ENC458687 EWY458684:EWY458687 FGU458684:FGU458687 FQQ458684:FQQ458687 GAM458684:GAM458687 GKI458684:GKI458687 GUE458684:GUE458687 HEA458684:HEA458687 HNW458684:HNW458687 HXS458684:HXS458687 IHO458684:IHO458687 IRK458684:IRK458687 JBG458684:JBG458687 JLC458684:JLC458687 JUY458684:JUY458687 KEU458684:KEU458687 KOQ458684:KOQ458687 KYM458684:KYM458687 LII458684:LII458687 LSE458684:LSE458687 MCA458684:MCA458687 MLW458684:MLW458687 MVS458684:MVS458687 NFO458684:NFO458687 NPK458684:NPK458687 NZG458684:NZG458687 OJC458684:OJC458687 OSY458684:OSY458687 PCU458684:PCU458687 PMQ458684:PMQ458687 PWM458684:PWM458687 QGI458684:QGI458687 QQE458684:QQE458687 RAA458684:RAA458687 RJW458684:RJW458687 RTS458684:RTS458687 SDO458684:SDO458687 SNK458684:SNK458687 SXG458684:SXG458687 THC458684:THC458687 TQY458684:TQY458687 UAU458684:UAU458687 UKQ458684:UKQ458687 UUM458684:UUM458687 VEI458684:VEI458687 VOE458684:VOE458687 VYA458684:VYA458687 WHW458684:WHW458687 WRS458684:WRS458687 FG524220:FG524223 PC524220:PC524223 YY524220:YY524223 AIU524220:AIU524223 ASQ524220:ASQ524223 BCM524220:BCM524223 BMI524220:BMI524223 BWE524220:BWE524223 CGA524220:CGA524223 CPW524220:CPW524223 CZS524220:CZS524223 DJO524220:DJO524223 DTK524220:DTK524223 EDG524220:EDG524223 ENC524220:ENC524223 EWY524220:EWY524223 FGU524220:FGU524223 FQQ524220:FQQ524223 GAM524220:GAM524223 GKI524220:GKI524223 GUE524220:GUE524223 HEA524220:HEA524223 HNW524220:HNW524223 HXS524220:HXS524223 IHO524220:IHO524223 IRK524220:IRK524223 JBG524220:JBG524223 JLC524220:JLC524223 JUY524220:JUY524223 KEU524220:KEU524223 KOQ524220:KOQ524223 KYM524220:KYM524223 LII524220:LII524223 LSE524220:LSE524223 MCA524220:MCA524223 MLW524220:MLW524223 MVS524220:MVS524223 NFO524220:NFO524223 NPK524220:NPK524223 NZG524220:NZG524223 OJC524220:OJC524223 OSY524220:OSY524223 PCU524220:PCU524223 PMQ524220:PMQ524223 PWM524220:PWM524223 QGI524220:QGI524223 QQE524220:QQE524223 RAA524220:RAA524223 RJW524220:RJW524223 RTS524220:RTS524223 SDO524220:SDO524223 SNK524220:SNK524223 SXG524220:SXG524223 THC524220:THC524223 TQY524220:TQY524223 UAU524220:UAU524223 UKQ524220:UKQ524223 UUM524220:UUM524223 VEI524220:VEI524223 VOE524220:VOE524223 VYA524220:VYA524223 WHW524220:WHW524223 WRS524220:WRS524223 FG589756:FG589759 PC589756:PC589759 YY589756:YY589759 AIU589756:AIU589759 ASQ589756:ASQ589759 BCM589756:BCM589759 BMI589756:BMI589759 BWE589756:BWE589759 CGA589756:CGA589759 CPW589756:CPW589759 CZS589756:CZS589759 DJO589756:DJO589759 DTK589756:DTK589759 EDG589756:EDG589759 ENC589756:ENC589759 EWY589756:EWY589759 FGU589756:FGU589759 FQQ589756:FQQ589759 GAM589756:GAM589759 GKI589756:GKI589759 GUE589756:GUE589759 HEA589756:HEA589759 HNW589756:HNW589759 HXS589756:HXS589759 IHO589756:IHO589759 IRK589756:IRK589759 JBG589756:JBG589759 JLC589756:JLC589759 JUY589756:JUY589759 KEU589756:KEU589759 KOQ589756:KOQ589759 KYM589756:KYM589759 LII589756:LII589759 LSE589756:LSE589759 MCA589756:MCA589759 MLW589756:MLW589759 MVS589756:MVS589759 NFO589756:NFO589759 NPK589756:NPK589759 NZG589756:NZG589759 OJC589756:OJC589759 OSY589756:OSY589759 PCU589756:PCU589759 PMQ589756:PMQ589759 PWM589756:PWM589759 QGI589756:QGI589759 QQE589756:QQE589759 RAA589756:RAA589759 RJW589756:RJW589759 RTS589756:RTS589759 SDO589756:SDO589759 SNK589756:SNK589759 SXG589756:SXG589759 THC589756:THC589759 TQY589756:TQY589759 UAU589756:UAU589759 UKQ589756:UKQ589759 UUM589756:UUM589759 VEI589756:VEI589759 VOE589756:VOE589759 VYA589756:VYA589759 WHW589756:WHW589759 WRS589756:WRS589759 FG655292:FG655295 PC655292:PC655295 YY655292:YY655295 AIU655292:AIU655295 ASQ655292:ASQ655295 BCM655292:BCM655295 BMI655292:BMI655295 BWE655292:BWE655295 CGA655292:CGA655295 CPW655292:CPW655295 CZS655292:CZS655295 DJO655292:DJO655295 DTK655292:DTK655295 EDG655292:EDG655295 ENC655292:ENC655295 EWY655292:EWY655295 FGU655292:FGU655295 FQQ655292:FQQ655295 GAM655292:GAM655295 GKI655292:GKI655295 GUE655292:GUE655295 HEA655292:HEA655295 HNW655292:HNW655295 HXS655292:HXS655295 IHO655292:IHO655295 IRK655292:IRK655295 JBG655292:JBG655295 JLC655292:JLC655295 JUY655292:JUY655295 KEU655292:KEU655295 KOQ655292:KOQ655295 KYM655292:KYM655295 LII655292:LII655295 LSE655292:LSE655295 MCA655292:MCA655295 MLW655292:MLW655295 MVS655292:MVS655295 NFO655292:NFO655295 NPK655292:NPK655295 NZG655292:NZG655295 OJC655292:OJC655295 OSY655292:OSY655295 PCU655292:PCU655295 PMQ655292:PMQ655295 PWM655292:PWM655295 QGI655292:QGI655295 QQE655292:QQE655295 RAA655292:RAA655295 RJW655292:RJW655295 RTS655292:RTS655295 SDO655292:SDO655295 SNK655292:SNK655295 SXG655292:SXG655295 THC655292:THC655295 TQY655292:TQY655295 UAU655292:UAU655295 UKQ655292:UKQ655295 UUM655292:UUM655295 VEI655292:VEI655295 VOE655292:VOE655295 VYA655292:VYA655295 WHW655292:WHW655295 WRS655292:WRS655295 FG720828:FG720831 PC720828:PC720831 YY720828:YY720831 AIU720828:AIU720831 ASQ720828:ASQ720831 BCM720828:BCM720831 BMI720828:BMI720831 BWE720828:BWE720831 CGA720828:CGA720831 CPW720828:CPW720831 CZS720828:CZS720831 DJO720828:DJO720831 DTK720828:DTK720831 EDG720828:EDG720831 ENC720828:ENC720831 EWY720828:EWY720831 FGU720828:FGU720831 FQQ720828:FQQ720831 GAM720828:GAM720831 GKI720828:GKI720831 GUE720828:GUE720831 HEA720828:HEA720831 HNW720828:HNW720831 HXS720828:HXS720831 IHO720828:IHO720831 IRK720828:IRK720831 JBG720828:JBG720831 JLC720828:JLC720831 JUY720828:JUY720831 KEU720828:KEU720831 KOQ720828:KOQ720831 KYM720828:KYM720831 LII720828:LII720831 LSE720828:LSE720831 MCA720828:MCA720831 MLW720828:MLW720831 MVS720828:MVS720831 NFO720828:NFO720831 NPK720828:NPK720831 NZG720828:NZG720831 OJC720828:OJC720831 OSY720828:OSY720831 PCU720828:PCU720831 PMQ720828:PMQ720831 PWM720828:PWM720831 QGI720828:QGI720831 QQE720828:QQE720831 RAA720828:RAA720831 RJW720828:RJW720831 RTS720828:RTS720831 SDO720828:SDO720831 SNK720828:SNK720831 SXG720828:SXG720831 THC720828:THC720831 TQY720828:TQY720831 UAU720828:UAU720831 UKQ720828:UKQ720831 UUM720828:UUM720831 VEI720828:VEI720831 VOE720828:VOE720831 VYA720828:VYA720831 WHW720828:WHW720831 WRS720828:WRS720831 FG786364:FG786367 PC786364:PC786367 YY786364:YY786367 AIU786364:AIU786367 ASQ786364:ASQ786367 BCM786364:BCM786367 BMI786364:BMI786367 BWE786364:BWE786367 CGA786364:CGA786367 CPW786364:CPW786367 CZS786364:CZS786367 DJO786364:DJO786367 DTK786364:DTK786367 EDG786364:EDG786367 ENC786364:ENC786367 EWY786364:EWY786367 FGU786364:FGU786367 FQQ786364:FQQ786367 GAM786364:GAM786367 GKI786364:GKI786367 GUE786364:GUE786367 HEA786364:HEA786367 HNW786364:HNW786367 HXS786364:HXS786367 IHO786364:IHO786367 IRK786364:IRK786367 JBG786364:JBG786367 JLC786364:JLC786367 JUY786364:JUY786367 KEU786364:KEU786367 KOQ786364:KOQ786367 KYM786364:KYM786367 LII786364:LII786367 LSE786364:LSE786367 MCA786364:MCA786367 MLW786364:MLW786367 MVS786364:MVS786367 NFO786364:NFO786367 NPK786364:NPK786367 NZG786364:NZG786367 OJC786364:OJC786367 OSY786364:OSY786367 PCU786364:PCU786367 PMQ786364:PMQ786367 PWM786364:PWM786367 QGI786364:QGI786367 QQE786364:QQE786367 RAA786364:RAA786367 RJW786364:RJW786367 RTS786364:RTS786367 SDO786364:SDO786367 SNK786364:SNK786367 SXG786364:SXG786367 THC786364:THC786367 TQY786364:TQY786367 UAU786364:UAU786367 UKQ786364:UKQ786367 UUM786364:UUM786367 VEI786364:VEI786367 VOE786364:VOE786367 VYA786364:VYA786367 WHW786364:WHW786367 WRS786364:WRS786367 FG851900:FG851903 PC851900:PC851903 YY851900:YY851903 AIU851900:AIU851903 ASQ851900:ASQ851903 BCM851900:BCM851903 BMI851900:BMI851903 BWE851900:BWE851903 CGA851900:CGA851903 CPW851900:CPW851903 CZS851900:CZS851903 DJO851900:DJO851903 DTK851900:DTK851903 EDG851900:EDG851903 ENC851900:ENC851903 EWY851900:EWY851903 FGU851900:FGU851903 FQQ851900:FQQ851903 GAM851900:GAM851903 GKI851900:GKI851903 GUE851900:GUE851903 HEA851900:HEA851903 HNW851900:HNW851903 HXS851900:HXS851903 IHO851900:IHO851903 IRK851900:IRK851903 JBG851900:JBG851903 JLC851900:JLC851903 JUY851900:JUY851903 KEU851900:KEU851903 KOQ851900:KOQ851903 KYM851900:KYM851903 LII851900:LII851903 LSE851900:LSE851903 MCA851900:MCA851903 MLW851900:MLW851903 MVS851900:MVS851903 NFO851900:NFO851903 NPK851900:NPK851903 NZG851900:NZG851903 OJC851900:OJC851903 OSY851900:OSY851903 PCU851900:PCU851903 PMQ851900:PMQ851903 PWM851900:PWM851903 QGI851900:QGI851903 QQE851900:QQE851903 RAA851900:RAA851903 RJW851900:RJW851903 RTS851900:RTS851903 SDO851900:SDO851903 SNK851900:SNK851903 SXG851900:SXG851903 THC851900:THC851903 TQY851900:TQY851903 UAU851900:UAU851903 UKQ851900:UKQ851903 UUM851900:UUM851903 VEI851900:VEI851903 VOE851900:VOE851903 VYA851900:VYA851903 WHW851900:WHW851903 WRS851900:WRS851903 FG917436:FG917439 PC917436:PC917439 YY917436:YY917439 AIU917436:AIU917439 ASQ917436:ASQ917439 BCM917436:BCM917439 BMI917436:BMI917439 BWE917436:BWE917439 CGA917436:CGA917439 CPW917436:CPW917439 CZS917436:CZS917439 DJO917436:DJO917439 DTK917436:DTK917439 EDG917436:EDG917439 ENC917436:ENC917439 EWY917436:EWY917439 FGU917436:FGU917439 FQQ917436:FQQ917439 GAM917436:GAM917439 GKI917436:GKI917439 GUE917436:GUE917439 HEA917436:HEA917439 HNW917436:HNW917439 HXS917436:HXS917439 IHO917436:IHO917439 IRK917436:IRK917439 JBG917436:JBG917439 JLC917436:JLC917439 JUY917436:JUY917439 KEU917436:KEU917439 KOQ917436:KOQ917439 KYM917436:KYM917439 LII917436:LII917439 LSE917436:LSE917439 MCA917436:MCA917439 MLW917436:MLW917439 MVS917436:MVS917439 NFO917436:NFO917439 NPK917436:NPK917439 NZG917436:NZG917439 OJC917436:OJC917439 OSY917436:OSY917439 PCU917436:PCU917439 PMQ917436:PMQ917439 PWM917436:PWM917439 QGI917436:QGI917439 QQE917436:QQE917439 RAA917436:RAA917439 RJW917436:RJW917439 RTS917436:RTS917439 SDO917436:SDO917439 SNK917436:SNK917439 SXG917436:SXG917439 THC917436:THC917439 TQY917436:TQY917439 UAU917436:UAU917439 UKQ917436:UKQ917439 UUM917436:UUM917439 VEI917436:VEI917439 VOE917436:VOE917439 VYA917436:VYA917439 WHW917436:WHW917439 WRS917436:WRS917439 FG982972:FG982975 PC982972:PC982975 YY982972:YY982975 AIU982972:AIU982975 ASQ982972:ASQ982975 BCM982972:BCM982975 BMI982972:BMI982975 BWE982972:BWE982975 CGA982972:CGA982975 CPW982972:CPW982975 CZS982972:CZS982975 DJO982972:DJO982975 DTK982972:DTK982975 EDG982972:EDG982975 ENC982972:ENC982975 EWY982972:EWY982975 FGU982972:FGU982975 FQQ982972:FQQ982975 GAM982972:GAM982975 GKI982972:GKI982975 GUE982972:GUE982975 HEA982972:HEA982975 HNW982972:HNW982975 HXS982972:HXS982975 IHO982972:IHO982975 IRK982972:IRK982975 JBG982972:JBG982975 JLC982972:JLC982975 JUY982972:JUY982975 KEU982972:KEU982975 KOQ982972:KOQ982975 KYM982972:KYM982975 LII982972:LII982975 LSE982972:LSE982975 MCA982972:MCA982975 MLW982972:MLW982975 MVS982972:MVS982975 NFO982972:NFO982975 NPK982972:NPK982975 NZG982972:NZG982975 OJC982972:OJC982975 OSY982972:OSY982975 PCU982972:PCU982975 PMQ982972:PMQ982975 PWM982972:PWM982975 QGI982972:QGI982975 QQE982972:QQE982975 RAA982972:RAA982975 RJW982972:RJW982975 RTS982972:RTS982975 SDO982972:SDO982975 SNK982972:SNK982975 SXG982972:SXG982975 THC982972:THC982975 TQY982972:TQY982975 UAU982972:UAU982975 UKQ982972:UKQ982975 UUM982972:UUM982975 VEI982972:VEI982975 VOE982972:VOE982975 VYA982972:VYA982975 WHW982972:WHW982975 WRS982972:WRS982975 FG65423 PC65423 YY65423 AIU65423 ASQ65423 BCM65423 BMI65423 BWE65423 CGA65423 CPW65423 CZS65423 DJO65423 DTK65423 EDG65423 ENC65423 EWY65423 FGU65423 FQQ65423 GAM65423 GKI65423 GUE65423 HEA65423 HNW65423 HXS65423 IHO65423 IRK65423 JBG65423 JLC65423 JUY65423 KEU65423 KOQ65423 KYM65423 LII65423 LSE65423 MCA65423 MLW65423 MVS65423 NFO65423 NPK65423 NZG65423 OJC65423 OSY65423 PCU65423 PMQ65423 PWM65423 QGI65423 QQE65423 RAA65423 RJW65423 RTS65423 SDO65423 SNK65423 SXG65423 THC65423 TQY65423 UAU65423 UKQ65423 UUM65423 VEI65423 VOE65423 VYA65423 WHW65423 WRS65423 FG130959 PC130959 YY130959 AIU130959 ASQ130959 BCM130959 BMI130959 BWE130959 CGA130959 CPW130959 CZS130959 DJO130959 DTK130959 EDG130959 ENC130959 EWY130959 FGU130959 FQQ130959 GAM130959 GKI130959 GUE130959 HEA130959 HNW130959 HXS130959 IHO130959 IRK130959 JBG130959 JLC130959 JUY130959 KEU130959 KOQ130959 KYM130959 LII130959 LSE130959 MCA130959 MLW130959 MVS130959 NFO130959 NPK130959 NZG130959 OJC130959 OSY130959 PCU130959 PMQ130959 PWM130959 QGI130959 QQE130959 RAA130959 RJW130959 RTS130959 SDO130959 SNK130959 SXG130959 THC130959 TQY130959 UAU130959 UKQ130959 UUM130959 VEI130959 VOE130959 VYA130959 WHW130959 WRS130959 FG196495 PC196495 YY196495 AIU196495 ASQ196495 BCM196495 BMI196495 BWE196495 CGA196495 CPW196495 CZS196495 DJO196495 DTK196495 EDG196495 ENC196495 EWY196495 FGU196495 FQQ196495 GAM196495 GKI196495 GUE196495 HEA196495 HNW196495 HXS196495 IHO196495 IRK196495 JBG196495 JLC196495 JUY196495 KEU196495 KOQ196495 KYM196495 LII196495 LSE196495 MCA196495 MLW196495 MVS196495 NFO196495 NPK196495 NZG196495 OJC196495 OSY196495 PCU196495 PMQ196495 PWM196495 QGI196495 QQE196495 RAA196495 RJW196495 RTS196495 SDO196495 SNK196495 SXG196495 THC196495 TQY196495 UAU196495 UKQ196495 UUM196495 VEI196495 VOE196495 VYA196495 WHW196495 WRS196495 FG262031 PC262031 YY262031 AIU262031 ASQ262031 BCM262031 BMI262031 BWE262031 CGA262031 CPW262031 CZS262031 DJO262031 DTK262031 EDG262031 ENC262031 EWY262031 FGU262031 FQQ262031 GAM262031 GKI262031 GUE262031 HEA262031 HNW262031 HXS262031 IHO262031 IRK262031 JBG262031 JLC262031 JUY262031 KEU262031 KOQ262031 KYM262031 LII262031 LSE262031 MCA262031 MLW262031 MVS262031 NFO262031 NPK262031 NZG262031 OJC262031 OSY262031 PCU262031 PMQ262031 PWM262031 QGI262031 QQE262031 RAA262031 RJW262031 RTS262031 SDO262031 SNK262031 SXG262031 THC262031 TQY262031 UAU262031 UKQ262031 UUM262031 VEI262031 VOE262031 VYA262031 WHW262031 WRS262031 FG327567 PC327567 YY327567 AIU327567 ASQ327567 BCM327567 BMI327567 BWE327567 CGA327567 CPW327567 CZS327567 DJO327567 DTK327567 EDG327567 ENC327567 EWY327567 FGU327567 FQQ327567 GAM327567 GKI327567 GUE327567 HEA327567 HNW327567 HXS327567 IHO327567 IRK327567 JBG327567 JLC327567 JUY327567 KEU327567 KOQ327567 KYM327567 LII327567 LSE327567 MCA327567 MLW327567 MVS327567 NFO327567 NPK327567 NZG327567 OJC327567 OSY327567 PCU327567 PMQ327567 PWM327567 QGI327567 QQE327567 RAA327567 RJW327567 RTS327567 SDO327567 SNK327567 SXG327567 THC327567 TQY327567 UAU327567 UKQ327567 UUM327567 VEI327567 VOE327567 VYA327567 WHW327567 WRS327567 FG393103 PC393103 YY393103 AIU393103 ASQ393103 BCM393103 BMI393103 BWE393103 CGA393103 CPW393103 CZS393103 DJO393103 DTK393103 EDG393103 ENC393103 EWY393103 FGU393103 FQQ393103 GAM393103 GKI393103 GUE393103 HEA393103 HNW393103 HXS393103 IHO393103 IRK393103 JBG393103 JLC393103 JUY393103 KEU393103 KOQ393103 KYM393103 LII393103 LSE393103 MCA393103 MLW393103 MVS393103 NFO393103 NPK393103 NZG393103 OJC393103 OSY393103 PCU393103 PMQ393103 PWM393103 QGI393103 QQE393103 RAA393103 RJW393103 RTS393103 SDO393103 SNK393103 SXG393103 THC393103 TQY393103 UAU393103 UKQ393103 UUM393103 VEI393103 VOE393103 VYA393103 WHW393103 WRS393103 FG458639 PC458639 YY458639 AIU458639 ASQ458639 BCM458639 BMI458639 BWE458639 CGA458639 CPW458639 CZS458639 DJO458639 DTK458639 EDG458639 ENC458639 EWY458639 FGU458639 FQQ458639 GAM458639 GKI458639 GUE458639 HEA458639 HNW458639 HXS458639 IHO458639 IRK458639 JBG458639 JLC458639 JUY458639 KEU458639 KOQ458639 KYM458639 LII458639 LSE458639 MCA458639 MLW458639 MVS458639 NFO458639 NPK458639 NZG458639 OJC458639 OSY458639 PCU458639 PMQ458639 PWM458639 QGI458639 QQE458639 RAA458639 RJW458639 RTS458639 SDO458639 SNK458639 SXG458639 THC458639 TQY458639 UAU458639 UKQ458639 UUM458639 VEI458639 VOE458639 VYA458639 WHW458639 WRS458639 FG524175 PC524175 YY524175 AIU524175 ASQ524175 BCM524175 BMI524175 BWE524175 CGA524175 CPW524175 CZS524175 DJO524175 DTK524175 EDG524175 ENC524175 EWY524175 FGU524175 FQQ524175 GAM524175 GKI524175 GUE524175 HEA524175 HNW524175 HXS524175 IHO524175 IRK524175 JBG524175 JLC524175 JUY524175 KEU524175 KOQ524175 KYM524175 LII524175 LSE524175 MCA524175 MLW524175 MVS524175 NFO524175 NPK524175 NZG524175 OJC524175 OSY524175 PCU524175 PMQ524175 PWM524175 QGI524175 QQE524175 RAA524175 RJW524175 RTS524175 SDO524175 SNK524175 SXG524175 THC524175 TQY524175 UAU524175 UKQ524175 UUM524175 VEI524175 VOE524175 VYA524175 WHW524175 WRS524175 FG589711 PC589711 YY589711 AIU589711 ASQ589711 BCM589711 BMI589711 BWE589711 CGA589711 CPW589711 CZS589711 DJO589711 DTK589711 EDG589711 ENC589711 EWY589711 FGU589711 FQQ589711 GAM589711 GKI589711 GUE589711 HEA589711 HNW589711 HXS589711 IHO589711 IRK589711 JBG589711 JLC589711 JUY589711 KEU589711 KOQ589711 KYM589711 LII589711 LSE589711 MCA589711 MLW589711 MVS589711 NFO589711 NPK589711 NZG589711 OJC589711 OSY589711 PCU589711 PMQ589711 PWM589711 QGI589711 QQE589711 RAA589711 RJW589711 RTS589711 SDO589711 SNK589711 SXG589711 THC589711 TQY589711 UAU589711 UKQ589711 UUM589711 VEI589711 VOE589711 VYA589711 WHW589711 WRS589711 FG655247 PC655247 YY655247 AIU655247 ASQ655247 BCM655247 BMI655247 BWE655247 CGA655247 CPW655247 CZS655247 DJO655247 DTK655247 EDG655247 ENC655247 EWY655247 FGU655247 FQQ655247 GAM655247 GKI655247 GUE655247 HEA655247 HNW655247 HXS655247 IHO655247 IRK655247 JBG655247 JLC655247 JUY655247 KEU655247 KOQ655247 KYM655247 LII655247 LSE655247 MCA655247 MLW655247 MVS655247 NFO655247 NPK655247 NZG655247 OJC655247 OSY655247 PCU655247 PMQ655247 PWM655247 QGI655247 QQE655247 RAA655247 RJW655247 RTS655247 SDO655247 SNK655247 SXG655247 THC655247 TQY655247 UAU655247 UKQ655247 UUM655247 VEI655247 VOE655247 VYA655247 WHW655247 WRS655247 FG720783 PC720783 YY720783 AIU720783 ASQ720783 BCM720783 BMI720783 BWE720783 CGA720783 CPW720783 CZS720783 DJO720783 DTK720783 EDG720783 ENC720783 EWY720783 FGU720783 FQQ720783 GAM720783 GKI720783 GUE720783 HEA720783 HNW720783 HXS720783 IHO720783 IRK720783 JBG720783 JLC720783 JUY720783 KEU720783 KOQ720783 KYM720783 LII720783 LSE720783 MCA720783 MLW720783 MVS720783 NFO720783 NPK720783 NZG720783 OJC720783 OSY720783 PCU720783 PMQ720783 PWM720783 QGI720783 QQE720783 RAA720783 RJW720783 RTS720783 SDO720783 SNK720783 SXG720783 THC720783 TQY720783 UAU720783 UKQ720783 UUM720783 VEI720783 VOE720783 VYA720783 WHW720783 WRS720783 FG786319 PC786319 YY786319 AIU786319 ASQ786319 BCM786319 BMI786319 BWE786319 CGA786319 CPW786319 CZS786319 DJO786319 DTK786319 EDG786319 ENC786319 EWY786319 FGU786319 FQQ786319 GAM786319 GKI786319 GUE786319 HEA786319 HNW786319 HXS786319 IHO786319 IRK786319 JBG786319 JLC786319 JUY786319 KEU786319 KOQ786319 KYM786319 LII786319 LSE786319 MCA786319 MLW786319 MVS786319 NFO786319 NPK786319 NZG786319 OJC786319 OSY786319 PCU786319 PMQ786319 PWM786319 QGI786319 QQE786319 RAA786319 RJW786319 RTS786319 SDO786319 SNK786319 SXG786319 THC786319 TQY786319 UAU786319 UKQ786319 UUM786319 VEI786319 VOE786319 VYA786319 WHW786319 WRS786319 FG851855 PC851855 YY851855 AIU851855 ASQ851855 BCM851855 BMI851855 BWE851855 CGA851855 CPW851855 CZS851855 DJO851855 DTK851855 EDG851855 ENC851855 EWY851855 FGU851855 FQQ851855 GAM851855 GKI851855 GUE851855 HEA851855 HNW851855 HXS851855 IHO851855 IRK851855 JBG851855 JLC851855 JUY851855 KEU851855 KOQ851855 KYM851855 LII851855 LSE851855 MCA851855 MLW851855 MVS851855 NFO851855 NPK851855 NZG851855 OJC851855 OSY851855 PCU851855 PMQ851855 PWM851855 QGI851855 QQE851855 RAA851855 RJW851855 RTS851855 SDO851855 SNK851855 SXG851855 THC851855 TQY851855 UAU851855 UKQ851855 UUM851855 VEI851855 VOE851855 VYA851855 WHW851855 WRS851855 FG917391 PC917391 YY917391 AIU917391 ASQ917391 BCM917391 BMI917391 BWE917391 CGA917391 CPW917391 CZS917391 DJO917391 DTK917391 EDG917391 ENC917391 EWY917391 FGU917391 FQQ917391 GAM917391 GKI917391 GUE917391 HEA917391 HNW917391 HXS917391 IHO917391 IRK917391 JBG917391 JLC917391 JUY917391 KEU917391 KOQ917391 KYM917391 LII917391 LSE917391 MCA917391 MLW917391 MVS917391 NFO917391 NPK917391 NZG917391 OJC917391 OSY917391 PCU917391 PMQ917391 PWM917391 QGI917391 QQE917391 RAA917391 RJW917391 RTS917391 SDO917391 SNK917391 SXG917391 THC917391 TQY917391 UAU917391 UKQ917391 UUM917391 VEI917391 VOE917391 VYA917391 WHW917391 WRS917391 FG982927 PC982927 YY982927 AIU982927 ASQ982927 BCM982927 BMI982927 BWE982927 CGA982927 CPW982927 CZS982927 DJO982927 DTK982927 EDG982927 ENC982927 EWY982927 FGU982927 FQQ982927 GAM982927 GKI982927 GUE982927 HEA982927 HNW982927 HXS982927 IHO982927 IRK982927 JBG982927 JLC982927 JUY982927 KEU982927 KOQ982927 KYM982927 LII982927 LSE982927 MCA982927 MLW982927 MVS982927 NFO982927 NPK982927 NZG982927 OJC982927 OSY982927 PCU982927 PMQ982927 PWM982927 QGI982927 QQE982927 RAA982927 RJW982927 RTS982927 SDO982927 SNK982927 SXG982927 THC982927 TQY982927 UAU982927 UKQ982927 UUM982927 VEI982927 VOE982927 VYA982927 WHW982927 WRS982927 FN65489 PJ65489 ZF65489 AJB65489 ASX65489 BCT65489 BMP65489 BWL65489 CGH65489 CQD65489 CZZ65489 DJV65489 DTR65489 EDN65489 ENJ65489 EXF65489 FHB65489 FQX65489 GAT65489 GKP65489 GUL65489 HEH65489 HOD65489 HXZ65489 IHV65489 IRR65489 JBN65489 JLJ65489 JVF65489 KFB65489 KOX65489 KYT65489 LIP65489 LSL65489 MCH65489 MMD65489 MVZ65489 NFV65489 NPR65489 NZN65489 OJJ65489 OTF65489 PDB65489 PMX65489 PWT65489 QGP65489 QQL65489 RAH65489 RKD65489 RTZ65489 SDV65489 SNR65489 SXN65489 THJ65489 TRF65489 UBB65489 UKX65489 UUT65489 VEP65489 VOL65489 VYH65489 WID65489 WRZ65489 FN131025 PJ131025 ZF131025 AJB131025 ASX131025 BCT131025 BMP131025 BWL131025 CGH131025 CQD131025 CZZ131025 DJV131025 DTR131025 EDN131025 ENJ131025 EXF131025 FHB131025 FQX131025 GAT131025 GKP131025 GUL131025 HEH131025 HOD131025 HXZ131025 IHV131025 IRR131025 JBN131025 JLJ131025 JVF131025 KFB131025 KOX131025 KYT131025 LIP131025 LSL131025 MCH131025 MMD131025 MVZ131025 NFV131025 NPR131025 NZN131025 OJJ131025 OTF131025 PDB131025 PMX131025 PWT131025 QGP131025 QQL131025 RAH131025 RKD131025 RTZ131025 SDV131025 SNR131025 SXN131025 THJ131025 TRF131025 UBB131025 UKX131025 UUT131025 VEP131025 VOL131025 VYH131025 WID131025 WRZ131025 FN196561 PJ196561 ZF196561 AJB196561 ASX196561 BCT196561 BMP196561 BWL196561 CGH196561 CQD196561 CZZ196561 DJV196561 DTR196561 EDN196561 ENJ196561 EXF196561 FHB196561 FQX196561 GAT196561 GKP196561 GUL196561 HEH196561 HOD196561 HXZ196561 IHV196561 IRR196561 JBN196561 JLJ196561 JVF196561 KFB196561 KOX196561 KYT196561 LIP196561 LSL196561 MCH196561 MMD196561 MVZ196561 NFV196561 NPR196561 NZN196561 OJJ196561 OTF196561 PDB196561 PMX196561 PWT196561 QGP196561 QQL196561 RAH196561 RKD196561 RTZ196561 SDV196561 SNR196561 SXN196561 THJ196561 TRF196561 UBB196561 UKX196561 UUT196561 VEP196561 VOL196561 VYH196561 WID196561 WRZ196561 FN262097 PJ262097 ZF262097 AJB262097 ASX262097 BCT262097 BMP262097 BWL262097 CGH262097 CQD262097 CZZ262097 DJV262097 DTR262097 EDN262097 ENJ262097 EXF262097 FHB262097 FQX262097 GAT262097 GKP262097 GUL262097 HEH262097 HOD262097 HXZ262097 IHV262097 IRR262097 JBN262097 JLJ262097 JVF262097 KFB262097 KOX262097 KYT262097 LIP262097 LSL262097 MCH262097 MMD262097 MVZ262097 NFV262097 NPR262097 NZN262097 OJJ262097 OTF262097 PDB262097 PMX262097 PWT262097 QGP262097 QQL262097 RAH262097 RKD262097 RTZ262097 SDV262097 SNR262097 SXN262097 THJ262097 TRF262097 UBB262097 UKX262097 UUT262097 VEP262097 VOL262097 VYH262097 WID262097 WRZ262097 FN327633 PJ327633 ZF327633 AJB327633 ASX327633 BCT327633 BMP327633 BWL327633 CGH327633 CQD327633 CZZ327633 DJV327633 DTR327633 EDN327633 ENJ327633 EXF327633 FHB327633 FQX327633 GAT327633 GKP327633 GUL327633 HEH327633 HOD327633 HXZ327633 IHV327633 IRR327633 JBN327633 JLJ327633 JVF327633 KFB327633 KOX327633 KYT327633 LIP327633 LSL327633 MCH327633 MMD327633 MVZ327633 NFV327633 NPR327633 NZN327633 OJJ327633 OTF327633 PDB327633 PMX327633 PWT327633 QGP327633 QQL327633 RAH327633 RKD327633 RTZ327633 SDV327633 SNR327633 SXN327633 THJ327633 TRF327633 UBB327633 UKX327633 UUT327633 VEP327633 VOL327633 VYH327633 WID327633 WRZ327633 FN393169 PJ393169 ZF393169 AJB393169 ASX393169 BCT393169 BMP393169 BWL393169 CGH393169 CQD393169 CZZ393169 DJV393169 DTR393169 EDN393169 ENJ393169 EXF393169 FHB393169 FQX393169 GAT393169 GKP393169 GUL393169 HEH393169 HOD393169 HXZ393169 IHV393169 IRR393169 JBN393169 JLJ393169 JVF393169 KFB393169 KOX393169 KYT393169 LIP393169 LSL393169 MCH393169 MMD393169 MVZ393169 NFV393169 NPR393169 NZN393169 OJJ393169 OTF393169 PDB393169 PMX393169 PWT393169 QGP393169 QQL393169 RAH393169 RKD393169 RTZ393169 SDV393169 SNR393169 SXN393169 THJ393169 TRF393169 UBB393169 UKX393169 UUT393169 VEP393169 VOL393169 VYH393169 WID393169 WRZ393169 FN458705 PJ458705 ZF458705 AJB458705 ASX458705 BCT458705 BMP458705 BWL458705 CGH458705 CQD458705 CZZ458705 DJV458705 DTR458705 EDN458705 ENJ458705 EXF458705 FHB458705 FQX458705 GAT458705 GKP458705 GUL458705 HEH458705 HOD458705 HXZ458705 IHV458705 IRR458705 JBN458705 JLJ458705 JVF458705 KFB458705 KOX458705 KYT458705 LIP458705 LSL458705 MCH458705 MMD458705 MVZ458705 NFV458705 NPR458705 NZN458705 OJJ458705 OTF458705 PDB458705 PMX458705 PWT458705 QGP458705 QQL458705 RAH458705 RKD458705 RTZ458705 SDV458705 SNR458705 SXN458705 THJ458705 TRF458705 UBB458705 UKX458705 UUT458705 VEP458705 VOL458705 VYH458705 WID458705 WRZ458705 FN524241 PJ524241 ZF524241 AJB524241 ASX524241 BCT524241 BMP524241 BWL524241 CGH524241 CQD524241 CZZ524241 DJV524241 DTR524241 EDN524241 ENJ524241 EXF524241 FHB524241 FQX524241 GAT524241 GKP524241 GUL524241 HEH524241 HOD524241 HXZ524241 IHV524241 IRR524241 JBN524241 JLJ524241 JVF524241 KFB524241 KOX524241 KYT524241 LIP524241 LSL524241 MCH524241 MMD524241 MVZ524241 NFV524241 NPR524241 NZN524241 OJJ524241 OTF524241 PDB524241 PMX524241 PWT524241 QGP524241 QQL524241 RAH524241 RKD524241 RTZ524241 SDV524241 SNR524241 SXN524241 THJ524241 TRF524241 UBB524241 UKX524241 UUT524241 VEP524241 VOL524241 VYH524241 WID524241 WRZ524241 FN589777 PJ589777 ZF589777 AJB589777 ASX589777 BCT589777 BMP589777 BWL589777 CGH589777 CQD589777 CZZ589777 DJV589777 DTR589777 EDN589777 ENJ589777 EXF589777 FHB589777 FQX589777 GAT589777 GKP589777 GUL589777 HEH589777 HOD589777 HXZ589777 IHV589777 IRR589777 JBN589777 JLJ589777 JVF589777 KFB589777 KOX589777 KYT589777 LIP589777 LSL589777 MCH589777 MMD589777 MVZ589777 NFV589777 NPR589777 NZN589777 OJJ589777 OTF589777 PDB589777 PMX589777 PWT589777 QGP589777 QQL589777 RAH589777 RKD589777 RTZ589777 SDV589777 SNR589777 SXN589777 THJ589777 TRF589777 UBB589777 UKX589777 UUT589777 VEP589777 VOL589777 VYH589777 WID589777 WRZ589777 FN655313 PJ655313 ZF655313 AJB655313 ASX655313 BCT655313 BMP655313 BWL655313 CGH655313 CQD655313 CZZ655313 DJV655313 DTR655313 EDN655313 ENJ655313 EXF655313 FHB655313 FQX655313 GAT655313 GKP655313 GUL655313 HEH655313 HOD655313 HXZ655313 IHV655313 IRR655313 JBN655313 JLJ655313 JVF655313 KFB655313 KOX655313 KYT655313 LIP655313 LSL655313 MCH655313 MMD655313 MVZ655313 NFV655313 NPR655313 NZN655313 OJJ655313 OTF655313 PDB655313 PMX655313 PWT655313 QGP655313 QQL655313 RAH655313 RKD655313 RTZ655313 SDV655313 SNR655313 SXN655313 THJ655313 TRF655313 UBB655313 UKX655313 UUT655313 VEP655313 VOL655313 VYH655313 WID655313 WRZ655313 FN720849 PJ720849 ZF720849 AJB720849 ASX720849 BCT720849 BMP720849 BWL720849 CGH720849 CQD720849 CZZ720849 DJV720849 DTR720849 EDN720849 ENJ720849 EXF720849 FHB720849 FQX720849 GAT720849 GKP720849 GUL720849 HEH720849 HOD720849 HXZ720849 IHV720849 IRR720849 JBN720849 JLJ720849 JVF720849 KFB720849 KOX720849 KYT720849 LIP720849 LSL720849 MCH720849 MMD720849 MVZ720849 NFV720849 NPR720849 NZN720849 OJJ720849 OTF720849 PDB720849 PMX720849 PWT720849 QGP720849 QQL720849 RAH720849 RKD720849 RTZ720849 SDV720849 SNR720849 SXN720849 THJ720849 TRF720849 UBB720849 UKX720849 UUT720849 VEP720849 VOL720849 VYH720849 WID720849 WRZ720849 FN786385 PJ786385 ZF786385 AJB786385 ASX786385 BCT786385 BMP786385 BWL786385 CGH786385 CQD786385 CZZ786385 DJV786385 DTR786385 EDN786385 ENJ786385 EXF786385 FHB786385 FQX786385 GAT786385 GKP786385 GUL786385 HEH786385 HOD786385 HXZ786385 IHV786385 IRR786385 JBN786385 JLJ786385 JVF786385 KFB786385 KOX786385 KYT786385 LIP786385 LSL786385 MCH786385 MMD786385 MVZ786385 NFV786385 NPR786385 NZN786385 OJJ786385 OTF786385 PDB786385 PMX786385 PWT786385 QGP786385 QQL786385 RAH786385 RKD786385 RTZ786385 SDV786385 SNR786385 SXN786385 THJ786385 TRF786385 UBB786385 UKX786385 UUT786385 VEP786385 VOL786385 VYH786385 WID786385 WRZ786385 FN851921 PJ851921 ZF851921 AJB851921 ASX851921 BCT851921 BMP851921 BWL851921 CGH851921 CQD851921 CZZ851921 DJV851921 DTR851921 EDN851921 ENJ851921 EXF851921 FHB851921 FQX851921 GAT851921 GKP851921 GUL851921 HEH851921 HOD851921 HXZ851921 IHV851921 IRR851921 JBN851921 JLJ851921 JVF851921 KFB851921 KOX851921 KYT851921 LIP851921 LSL851921 MCH851921 MMD851921 MVZ851921 NFV851921 NPR851921 NZN851921 OJJ851921 OTF851921 PDB851921 PMX851921 PWT851921 QGP851921 QQL851921 RAH851921 RKD851921 RTZ851921 SDV851921 SNR851921 SXN851921 THJ851921 TRF851921 UBB851921 UKX851921 UUT851921 VEP851921 VOL851921 VYH851921 WID851921 WRZ851921 FN917457 PJ917457 ZF917457 AJB917457 ASX917457 BCT917457 BMP917457 BWL917457 CGH917457 CQD917457 CZZ917457 DJV917457 DTR917457 EDN917457 ENJ917457 EXF917457 FHB917457 FQX917457 GAT917457 GKP917457 GUL917457 HEH917457 HOD917457 HXZ917457 IHV917457 IRR917457 JBN917457 JLJ917457 JVF917457 KFB917457 KOX917457 KYT917457 LIP917457 LSL917457 MCH917457 MMD917457 MVZ917457 NFV917457 NPR917457 NZN917457 OJJ917457 OTF917457 PDB917457 PMX917457 PWT917457 QGP917457 QQL917457 RAH917457 RKD917457 RTZ917457 SDV917457 SNR917457 SXN917457 THJ917457 TRF917457 UBB917457 UKX917457 UUT917457 VEP917457 VOL917457 VYH917457 WID917457 WRZ917457 FN982993 PJ982993 ZF982993 AJB982993 ASX982993 BCT982993 BMP982993 BWL982993 CGH982993 CQD982993 CZZ982993 DJV982993 DTR982993 EDN982993 ENJ982993 EXF982993 FHB982993 FQX982993 GAT982993 GKP982993 GUL982993 HEH982993 HOD982993 HXZ982993 IHV982993 IRR982993 JBN982993 JLJ982993 JVF982993 KFB982993 KOX982993 KYT982993 LIP982993 LSL982993 MCH982993 MMD982993 MVZ982993 NFV982993 NPR982993 NZN982993 OJJ982993 OTF982993 PDB982993 PMX982993 PWT982993 QGP982993 QQL982993 RAH982993 RKD982993 RTZ982993 SDV982993 SNR982993 SXN982993 THJ982993 TRF982993 UBB982993 UKX982993 UUT982993 VEP982993 VOL982993 VYH982993 WID982993 WRZ982993 FV65487 PR65487 ZN65487 AJJ65487 ATF65487 BDB65487 BMX65487 BWT65487 CGP65487 CQL65487 DAH65487 DKD65487 DTZ65487 EDV65487 ENR65487 EXN65487 FHJ65487 FRF65487 GBB65487 GKX65487 GUT65487 HEP65487 HOL65487 HYH65487 IID65487 IRZ65487 JBV65487 JLR65487 JVN65487 KFJ65487 KPF65487 KZB65487 LIX65487 LST65487 MCP65487 MML65487 MWH65487 NGD65487 NPZ65487 NZV65487 OJR65487 OTN65487 PDJ65487 PNF65487 PXB65487 QGX65487 QQT65487 RAP65487 RKL65487 RUH65487 SED65487 SNZ65487 SXV65487 THR65487 TRN65487 UBJ65487 ULF65487 UVB65487 VEX65487 VOT65487 VYP65487 WIL65487 WSH65487 FV131023 PR131023 ZN131023 AJJ131023 ATF131023 BDB131023 BMX131023 BWT131023 CGP131023 CQL131023 DAH131023 DKD131023 DTZ131023 EDV131023 ENR131023 EXN131023 FHJ131023 FRF131023 GBB131023 GKX131023 GUT131023 HEP131023 HOL131023 HYH131023 IID131023 IRZ131023 JBV131023 JLR131023 JVN131023 KFJ131023 KPF131023 KZB131023 LIX131023 LST131023 MCP131023 MML131023 MWH131023 NGD131023 NPZ131023 NZV131023 OJR131023 OTN131023 PDJ131023 PNF131023 PXB131023 QGX131023 QQT131023 RAP131023 RKL131023 RUH131023 SED131023 SNZ131023 SXV131023 THR131023 TRN131023 UBJ131023 ULF131023 UVB131023 VEX131023 VOT131023 VYP131023 WIL131023 WSH131023 FV196559 PR196559 ZN196559 AJJ196559 ATF196559 BDB196559 BMX196559 BWT196559 CGP196559 CQL196559 DAH196559 DKD196559 DTZ196559 EDV196559 ENR196559 EXN196559 FHJ196559 FRF196559 GBB196559 GKX196559 GUT196559 HEP196559 HOL196559 HYH196559 IID196559 IRZ196559 JBV196559 JLR196559 JVN196559 KFJ196559 KPF196559 KZB196559 LIX196559 LST196559 MCP196559 MML196559 MWH196559 NGD196559 NPZ196559 NZV196559 OJR196559 OTN196559 PDJ196559 PNF196559 PXB196559 QGX196559 QQT196559 RAP196559 RKL196559 RUH196559 SED196559 SNZ196559 SXV196559 THR196559 TRN196559 UBJ196559 ULF196559 UVB196559 VEX196559 VOT196559 VYP196559 WIL196559 WSH196559 FV262095 PR262095 ZN262095 AJJ262095 ATF262095 BDB262095 BMX262095 BWT262095 CGP262095 CQL262095 DAH262095 DKD262095 DTZ262095 EDV262095 ENR262095 EXN262095 FHJ262095 FRF262095 GBB262095 GKX262095 GUT262095 HEP262095 HOL262095 HYH262095 IID262095 IRZ262095 JBV262095 JLR262095 JVN262095 KFJ262095 KPF262095 KZB262095 LIX262095 LST262095 MCP262095 MML262095 MWH262095 NGD262095 NPZ262095 NZV262095 OJR262095 OTN262095 PDJ262095 PNF262095 PXB262095 QGX262095 QQT262095 RAP262095 RKL262095 RUH262095 SED262095 SNZ262095 SXV262095 THR262095 TRN262095 UBJ262095 ULF262095 UVB262095 VEX262095 VOT262095 VYP262095 WIL262095 WSH262095 FV327631 PR327631 ZN327631 AJJ327631 ATF327631 BDB327631 BMX327631 BWT327631 CGP327631 CQL327631 DAH327631 DKD327631 DTZ327631 EDV327631 ENR327631 EXN327631 FHJ327631 FRF327631 GBB327631 GKX327631 GUT327631 HEP327631 HOL327631 HYH327631 IID327631 IRZ327631 JBV327631 JLR327631 JVN327631 KFJ327631 KPF327631 KZB327631 LIX327631 LST327631 MCP327631 MML327631 MWH327631 NGD327631 NPZ327631 NZV327631 OJR327631 OTN327631 PDJ327631 PNF327631 PXB327631 QGX327631 QQT327631 RAP327631 RKL327631 RUH327631 SED327631 SNZ327631 SXV327631 THR327631 TRN327631 UBJ327631 ULF327631 UVB327631 VEX327631 VOT327631 VYP327631 WIL327631 WSH327631 FV393167 PR393167 ZN393167 AJJ393167 ATF393167 BDB393167 BMX393167 BWT393167 CGP393167 CQL393167 DAH393167 DKD393167 DTZ393167 EDV393167 ENR393167 EXN393167 FHJ393167 FRF393167 GBB393167 GKX393167 GUT393167 HEP393167 HOL393167 HYH393167 IID393167 IRZ393167 JBV393167 JLR393167 JVN393167 KFJ393167 KPF393167 KZB393167 LIX393167 LST393167 MCP393167 MML393167 MWH393167 NGD393167 NPZ393167 NZV393167 OJR393167 OTN393167 PDJ393167 PNF393167 PXB393167 QGX393167 QQT393167 RAP393167 RKL393167 RUH393167 SED393167 SNZ393167 SXV393167 THR393167 TRN393167 UBJ393167 ULF393167 UVB393167 VEX393167 VOT393167 VYP393167 WIL393167 WSH393167 FV458703 PR458703 ZN458703 AJJ458703 ATF458703 BDB458703 BMX458703 BWT458703 CGP458703 CQL458703 DAH458703 DKD458703 DTZ458703 EDV458703 ENR458703 EXN458703 FHJ458703 FRF458703 GBB458703 GKX458703 GUT458703 HEP458703 HOL458703 HYH458703 IID458703 IRZ458703 JBV458703 JLR458703 JVN458703 KFJ458703 KPF458703 KZB458703 LIX458703 LST458703 MCP458703 MML458703 MWH458703 NGD458703 NPZ458703 NZV458703 OJR458703 OTN458703 PDJ458703 PNF458703 PXB458703 QGX458703 QQT458703 RAP458703 RKL458703 RUH458703 SED458703 SNZ458703 SXV458703 THR458703 TRN458703 UBJ458703 ULF458703 UVB458703 VEX458703 VOT458703 VYP458703 WIL458703 WSH458703 FV524239 PR524239 ZN524239 AJJ524239 ATF524239 BDB524239 BMX524239 BWT524239 CGP524239 CQL524239 DAH524239 DKD524239 DTZ524239 EDV524239 ENR524239 EXN524239 FHJ524239 FRF524239 GBB524239 GKX524239 GUT524239 HEP524239 HOL524239 HYH524239 IID524239 IRZ524239 JBV524239 JLR524239 JVN524239 KFJ524239 KPF524239 KZB524239 LIX524239 LST524239 MCP524239 MML524239 MWH524239 NGD524239 NPZ524239 NZV524239 OJR524239 OTN524239 PDJ524239 PNF524239 PXB524239 QGX524239 QQT524239 RAP524239 RKL524239 RUH524239 SED524239 SNZ524239 SXV524239 THR524239 TRN524239 UBJ524239 ULF524239 UVB524239 VEX524239 VOT524239 VYP524239 WIL524239 WSH524239 FV589775 PR589775 ZN589775 AJJ589775 ATF589775 BDB589775 BMX589775 BWT589775 CGP589775 CQL589775 DAH589775 DKD589775 DTZ589775 EDV589775 ENR589775 EXN589775 FHJ589775 FRF589775 GBB589775 GKX589775 GUT589775 HEP589775 HOL589775 HYH589775 IID589775 IRZ589775 JBV589775 JLR589775 JVN589775 KFJ589775 KPF589775 KZB589775 LIX589775 LST589775 MCP589775 MML589775 MWH589775 NGD589775 NPZ589775 NZV589775 OJR589775 OTN589775 PDJ589775 PNF589775 PXB589775 QGX589775 QQT589775 RAP589775 RKL589775 RUH589775 SED589775 SNZ589775 SXV589775 THR589775 TRN589775 UBJ589775 ULF589775 UVB589775 VEX589775 VOT589775 VYP589775 WIL589775 WSH589775 FV655311 PR655311 ZN655311 AJJ655311 ATF655311 BDB655311 BMX655311 BWT655311 CGP655311 CQL655311 DAH655311 DKD655311 DTZ655311 EDV655311 ENR655311 EXN655311 FHJ655311 FRF655311 GBB655311 GKX655311 GUT655311 HEP655311 HOL655311 HYH655311 IID655311 IRZ655311 JBV655311 JLR655311 JVN655311 KFJ655311 KPF655311 KZB655311 LIX655311 LST655311 MCP655311 MML655311 MWH655311 NGD655311 NPZ655311 NZV655311 OJR655311 OTN655311 PDJ655311 PNF655311 PXB655311 QGX655311 QQT655311 RAP655311 RKL655311 RUH655311 SED655311 SNZ655311 SXV655311 THR655311 TRN655311 UBJ655311 ULF655311 UVB655311 VEX655311 VOT655311 VYP655311 WIL655311 WSH655311 FV720847 PR720847 ZN720847 AJJ720847 ATF720847 BDB720847 BMX720847 BWT720847 CGP720847 CQL720847 DAH720847 DKD720847 DTZ720847 EDV720847 ENR720847 EXN720847 FHJ720847 FRF720847 GBB720847 GKX720847 GUT720847 HEP720847 HOL720847 HYH720847 IID720847 IRZ720847 JBV720847 JLR720847 JVN720847 KFJ720847 KPF720847 KZB720847 LIX720847 LST720847 MCP720847 MML720847 MWH720847 NGD720847 NPZ720847 NZV720847 OJR720847 OTN720847 PDJ720847 PNF720847 PXB720847 QGX720847 QQT720847 RAP720847 RKL720847 RUH720847 SED720847 SNZ720847 SXV720847 THR720847 TRN720847 UBJ720847 ULF720847 UVB720847 VEX720847 VOT720847 VYP720847 WIL720847 WSH720847 FV786383 PR786383 ZN786383 AJJ786383 ATF786383 BDB786383 BMX786383 BWT786383 CGP786383 CQL786383 DAH786383 DKD786383 DTZ786383 EDV786383 ENR786383 EXN786383 FHJ786383 FRF786383 GBB786383 GKX786383 GUT786383 HEP786383 HOL786383 HYH786383 IID786383 IRZ786383 JBV786383 JLR786383 JVN786383 KFJ786383 KPF786383 KZB786383 LIX786383 LST786383 MCP786383 MML786383 MWH786383 NGD786383 NPZ786383 NZV786383 OJR786383 OTN786383 PDJ786383 PNF786383 PXB786383 QGX786383 QQT786383 RAP786383 RKL786383 RUH786383 SED786383 SNZ786383 SXV786383 THR786383 TRN786383 UBJ786383 ULF786383 UVB786383 VEX786383 VOT786383 VYP786383 WIL786383 WSH786383 FV851919 PR851919 ZN851919 AJJ851919 ATF851919 BDB851919 BMX851919 BWT851919 CGP851919 CQL851919 DAH851919 DKD851919 DTZ851919 EDV851919 ENR851919 EXN851919 FHJ851919 FRF851919 GBB851919 GKX851919 GUT851919 HEP851919 HOL851919 HYH851919 IID851919 IRZ851919 JBV851919 JLR851919 JVN851919 KFJ851919 KPF851919 KZB851919 LIX851919 LST851919 MCP851919 MML851919 MWH851919 NGD851919 NPZ851919 NZV851919 OJR851919 OTN851919 PDJ851919 PNF851919 PXB851919 QGX851919 QQT851919 RAP851919 RKL851919 RUH851919 SED851919 SNZ851919 SXV851919 THR851919 TRN851919 UBJ851919 ULF851919 UVB851919 VEX851919 VOT851919 VYP851919 WIL851919 WSH851919 FV917455 PR917455 ZN917455 AJJ917455 ATF917455 BDB917455 BMX917455 BWT917455 CGP917455 CQL917455 DAH917455 DKD917455 DTZ917455 EDV917455 ENR917455 EXN917455 FHJ917455 FRF917455 GBB917455 GKX917455 GUT917455 HEP917455 HOL917455 HYH917455 IID917455 IRZ917455 JBV917455 JLR917455 JVN917455 KFJ917455 KPF917455 KZB917455 LIX917455 LST917455 MCP917455 MML917455 MWH917455 NGD917455 NPZ917455 NZV917455 OJR917455 OTN917455 PDJ917455 PNF917455 PXB917455 QGX917455 QQT917455 RAP917455 RKL917455 RUH917455 SED917455 SNZ917455 SXV917455 THR917455 TRN917455 UBJ917455 ULF917455 UVB917455 VEX917455 VOT917455 VYP917455 WIL917455 WSH917455 FV982991 PR982991 ZN982991 AJJ982991 ATF982991 BDB982991 BMX982991 BWT982991 CGP982991 CQL982991 DAH982991 DKD982991 DTZ982991 EDV982991 ENR982991 EXN982991 FHJ982991 FRF982991 GBB982991 GKX982991 GUT982991 HEP982991 HOL982991 HYH982991 IID982991 IRZ982991 JBV982991 JLR982991 JVN982991 KFJ982991 KPF982991 KZB982991 LIX982991 LST982991 MCP982991 MML982991 MWH982991 NGD982991 NPZ982991 NZV982991 OJR982991 OTN982991 PDJ982991 PNF982991 PXB982991 QGX982991 QQT982991 RAP982991 RKL982991 RUH982991 SED982991 SNZ982991 SXV982991 THR982991 TRN982991 UBJ982991 ULF982991 UVB982991 VEX982991 VOT982991 VYP982991 WIL982991 WSH982991 FN65468:FN65471 PJ65468:PJ65471 ZF65468:ZF65471 AJB65468:AJB65471 ASX65468:ASX65471 BCT65468:BCT65471 BMP65468:BMP65471 BWL65468:BWL65471 CGH65468:CGH65471 CQD65468:CQD65471 CZZ65468:CZZ65471 DJV65468:DJV65471 DTR65468:DTR65471 EDN65468:EDN65471 ENJ65468:ENJ65471 EXF65468:EXF65471 FHB65468:FHB65471 FQX65468:FQX65471 GAT65468:GAT65471 GKP65468:GKP65471 GUL65468:GUL65471 HEH65468:HEH65471 HOD65468:HOD65471 HXZ65468:HXZ65471 IHV65468:IHV65471 IRR65468:IRR65471 JBN65468:JBN65471 JLJ65468:JLJ65471 JVF65468:JVF65471 KFB65468:KFB65471 KOX65468:KOX65471 KYT65468:KYT65471 LIP65468:LIP65471 LSL65468:LSL65471 MCH65468:MCH65471 MMD65468:MMD65471 MVZ65468:MVZ65471 NFV65468:NFV65471 NPR65468:NPR65471 NZN65468:NZN65471 OJJ65468:OJJ65471 OTF65468:OTF65471 PDB65468:PDB65471 PMX65468:PMX65471 PWT65468:PWT65471 QGP65468:QGP65471 QQL65468:QQL65471 RAH65468:RAH65471 RKD65468:RKD65471 RTZ65468:RTZ65471 SDV65468:SDV65471 SNR65468:SNR65471 SXN65468:SXN65471 THJ65468:THJ65471 TRF65468:TRF65471 UBB65468:UBB65471 UKX65468:UKX65471 UUT65468:UUT65471 VEP65468:VEP65471 VOL65468:VOL65471 VYH65468:VYH65471 WID65468:WID65471 WRZ65468:WRZ65471 FN131004:FN131007 PJ131004:PJ131007 ZF131004:ZF131007 AJB131004:AJB131007 ASX131004:ASX131007 BCT131004:BCT131007 BMP131004:BMP131007 BWL131004:BWL131007 CGH131004:CGH131007 CQD131004:CQD131007 CZZ131004:CZZ131007 DJV131004:DJV131007 DTR131004:DTR131007 EDN131004:EDN131007 ENJ131004:ENJ131007 EXF131004:EXF131007 FHB131004:FHB131007 FQX131004:FQX131007 GAT131004:GAT131007 GKP131004:GKP131007 GUL131004:GUL131007 HEH131004:HEH131007 HOD131004:HOD131007 HXZ131004:HXZ131007 IHV131004:IHV131007 IRR131004:IRR131007 JBN131004:JBN131007 JLJ131004:JLJ131007 JVF131004:JVF131007 KFB131004:KFB131007 KOX131004:KOX131007 KYT131004:KYT131007 LIP131004:LIP131007 LSL131004:LSL131007 MCH131004:MCH131007 MMD131004:MMD131007 MVZ131004:MVZ131007 NFV131004:NFV131007 NPR131004:NPR131007 NZN131004:NZN131007 OJJ131004:OJJ131007 OTF131004:OTF131007 PDB131004:PDB131007 PMX131004:PMX131007 PWT131004:PWT131007 QGP131004:QGP131007 QQL131004:QQL131007 RAH131004:RAH131007 RKD131004:RKD131007 RTZ131004:RTZ131007 SDV131004:SDV131007 SNR131004:SNR131007 SXN131004:SXN131007 THJ131004:THJ131007 TRF131004:TRF131007 UBB131004:UBB131007 UKX131004:UKX131007 UUT131004:UUT131007 VEP131004:VEP131007 VOL131004:VOL131007 VYH131004:VYH131007 WID131004:WID131007 WRZ131004:WRZ131007 FN196540:FN196543 PJ196540:PJ196543 ZF196540:ZF196543 AJB196540:AJB196543 ASX196540:ASX196543 BCT196540:BCT196543 BMP196540:BMP196543 BWL196540:BWL196543 CGH196540:CGH196543 CQD196540:CQD196543 CZZ196540:CZZ196543 DJV196540:DJV196543 DTR196540:DTR196543 EDN196540:EDN196543 ENJ196540:ENJ196543 EXF196540:EXF196543 FHB196540:FHB196543 FQX196540:FQX196543 GAT196540:GAT196543 GKP196540:GKP196543 GUL196540:GUL196543 HEH196540:HEH196543 HOD196540:HOD196543 HXZ196540:HXZ196543 IHV196540:IHV196543 IRR196540:IRR196543 JBN196540:JBN196543 JLJ196540:JLJ196543 JVF196540:JVF196543 KFB196540:KFB196543 KOX196540:KOX196543 KYT196540:KYT196543 LIP196540:LIP196543 LSL196540:LSL196543 MCH196540:MCH196543 MMD196540:MMD196543 MVZ196540:MVZ196543 NFV196540:NFV196543 NPR196540:NPR196543 NZN196540:NZN196543 OJJ196540:OJJ196543 OTF196540:OTF196543 PDB196540:PDB196543 PMX196540:PMX196543 PWT196540:PWT196543 QGP196540:QGP196543 QQL196540:QQL196543 RAH196540:RAH196543 RKD196540:RKD196543 RTZ196540:RTZ196543 SDV196540:SDV196543 SNR196540:SNR196543 SXN196540:SXN196543 THJ196540:THJ196543 TRF196540:TRF196543 UBB196540:UBB196543 UKX196540:UKX196543 UUT196540:UUT196543 VEP196540:VEP196543 VOL196540:VOL196543 VYH196540:VYH196543 WID196540:WID196543 WRZ196540:WRZ196543 FN262076:FN262079 PJ262076:PJ262079 ZF262076:ZF262079 AJB262076:AJB262079 ASX262076:ASX262079 BCT262076:BCT262079 BMP262076:BMP262079 BWL262076:BWL262079 CGH262076:CGH262079 CQD262076:CQD262079 CZZ262076:CZZ262079 DJV262076:DJV262079 DTR262076:DTR262079 EDN262076:EDN262079 ENJ262076:ENJ262079 EXF262076:EXF262079 FHB262076:FHB262079 FQX262076:FQX262079 GAT262076:GAT262079 GKP262076:GKP262079 GUL262076:GUL262079 HEH262076:HEH262079 HOD262076:HOD262079 HXZ262076:HXZ262079 IHV262076:IHV262079 IRR262076:IRR262079 JBN262076:JBN262079 JLJ262076:JLJ262079 JVF262076:JVF262079 KFB262076:KFB262079 KOX262076:KOX262079 KYT262076:KYT262079 LIP262076:LIP262079 LSL262076:LSL262079 MCH262076:MCH262079 MMD262076:MMD262079 MVZ262076:MVZ262079 NFV262076:NFV262079 NPR262076:NPR262079 NZN262076:NZN262079 OJJ262076:OJJ262079 OTF262076:OTF262079 PDB262076:PDB262079 PMX262076:PMX262079 PWT262076:PWT262079 QGP262076:QGP262079 QQL262076:QQL262079 RAH262076:RAH262079 RKD262076:RKD262079 RTZ262076:RTZ262079 SDV262076:SDV262079 SNR262076:SNR262079 SXN262076:SXN262079 THJ262076:THJ262079 TRF262076:TRF262079 UBB262076:UBB262079 UKX262076:UKX262079 UUT262076:UUT262079 VEP262076:VEP262079 VOL262076:VOL262079 VYH262076:VYH262079 WID262076:WID262079 WRZ262076:WRZ262079 FN327612:FN327615 PJ327612:PJ327615 ZF327612:ZF327615 AJB327612:AJB327615 ASX327612:ASX327615 BCT327612:BCT327615 BMP327612:BMP327615 BWL327612:BWL327615 CGH327612:CGH327615 CQD327612:CQD327615 CZZ327612:CZZ327615 DJV327612:DJV327615 DTR327612:DTR327615 EDN327612:EDN327615 ENJ327612:ENJ327615 EXF327612:EXF327615 FHB327612:FHB327615 FQX327612:FQX327615 GAT327612:GAT327615 GKP327612:GKP327615 GUL327612:GUL327615 HEH327612:HEH327615 HOD327612:HOD327615 HXZ327612:HXZ327615 IHV327612:IHV327615 IRR327612:IRR327615 JBN327612:JBN327615 JLJ327612:JLJ327615 JVF327612:JVF327615 KFB327612:KFB327615 KOX327612:KOX327615 KYT327612:KYT327615 LIP327612:LIP327615 LSL327612:LSL327615 MCH327612:MCH327615 MMD327612:MMD327615 MVZ327612:MVZ327615 NFV327612:NFV327615 NPR327612:NPR327615 NZN327612:NZN327615 OJJ327612:OJJ327615 OTF327612:OTF327615 PDB327612:PDB327615 PMX327612:PMX327615 PWT327612:PWT327615 QGP327612:QGP327615 QQL327612:QQL327615 RAH327612:RAH327615 RKD327612:RKD327615 RTZ327612:RTZ327615 SDV327612:SDV327615 SNR327612:SNR327615 SXN327612:SXN327615 THJ327612:THJ327615 TRF327612:TRF327615 UBB327612:UBB327615 UKX327612:UKX327615 UUT327612:UUT327615 VEP327612:VEP327615 VOL327612:VOL327615 VYH327612:VYH327615 WID327612:WID327615 WRZ327612:WRZ327615 FN393148:FN393151 PJ393148:PJ393151 ZF393148:ZF393151 AJB393148:AJB393151 ASX393148:ASX393151 BCT393148:BCT393151 BMP393148:BMP393151 BWL393148:BWL393151 CGH393148:CGH393151 CQD393148:CQD393151 CZZ393148:CZZ393151 DJV393148:DJV393151 DTR393148:DTR393151 EDN393148:EDN393151 ENJ393148:ENJ393151 EXF393148:EXF393151 FHB393148:FHB393151 FQX393148:FQX393151 GAT393148:GAT393151 GKP393148:GKP393151 GUL393148:GUL393151 HEH393148:HEH393151 HOD393148:HOD393151 HXZ393148:HXZ393151 IHV393148:IHV393151 IRR393148:IRR393151 JBN393148:JBN393151 JLJ393148:JLJ393151 JVF393148:JVF393151 KFB393148:KFB393151 KOX393148:KOX393151 KYT393148:KYT393151 LIP393148:LIP393151 LSL393148:LSL393151 MCH393148:MCH393151 MMD393148:MMD393151 MVZ393148:MVZ393151 NFV393148:NFV393151 NPR393148:NPR393151 NZN393148:NZN393151 OJJ393148:OJJ393151 OTF393148:OTF393151 PDB393148:PDB393151 PMX393148:PMX393151 PWT393148:PWT393151 QGP393148:QGP393151 QQL393148:QQL393151 RAH393148:RAH393151 RKD393148:RKD393151 RTZ393148:RTZ393151 SDV393148:SDV393151 SNR393148:SNR393151 SXN393148:SXN393151 THJ393148:THJ393151 TRF393148:TRF393151 UBB393148:UBB393151 UKX393148:UKX393151 UUT393148:UUT393151 VEP393148:VEP393151 VOL393148:VOL393151 VYH393148:VYH393151 WID393148:WID393151 WRZ393148:WRZ393151 FN458684:FN458687 PJ458684:PJ458687 ZF458684:ZF458687 AJB458684:AJB458687 ASX458684:ASX458687 BCT458684:BCT458687 BMP458684:BMP458687 BWL458684:BWL458687 CGH458684:CGH458687 CQD458684:CQD458687 CZZ458684:CZZ458687 DJV458684:DJV458687 DTR458684:DTR458687 EDN458684:EDN458687 ENJ458684:ENJ458687 EXF458684:EXF458687 FHB458684:FHB458687 FQX458684:FQX458687 GAT458684:GAT458687 GKP458684:GKP458687 GUL458684:GUL458687 HEH458684:HEH458687 HOD458684:HOD458687 HXZ458684:HXZ458687 IHV458684:IHV458687 IRR458684:IRR458687 JBN458684:JBN458687 JLJ458684:JLJ458687 JVF458684:JVF458687 KFB458684:KFB458687 KOX458684:KOX458687 KYT458684:KYT458687 LIP458684:LIP458687 LSL458684:LSL458687 MCH458684:MCH458687 MMD458684:MMD458687 MVZ458684:MVZ458687 NFV458684:NFV458687 NPR458684:NPR458687 NZN458684:NZN458687 OJJ458684:OJJ458687 OTF458684:OTF458687 PDB458684:PDB458687 PMX458684:PMX458687 PWT458684:PWT458687 QGP458684:QGP458687 QQL458684:QQL458687 RAH458684:RAH458687 RKD458684:RKD458687 RTZ458684:RTZ458687 SDV458684:SDV458687 SNR458684:SNR458687 SXN458684:SXN458687 THJ458684:THJ458687 TRF458684:TRF458687 UBB458684:UBB458687 UKX458684:UKX458687 UUT458684:UUT458687 VEP458684:VEP458687 VOL458684:VOL458687 VYH458684:VYH458687 WID458684:WID458687 WRZ458684:WRZ458687 FN524220:FN524223 PJ524220:PJ524223 ZF524220:ZF524223 AJB524220:AJB524223 ASX524220:ASX524223 BCT524220:BCT524223 BMP524220:BMP524223 BWL524220:BWL524223 CGH524220:CGH524223 CQD524220:CQD524223 CZZ524220:CZZ524223 DJV524220:DJV524223 DTR524220:DTR524223 EDN524220:EDN524223 ENJ524220:ENJ524223 EXF524220:EXF524223 FHB524220:FHB524223 FQX524220:FQX524223 GAT524220:GAT524223 GKP524220:GKP524223 GUL524220:GUL524223 HEH524220:HEH524223 HOD524220:HOD524223 HXZ524220:HXZ524223 IHV524220:IHV524223 IRR524220:IRR524223 JBN524220:JBN524223 JLJ524220:JLJ524223 JVF524220:JVF524223 KFB524220:KFB524223 KOX524220:KOX524223 KYT524220:KYT524223 LIP524220:LIP524223 LSL524220:LSL524223 MCH524220:MCH524223 MMD524220:MMD524223 MVZ524220:MVZ524223 NFV524220:NFV524223 NPR524220:NPR524223 NZN524220:NZN524223 OJJ524220:OJJ524223 OTF524220:OTF524223 PDB524220:PDB524223 PMX524220:PMX524223 PWT524220:PWT524223 QGP524220:QGP524223 QQL524220:QQL524223 RAH524220:RAH524223 RKD524220:RKD524223 RTZ524220:RTZ524223 SDV524220:SDV524223 SNR524220:SNR524223 SXN524220:SXN524223 THJ524220:THJ524223 TRF524220:TRF524223 UBB524220:UBB524223 UKX524220:UKX524223 UUT524220:UUT524223 VEP524220:VEP524223 VOL524220:VOL524223 VYH524220:VYH524223 WID524220:WID524223 WRZ524220:WRZ524223 FN589756:FN589759 PJ589756:PJ589759 ZF589756:ZF589759 AJB589756:AJB589759 ASX589756:ASX589759 BCT589756:BCT589759 BMP589756:BMP589759 BWL589756:BWL589759 CGH589756:CGH589759 CQD589756:CQD589759 CZZ589756:CZZ589759 DJV589756:DJV589759 DTR589756:DTR589759 EDN589756:EDN589759 ENJ589756:ENJ589759 EXF589756:EXF589759 FHB589756:FHB589759 FQX589756:FQX589759 GAT589756:GAT589759 GKP589756:GKP589759 GUL589756:GUL589759 HEH589756:HEH589759 HOD589756:HOD589759 HXZ589756:HXZ589759 IHV589756:IHV589759 IRR589756:IRR589759 JBN589756:JBN589759 JLJ589756:JLJ589759 JVF589756:JVF589759 KFB589756:KFB589759 KOX589756:KOX589759 KYT589756:KYT589759 LIP589756:LIP589759 LSL589756:LSL589759 MCH589756:MCH589759 MMD589756:MMD589759 MVZ589756:MVZ589759 NFV589756:NFV589759 NPR589756:NPR589759 NZN589756:NZN589759 OJJ589756:OJJ589759 OTF589756:OTF589759 PDB589756:PDB589759 PMX589756:PMX589759 PWT589756:PWT589759 QGP589756:QGP589759 QQL589756:QQL589759 RAH589756:RAH589759 RKD589756:RKD589759 RTZ589756:RTZ589759 SDV589756:SDV589759 SNR589756:SNR589759 SXN589756:SXN589759 THJ589756:THJ589759 TRF589756:TRF589759 UBB589756:UBB589759 UKX589756:UKX589759 UUT589756:UUT589759 VEP589756:VEP589759 VOL589756:VOL589759 VYH589756:VYH589759 WID589756:WID589759 WRZ589756:WRZ589759 FN655292:FN655295 PJ655292:PJ655295 ZF655292:ZF655295 AJB655292:AJB655295 ASX655292:ASX655295 BCT655292:BCT655295 BMP655292:BMP655295 BWL655292:BWL655295 CGH655292:CGH655295 CQD655292:CQD655295 CZZ655292:CZZ655295 DJV655292:DJV655295 DTR655292:DTR655295 EDN655292:EDN655295 ENJ655292:ENJ655295 EXF655292:EXF655295 FHB655292:FHB655295 FQX655292:FQX655295 GAT655292:GAT655295 GKP655292:GKP655295 GUL655292:GUL655295 HEH655292:HEH655295 HOD655292:HOD655295 HXZ655292:HXZ655295 IHV655292:IHV655295 IRR655292:IRR655295 JBN655292:JBN655295 JLJ655292:JLJ655295 JVF655292:JVF655295 KFB655292:KFB655295 KOX655292:KOX655295 KYT655292:KYT655295 LIP655292:LIP655295 LSL655292:LSL655295 MCH655292:MCH655295 MMD655292:MMD655295 MVZ655292:MVZ655295 NFV655292:NFV655295 NPR655292:NPR655295 NZN655292:NZN655295 OJJ655292:OJJ655295 OTF655292:OTF655295 PDB655292:PDB655295 PMX655292:PMX655295 PWT655292:PWT655295 QGP655292:QGP655295 QQL655292:QQL655295 RAH655292:RAH655295 RKD655292:RKD655295 RTZ655292:RTZ655295 SDV655292:SDV655295 SNR655292:SNR655295 SXN655292:SXN655295 THJ655292:THJ655295 TRF655292:TRF655295 UBB655292:UBB655295 UKX655292:UKX655295 UUT655292:UUT655295 VEP655292:VEP655295 VOL655292:VOL655295 VYH655292:VYH655295 WID655292:WID655295 WRZ655292:WRZ655295 FN720828:FN720831 PJ720828:PJ720831 ZF720828:ZF720831 AJB720828:AJB720831 ASX720828:ASX720831 BCT720828:BCT720831 BMP720828:BMP720831 BWL720828:BWL720831 CGH720828:CGH720831 CQD720828:CQD720831 CZZ720828:CZZ720831 DJV720828:DJV720831 DTR720828:DTR720831 EDN720828:EDN720831 ENJ720828:ENJ720831 EXF720828:EXF720831 FHB720828:FHB720831 FQX720828:FQX720831 GAT720828:GAT720831 GKP720828:GKP720831 GUL720828:GUL720831 HEH720828:HEH720831 HOD720828:HOD720831 HXZ720828:HXZ720831 IHV720828:IHV720831 IRR720828:IRR720831 JBN720828:JBN720831 JLJ720828:JLJ720831 JVF720828:JVF720831 KFB720828:KFB720831 KOX720828:KOX720831 KYT720828:KYT720831 LIP720828:LIP720831 LSL720828:LSL720831 MCH720828:MCH720831 MMD720828:MMD720831 MVZ720828:MVZ720831 NFV720828:NFV720831 NPR720828:NPR720831 NZN720828:NZN720831 OJJ720828:OJJ720831 OTF720828:OTF720831 PDB720828:PDB720831 PMX720828:PMX720831 PWT720828:PWT720831 QGP720828:QGP720831 QQL720828:QQL720831 RAH720828:RAH720831 RKD720828:RKD720831 RTZ720828:RTZ720831 SDV720828:SDV720831 SNR720828:SNR720831 SXN720828:SXN720831 THJ720828:THJ720831 TRF720828:TRF720831 UBB720828:UBB720831 UKX720828:UKX720831 UUT720828:UUT720831 VEP720828:VEP720831 VOL720828:VOL720831 VYH720828:VYH720831 WID720828:WID720831 WRZ720828:WRZ720831 FN786364:FN786367 PJ786364:PJ786367 ZF786364:ZF786367 AJB786364:AJB786367 ASX786364:ASX786367 BCT786364:BCT786367 BMP786364:BMP786367 BWL786364:BWL786367 CGH786364:CGH786367 CQD786364:CQD786367 CZZ786364:CZZ786367 DJV786364:DJV786367 DTR786364:DTR786367 EDN786364:EDN786367 ENJ786364:ENJ786367 EXF786364:EXF786367 FHB786364:FHB786367 FQX786364:FQX786367 GAT786364:GAT786367 GKP786364:GKP786367 GUL786364:GUL786367 HEH786364:HEH786367 HOD786364:HOD786367 HXZ786364:HXZ786367 IHV786364:IHV786367 IRR786364:IRR786367 JBN786364:JBN786367 JLJ786364:JLJ786367 JVF786364:JVF786367 KFB786364:KFB786367 KOX786364:KOX786367 KYT786364:KYT786367 LIP786364:LIP786367 LSL786364:LSL786367 MCH786364:MCH786367 MMD786364:MMD786367 MVZ786364:MVZ786367 NFV786364:NFV786367 NPR786364:NPR786367 NZN786364:NZN786367 OJJ786364:OJJ786367 OTF786364:OTF786367 PDB786364:PDB786367 PMX786364:PMX786367 PWT786364:PWT786367 QGP786364:QGP786367 QQL786364:QQL786367 RAH786364:RAH786367 RKD786364:RKD786367 RTZ786364:RTZ786367 SDV786364:SDV786367 SNR786364:SNR786367 SXN786364:SXN786367 THJ786364:THJ786367 TRF786364:TRF786367 UBB786364:UBB786367 UKX786364:UKX786367 UUT786364:UUT786367 VEP786364:VEP786367 VOL786364:VOL786367 VYH786364:VYH786367 WID786364:WID786367 WRZ786364:WRZ786367 FN851900:FN851903 PJ851900:PJ851903 ZF851900:ZF851903 AJB851900:AJB851903 ASX851900:ASX851903 BCT851900:BCT851903 BMP851900:BMP851903 BWL851900:BWL851903 CGH851900:CGH851903 CQD851900:CQD851903 CZZ851900:CZZ851903 DJV851900:DJV851903 DTR851900:DTR851903 EDN851900:EDN851903 ENJ851900:ENJ851903 EXF851900:EXF851903 FHB851900:FHB851903 FQX851900:FQX851903 GAT851900:GAT851903 GKP851900:GKP851903 GUL851900:GUL851903 HEH851900:HEH851903 HOD851900:HOD851903 HXZ851900:HXZ851903 IHV851900:IHV851903 IRR851900:IRR851903 JBN851900:JBN851903 JLJ851900:JLJ851903 JVF851900:JVF851903 KFB851900:KFB851903 KOX851900:KOX851903 KYT851900:KYT851903 LIP851900:LIP851903 LSL851900:LSL851903 MCH851900:MCH851903 MMD851900:MMD851903 MVZ851900:MVZ851903 NFV851900:NFV851903 NPR851900:NPR851903 NZN851900:NZN851903 OJJ851900:OJJ851903 OTF851900:OTF851903 PDB851900:PDB851903 PMX851900:PMX851903 PWT851900:PWT851903 QGP851900:QGP851903 QQL851900:QQL851903 RAH851900:RAH851903 RKD851900:RKD851903 RTZ851900:RTZ851903 SDV851900:SDV851903 SNR851900:SNR851903 SXN851900:SXN851903 THJ851900:THJ851903 TRF851900:TRF851903 UBB851900:UBB851903 UKX851900:UKX851903 UUT851900:UUT851903 VEP851900:VEP851903 VOL851900:VOL851903 VYH851900:VYH851903 WID851900:WID851903 WRZ851900:WRZ851903 FN917436:FN917439 PJ917436:PJ917439 ZF917436:ZF917439 AJB917436:AJB917439 ASX917436:ASX917439 BCT917436:BCT917439 BMP917436:BMP917439 BWL917436:BWL917439 CGH917436:CGH917439 CQD917436:CQD917439 CZZ917436:CZZ917439 DJV917436:DJV917439 DTR917436:DTR917439 EDN917436:EDN917439 ENJ917436:ENJ917439 EXF917436:EXF917439 FHB917436:FHB917439 FQX917436:FQX917439 GAT917436:GAT917439 GKP917436:GKP917439 GUL917436:GUL917439 HEH917436:HEH917439 HOD917436:HOD917439 HXZ917436:HXZ917439 IHV917436:IHV917439 IRR917436:IRR917439 JBN917436:JBN917439 JLJ917436:JLJ917439 JVF917436:JVF917439 KFB917436:KFB917439 KOX917436:KOX917439 KYT917436:KYT917439 LIP917436:LIP917439 LSL917436:LSL917439 MCH917436:MCH917439 MMD917436:MMD917439 MVZ917436:MVZ917439 NFV917436:NFV917439 NPR917436:NPR917439 NZN917436:NZN917439 OJJ917436:OJJ917439 OTF917436:OTF917439 PDB917436:PDB917439 PMX917436:PMX917439 PWT917436:PWT917439 QGP917436:QGP917439 QQL917436:QQL917439 RAH917436:RAH917439 RKD917436:RKD917439 RTZ917436:RTZ917439 SDV917436:SDV917439 SNR917436:SNR917439 SXN917436:SXN917439 THJ917436:THJ917439 TRF917436:TRF917439 UBB917436:UBB917439 UKX917436:UKX917439 UUT917436:UUT917439 VEP917436:VEP917439 VOL917436:VOL917439 VYH917436:VYH917439 WID917436:WID917439 WRZ917436:WRZ917439 FN982972:FN982975 PJ982972:PJ982975 ZF982972:ZF982975 AJB982972:AJB982975 ASX982972:ASX982975 BCT982972:BCT982975 BMP982972:BMP982975 BWL982972:BWL982975 CGH982972:CGH982975 CQD982972:CQD982975 CZZ982972:CZZ982975 DJV982972:DJV982975 DTR982972:DTR982975 EDN982972:EDN982975 ENJ982972:ENJ982975 EXF982972:EXF982975 FHB982972:FHB982975 FQX982972:FQX982975 GAT982972:GAT982975 GKP982972:GKP982975 GUL982972:GUL982975 HEH982972:HEH982975 HOD982972:HOD982975 HXZ982972:HXZ982975 IHV982972:IHV982975 IRR982972:IRR982975 JBN982972:JBN982975 JLJ982972:JLJ982975 JVF982972:JVF982975 KFB982972:KFB982975 KOX982972:KOX982975 KYT982972:KYT982975 LIP982972:LIP982975 LSL982972:LSL982975 MCH982972:MCH982975 MMD982972:MMD982975 MVZ982972:MVZ982975 NFV982972:NFV982975 NPR982972:NPR982975 NZN982972:NZN982975 OJJ982972:OJJ982975 OTF982972:OTF982975 PDB982972:PDB982975 PMX982972:PMX982975 PWT982972:PWT982975 QGP982972:QGP982975 QQL982972:QQL982975 RAH982972:RAH982975 RKD982972:RKD982975 RTZ982972:RTZ982975 SDV982972:SDV982975 SNR982972:SNR982975 SXN982972:SXN982975 THJ982972:THJ982975 TRF982972:TRF982975 UBB982972:UBB982975 UKX982972:UKX982975 UUT982972:UUT982975 VEP982972:VEP982975 VOL982972:VOL982975 VYH982972:VYH982975 WID982972:WID982975 WRZ982972:WRZ982975 FV65468:FV65471 PR65468:PR65471 ZN65468:ZN65471 AJJ65468:AJJ65471 ATF65468:ATF65471 BDB65468:BDB65471 BMX65468:BMX65471 BWT65468:BWT65471 CGP65468:CGP65471 CQL65468:CQL65471 DAH65468:DAH65471 DKD65468:DKD65471 DTZ65468:DTZ65471 EDV65468:EDV65471 ENR65468:ENR65471 EXN65468:EXN65471 FHJ65468:FHJ65471 FRF65468:FRF65471 GBB65468:GBB65471 GKX65468:GKX65471 GUT65468:GUT65471 HEP65468:HEP65471 HOL65468:HOL65471 HYH65468:HYH65471 IID65468:IID65471 IRZ65468:IRZ65471 JBV65468:JBV65471 JLR65468:JLR65471 JVN65468:JVN65471 KFJ65468:KFJ65471 KPF65468:KPF65471 KZB65468:KZB65471 LIX65468:LIX65471 LST65468:LST65471 MCP65468:MCP65471 MML65468:MML65471 MWH65468:MWH65471 NGD65468:NGD65471 NPZ65468:NPZ65471 NZV65468:NZV65471 OJR65468:OJR65471 OTN65468:OTN65471 PDJ65468:PDJ65471 PNF65468:PNF65471 PXB65468:PXB65471 QGX65468:QGX65471 QQT65468:QQT65471 RAP65468:RAP65471 RKL65468:RKL65471 RUH65468:RUH65471 SED65468:SED65471 SNZ65468:SNZ65471 SXV65468:SXV65471 THR65468:THR65471 TRN65468:TRN65471 UBJ65468:UBJ65471 ULF65468:ULF65471 UVB65468:UVB65471 VEX65468:VEX65471 VOT65468:VOT65471 VYP65468:VYP65471 WIL65468:WIL65471 WSH65468:WSH65471 FV131004:FV131007 PR131004:PR131007 ZN131004:ZN131007 AJJ131004:AJJ131007 ATF131004:ATF131007 BDB131004:BDB131007 BMX131004:BMX131007 BWT131004:BWT131007 CGP131004:CGP131007 CQL131004:CQL131007 DAH131004:DAH131007 DKD131004:DKD131007 DTZ131004:DTZ131007 EDV131004:EDV131007 ENR131004:ENR131007 EXN131004:EXN131007 FHJ131004:FHJ131007 FRF131004:FRF131007 GBB131004:GBB131007 GKX131004:GKX131007 GUT131004:GUT131007 HEP131004:HEP131007 HOL131004:HOL131007 HYH131004:HYH131007 IID131004:IID131007 IRZ131004:IRZ131007 JBV131004:JBV131007 JLR131004:JLR131007 JVN131004:JVN131007 KFJ131004:KFJ131007 KPF131004:KPF131007 KZB131004:KZB131007 LIX131004:LIX131007 LST131004:LST131007 MCP131004:MCP131007 MML131004:MML131007 MWH131004:MWH131007 NGD131004:NGD131007 NPZ131004:NPZ131007 NZV131004:NZV131007 OJR131004:OJR131007 OTN131004:OTN131007 PDJ131004:PDJ131007 PNF131004:PNF131007 PXB131004:PXB131007 QGX131004:QGX131007 QQT131004:QQT131007 RAP131004:RAP131007 RKL131004:RKL131007 RUH131004:RUH131007 SED131004:SED131007 SNZ131004:SNZ131007 SXV131004:SXV131007 THR131004:THR131007 TRN131004:TRN131007 UBJ131004:UBJ131007 ULF131004:ULF131007 UVB131004:UVB131007 VEX131004:VEX131007 VOT131004:VOT131007 VYP131004:VYP131007 WIL131004:WIL131007 WSH131004:WSH131007 FV196540:FV196543 PR196540:PR196543 ZN196540:ZN196543 AJJ196540:AJJ196543 ATF196540:ATF196543 BDB196540:BDB196543 BMX196540:BMX196543 BWT196540:BWT196543 CGP196540:CGP196543 CQL196540:CQL196543 DAH196540:DAH196543 DKD196540:DKD196543 DTZ196540:DTZ196543 EDV196540:EDV196543 ENR196540:ENR196543 EXN196540:EXN196543 FHJ196540:FHJ196543 FRF196540:FRF196543 GBB196540:GBB196543 GKX196540:GKX196543 GUT196540:GUT196543 HEP196540:HEP196543 HOL196540:HOL196543 HYH196540:HYH196543 IID196540:IID196543 IRZ196540:IRZ196543 JBV196540:JBV196543 JLR196540:JLR196543 JVN196540:JVN196543 KFJ196540:KFJ196543 KPF196540:KPF196543 KZB196540:KZB196543 LIX196540:LIX196543 LST196540:LST196543 MCP196540:MCP196543 MML196540:MML196543 MWH196540:MWH196543 NGD196540:NGD196543 NPZ196540:NPZ196543 NZV196540:NZV196543 OJR196540:OJR196543 OTN196540:OTN196543 PDJ196540:PDJ196543 PNF196540:PNF196543 PXB196540:PXB196543 QGX196540:QGX196543 QQT196540:QQT196543 RAP196540:RAP196543 RKL196540:RKL196543 RUH196540:RUH196543 SED196540:SED196543 SNZ196540:SNZ196543 SXV196540:SXV196543 THR196540:THR196543 TRN196540:TRN196543 UBJ196540:UBJ196543 ULF196540:ULF196543 UVB196540:UVB196543 VEX196540:VEX196543 VOT196540:VOT196543 VYP196540:VYP196543 WIL196540:WIL196543 WSH196540:WSH196543 FV262076:FV262079 PR262076:PR262079 ZN262076:ZN262079 AJJ262076:AJJ262079 ATF262076:ATF262079 BDB262076:BDB262079 BMX262076:BMX262079 BWT262076:BWT262079 CGP262076:CGP262079 CQL262076:CQL262079 DAH262076:DAH262079 DKD262076:DKD262079 DTZ262076:DTZ262079 EDV262076:EDV262079 ENR262076:ENR262079 EXN262076:EXN262079 FHJ262076:FHJ262079 FRF262076:FRF262079 GBB262076:GBB262079 GKX262076:GKX262079 GUT262076:GUT262079 HEP262076:HEP262079 HOL262076:HOL262079 HYH262076:HYH262079 IID262076:IID262079 IRZ262076:IRZ262079 JBV262076:JBV262079 JLR262076:JLR262079 JVN262076:JVN262079 KFJ262076:KFJ262079 KPF262076:KPF262079 KZB262076:KZB262079 LIX262076:LIX262079 LST262076:LST262079 MCP262076:MCP262079 MML262076:MML262079 MWH262076:MWH262079 NGD262076:NGD262079 NPZ262076:NPZ262079 NZV262076:NZV262079 OJR262076:OJR262079 OTN262076:OTN262079 PDJ262076:PDJ262079 PNF262076:PNF262079 PXB262076:PXB262079 QGX262076:QGX262079 QQT262076:QQT262079 RAP262076:RAP262079 RKL262076:RKL262079 RUH262076:RUH262079 SED262076:SED262079 SNZ262076:SNZ262079 SXV262076:SXV262079 THR262076:THR262079 TRN262076:TRN262079 UBJ262076:UBJ262079 ULF262076:ULF262079 UVB262076:UVB262079 VEX262076:VEX262079 VOT262076:VOT262079 VYP262076:VYP262079 WIL262076:WIL262079 WSH262076:WSH262079 FV327612:FV327615 PR327612:PR327615 ZN327612:ZN327615 AJJ327612:AJJ327615 ATF327612:ATF327615 BDB327612:BDB327615 BMX327612:BMX327615 BWT327612:BWT327615 CGP327612:CGP327615 CQL327612:CQL327615 DAH327612:DAH327615 DKD327612:DKD327615 DTZ327612:DTZ327615 EDV327612:EDV327615 ENR327612:ENR327615 EXN327612:EXN327615 FHJ327612:FHJ327615 FRF327612:FRF327615 GBB327612:GBB327615 GKX327612:GKX327615 GUT327612:GUT327615 HEP327612:HEP327615 HOL327612:HOL327615 HYH327612:HYH327615 IID327612:IID327615 IRZ327612:IRZ327615 JBV327612:JBV327615 JLR327612:JLR327615 JVN327612:JVN327615 KFJ327612:KFJ327615 KPF327612:KPF327615 KZB327612:KZB327615 LIX327612:LIX327615 LST327612:LST327615 MCP327612:MCP327615 MML327612:MML327615 MWH327612:MWH327615 NGD327612:NGD327615 NPZ327612:NPZ327615 NZV327612:NZV327615 OJR327612:OJR327615 OTN327612:OTN327615 PDJ327612:PDJ327615 PNF327612:PNF327615 PXB327612:PXB327615 QGX327612:QGX327615 QQT327612:QQT327615 RAP327612:RAP327615 RKL327612:RKL327615 RUH327612:RUH327615 SED327612:SED327615 SNZ327612:SNZ327615 SXV327612:SXV327615 THR327612:THR327615 TRN327612:TRN327615 UBJ327612:UBJ327615 ULF327612:ULF327615 UVB327612:UVB327615 VEX327612:VEX327615 VOT327612:VOT327615 VYP327612:VYP327615 WIL327612:WIL327615 WSH327612:WSH327615 FV393148:FV393151 PR393148:PR393151 ZN393148:ZN393151 AJJ393148:AJJ393151 ATF393148:ATF393151 BDB393148:BDB393151 BMX393148:BMX393151 BWT393148:BWT393151 CGP393148:CGP393151 CQL393148:CQL393151 DAH393148:DAH393151 DKD393148:DKD393151 DTZ393148:DTZ393151 EDV393148:EDV393151 ENR393148:ENR393151 EXN393148:EXN393151 FHJ393148:FHJ393151 FRF393148:FRF393151 GBB393148:GBB393151 GKX393148:GKX393151 GUT393148:GUT393151 HEP393148:HEP393151 HOL393148:HOL393151 HYH393148:HYH393151 IID393148:IID393151 IRZ393148:IRZ393151 JBV393148:JBV393151 JLR393148:JLR393151 JVN393148:JVN393151 KFJ393148:KFJ393151 KPF393148:KPF393151 KZB393148:KZB393151 LIX393148:LIX393151 LST393148:LST393151 MCP393148:MCP393151 MML393148:MML393151 MWH393148:MWH393151 NGD393148:NGD393151 NPZ393148:NPZ393151 NZV393148:NZV393151 OJR393148:OJR393151 OTN393148:OTN393151 PDJ393148:PDJ393151 PNF393148:PNF393151 PXB393148:PXB393151 QGX393148:QGX393151 QQT393148:QQT393151 RAP393148:RAP393151 RKL393148:RKL393151 RUH393148:RUH393151 SED393148:SED393151 SNZ393148:SNZ393151 SXV393148:SXV393151 THR393148:THR393151 TRN393148:TRN393151 UBJ393148:UBJ393151 ULF393148:ULF393151 UVB393148:UVB393151 VEX393148:VEX393151 VOT393148:VOT393151 VYP393148:VYP393151 WIL393148:WIL393151 WSH393148:WSH393151 FV458684:FV458687 PR458684:PR458687 ZN458684:ZN458687 AJJ458684:AJJ458687 ATF458684:ATF458687 BDB458684:BDB458687 BMX458684:BMX458687 BWT458684:BWT458687 CGP458684:CGP458687 CQL458684:CQL458687 DAH458684:DAH458687 DKD458684:DKD458687 DTZ458684:DTZ458687 EDV458684:EDV458687 ENR458684:ENR458687 EXN458684:EXN458687 FHJ458684:FHJ458687 FRF458684:FRF458687 GBB458684:GBB458687 GKX458684:GKX458687 GUT458684:GUT458687 HEP458684:HEP458687 HOL458684:HOL458687 HYH458684:HYH458687 IID458684:IID458687 IRZ458684:IRZ458687 JBV458684:JBV458687 JLR458684:JLR458687 JVN458684:JVN458687 KFJ458684:KFJ458687 KPF458684:KPF458687 KZB458684:KZB458687 LIX458684:LIX458687 LST458684:LST458687 MCP458684:MCP458687 MML458684:MML458687 MWH458684:MWH458687 NGD458684:NGD458687 NPZ458684:NPZ458687 NZV458684:NZV458687 OJR458684:OJR458687 OTN458684:OTN458687 PDJ458684:PDJ458687 PNF458684:PNF458687 PXB458684:PXB458687 QGX458684:QGX458687 QQT458684:QQT458687 RAP458684:RAP458687 RKL458684:RKL458687 RUH458684:RUH458687 SED458684:SED458687 SNZ458684:SNZ458687 SXV458684:SXV458687 THR458684:THR458687 TRN458684:TRN458687 UBJ458684:UBJ458687 ULF458684:ULF458687 UVB458684:UVB458687 VEX458684:VEX458687 VOT458684:VOT458687 VYP458684:VYP458687 WIL458684:WIL458687 WSH458684:WSH458687 FV524220:FV524223 PR524220:PR524223 ZN524220:ZN524223 AJJ524220:AJJ524223 ATF524220:ATF524223 BDB524220:BDB524223 BMX524220:BMX524223 BWT524220:BWT524223 CGP524220:CGP524223 CQL524220:CQL524223 DAH524220:DAH524223 DKD524220:DKD524223 DTZ524220:DTZ524223 EDV524220:EDV524223 ENR524220:ENR524223 EXN524220:EXN524223 FHJ524220:FHJ524223 FRF524220:FRF524223 GBB524220:GBB524223 GKX524220:GKX524223 GUT524220:GUT524223 HEP524220:HEP524223 HOL524220:HOL524223 HYH524220:HYH524223 IID524220:IID524223 IRZ524220:IRZ524223 JBV524220:JBV524223 JLR524220:JLR524223 JVN524220:JVN524223 KFJ524220:KFJ524223 KPF524220:KPF524223 KZB524220:KZB524223 LIX524220:LIX524223 LST524220:LST524223 MCP524220:MCP524223 MML524220:MML524223 MWH524220:MWH524223 NGD524220:NGD524223 NPZ524220:NPZ524223 NZV524220:NZV524223 OJR524220:OJR524223 OTN524220:OTN524223 PDJ524220:PDJ524223 PNF524220:PNF524223 PXB524220:PXB524223 QGX524220:QGX524223 QQT524220:QQT524223 RAP524220:RAP524223 RKL524220:RKL524223 RUH524220:RUH524223 SED524220:SED524223 SNZ524220:SNZ524223 SXV524220:SXV524223 THR524220:THR524223 TRN524220:TRN524223 UBJ524220:UBJ524223 ULF524220:ULF524223 UVB524220:UVB524223 VEX524220:VEX524223 VOT524220:VOT524223 VYP524220:VYP524223 WIL524220:WIL524223 WSH524220:WSH524223 FV589756:FV589759 PR589756:PR589759 ZN589756:ZN589759 AJJ589756:AJJ589759 ATF589756:ATF589759 BDB589756:BDB589759 BMX589756:BMX589759 BWT589756:BWT589759 CGP589756:CGP589759 CQL589756:CQL589759 DAH589756:DAH589759 DKD589756:DKD589759 DTZ589756:DTZ589759 EDV589756:EDV589759 ENR589756:ENR589759 EXN589756:EXN589759 FHJ589756:FHJ589759 FRF589756:FRF589759 GBB589756:GBB589759 GKX589756:GKX589759 GUT589756:GUT589759 HEP589756:HEP589759 HOL589756:HOL589759 HYH589756:HYH589759 IID589756:IID589759 IRZ589756:IRZ589759 JBV589756:JBV589759 JLR589756:JLR589759 JVN589756:JVN589759 KFJ589756:KFJ589759 KPF589756:KPF589759 KZB589756:KZB589759 LIX589756:LIX589759 LST589756:LST589759 MCP589756:MCP589759 MML589756:MML589759 MWH589756:MWH589759 NGD589756:NGD589759 NPZ589756:NPZ589759 NZV589756:NZV589759 OJR589756:OJR589759 OTN589756:OTN589759 PDJ589756:PDJ589759 PNF589756:PNF589759 PXB589756:PXB589759 QGX589756:QGX589759 QQT589756:QQT589759 RAP589756:RAP589759 RKL589756:RKL589759 RUH589756:RUH589759 SED589756:SED589759 SNZ589756:SNZ589759 SXV589756:SXV589759 THR589756:THR589759 TRN589756:TRN589759 UBJ589756:UBJ589759 ULF589756:ULF589759 UVB589756:UVB589759 VEX589756:VEX589759 VOT589756:VOT589759 VYP589756:VYP589759 WIL589756:WIL589759 WSH589756:WSH589759 FV655292:FV655295 PR655292:PR655295 ZN655292:ZN655295 AJJ655292:AJJ655295 ATF655292:ATF655295 BDB655292:BDB655295 BMX655292:BMX655295 BWT655292:BWT655295 CGP655292:CGP655295 CQL655292:CQL655295 DAH655292:DAH655295 DKD655292:DKD655295 DTZ655292:DTZ655295 EDV655292:EDV655295 ENR655292:ENR655295 EXN655292:EXN655295 FHJ655292:FHJ655295 FRF655292:FRF655295 GBB655292:GBB655295 GKX655292:GKX655295 GUT655292:GUT655295 HEP655292:HEP655295 HOL655292:HOL655295 HYH655292:HYH655295 IID655292:IID655295 IRZ655292:IRZ655295 JBV655292:JBV655295 JLR655292:JLR655295 JVN655292:JVN655295 KFJ655292:KFJ655295 KPF655292:KPF655295 KZB655292:KZB655295 LIX655292:LIX655295 LST655292:LST655295 MCP655292:MCP655295 MML655292:MML655295 MWH655292:MWH655295 NGD655292:NGD655295 NPZ655292:NPZ655295 NZV655292:NZV655295 OJR655292:OJR655295 OTN655292:OTN655295 PDJ655292:PDJ655295 PNF655292:PNF655295 PXB655292:PXB655295 QGX655292:QGX655295 QQT655292:QQT655295 RAP655292:RAP655295 RKL655292:RKL655295 RUH655292:RUH655295 SED655292:SED655295 SNZ655292:SNZ655295 SXV655292:SXV655295 THR655292:THR655295 TRN655292:TRN655295 UBJ655292:UBJ655295 ULF655292:ULF655295 UVB655292:UVB655295 VEX655292:VEX655295 VOT655292:VOT655295 VYP655292:VYP655295 WIL655292:WIL655295 WSH655292:WSH655295 FV720828:FV720831 PR720828:PR720831 ZN720828:ZN720831 AJJ720828:AJJ720831 ATF720828:ATF720831 BDB720828:BDB720831 BMX720828:BMX720831 BWT720828:BWT720831 CGP720828:CGP720831 CQL720828:CQL720831 DAH720828:DAH720831 DKD720828:DKD720831 DTZ720828:DTZ720831 EDV720828:EDV720831 ENR720828:ENR720831 EXN720828:EXN720831 FHJ720828:FHJ720831 FRF720828:FRF720831 GBB720828:GBB720831 GKX720828:GKX720831 GUT720828:GUT720831 HEP720828:HEP720831 HOL720828:HOL720831 HYH720828:HYH720831 IID720828:IID720831 IRZ720828:IRZ720831 JBV720828:JBV720831 JLR720828:JLR720831 JVN720828:JVN720831 KFJ720828:KFJ720831 KPF720828:KPF720831 KZB720828:KZB720831 LIX720828:LIX720831 LST720828:LST720831 MCP720828:MCP720831 MML720828:MML720831 MWH720828:MWH720831 NGD720828:NGD720831 NPZ720828:NPZ720831 NZV720828:NZV720831 OJR720828:OJR720831 OTN720828:OTN720831 PDJ720828:PDJ720831 PNF720828:PNF720831 PXB720828:PXB720831 QGX720828:QGX720831 QQT720828:QQT720831 RAP720828:RAP720831 RKL720828:RKL720831 RUH720828:RUH720831 SED720828:SED720831 SNZ720828:SNZ720831 SXV720828:SXV720831 THR720828:THR720831 TRN720828:TRN720831 UBJ720828:UBJ720831 ULF720828:ULF720831 UVB720828:UVB720831 VEX720828:VEX720831 VOT720828:VOT720831 VYP720828:VYP720831 WIL720828:WIL720831 WSH720828:WSH720831 FV786364:FV786367 PR786364:PR786367 ZN786364:ZN786367 AJJ786364:AJJ786367 ATF786364:ATF786367 BDB786364:BDB786367 BMX786364:BMX786367 BWT786364:BWT786367 CGP786364:CGP786367 CQL786364:CQL786367 DAH786364:DAH786367 DKD786364:DKD786367 DTZ786364:DTZ786367 EDV786364:EDV786367 ENR786364:ENR786367 EXN786364:EXN786367 FHJ786364:FHJ786367 FRF786364:FRF786367 GBB786364:GBB786367 GKX786364:GKX786367 GUT786364:GUT786367 HEP786364:HEP786367 HOL786364:HOL786367 HYH786364:HYH786367 IID786364:IID786367 IRZ786364:IRZ786367 JBV786364:JBV786367 JLR786364:JLR786367 JVN786364:JVN786367 KFJ786364:KFJ786367 KPF786364:KPF786367 KZB786364:KZB786367 LIX786364:LIX786367 LST786364:LST786367 MCP786364:MCP786367 MML786364:MML786367 MWH786364:MWH786367 NGD786364:NGD786367 NPZ786364:NPZ786367 NZV786364:NZV786367 OJR786364:OJR786367 OTN786364:OTN786367 PDJ786364:PDJ786367 PNF786364:PNF786367 PXB786364:PXB786367 QGX786364:QGX786367 QQT786364:QQT786367 RAP786364:RAP786367 RKL786364:RKL786367 RUH786364:RUH786367 SED786364:SED786367 SNZ786364:SNZ786367 SXV786364:SXV786367 THR786364:THR786367 TRN786364:TRN786367 UBJ786364:UBJ786367 ULF786364:ULF786367 UVB786364:UVB786367 VEX786364:VEX786367 VOT786364:VOT786367 VYP786364:VYP786367 WIL786364:WIL786367 WSH786364:WSH786367 FV851900:FV851903 PR851900:PR851903 ZN851900:ZN851903 AJJ851900:AJJ851903 ATF851900:ATF851903 BDB851900:BDB851903 BMX851900:BMX851903 BWT851900:BWT851903 CGP851900:CGP851903 CQL851900:CQL851903 DAH851900:DAH851903 DKD851900:DKD851903 DTZ851900:DTZ851903 EDV851900:EDV851903 ENR851900:ENR851903 EXN851900:EXN851903 FHJ851900:FHJ851903 FRF851900:FRF851903 GBB851900:GBB851903 GKX851900:GKX851903 GUT851900:GUT851903 HEP851900:HEP851903 HOL851900:HOL851903 HYH851900:HYH851903 IID851900:IID851903 IRZ851900:IRZ851903 JBV851900:JBV851903 JLR851900:JLR851903 JVN851900:JVN851903 KFJ851900:KFJ851903 KPF851900:KPF851903 KZB851900:KZB851903 LIX851900:LIX851903 LST851900:LST851903 MCP851900:MCP851903 MML851900:MML851903 MWH851900:MWH851903 NGD851900:NGD851903 NPZ851900:NPZ851903 NZV851900:NZV851903 OJR851900:OJR851903 OTN851900:OTN851903 PDJ851900:PDJ851903 PNF851900:PNF851903 PXB851900:PXB851903 QGX851900:QGX851903 QQT851900:QQT851903 RAP851900:RAP851903 RKL851900:RKL851903 RUH851900:RUH851903 SED851900:SED851903 SNZ851900:SNZ851903 SXV851900:SXV851903 THR851900:THR851903 TRN851900:TRN851903 UBJ851900:UBJ851903 ULF851900:ULF851903 UVB851900:UVB851903 VEX851900:VEX851903 VOT851900:VOT851903 VYP851900:VYP851903 WIL851900:WIL851903 WSH851900:WSH851903 FV917436:FV917439 PR917436:PR917439 ZN917436:ZN917439 AJJ917436:AJJ917439 ATF917436:ATF917439 BDB917436:BDB917439 BMX917436:BMX917439 BWT917436:BWT917439 CGP917436:CGP917439 CQL917436:CQL917439 DAH917436:DAH917439 DKD917436:DKD917439 DTZ917436:DTZ917439 EDV917436:EDV917439 ENR917436:ENR917439 EXN917436:EXN917439 FHJ917436:FHJ917439 FRF917436:FRF917439 GBB917436:GBB917439 GKX917436:GKX917439 GUT917436:GUT917439 HEP917436:HEP917439 HOL917436:HOL917439 HYH917436:HYH917439 IID917436:IID917439 IRZ917436:IRZ917439 JBV917436:JBV917439 JLR917436:JLR917439 JVN917436:JVN917439 KFJ917436:KFJ917439 KPF917436:KPF917439 KZB917436:KZB917439 LIX917436:LIX917439 LST917436:LST917439 MCP917436:MCP917439 MML917436:MML917439 MWH917436:MWH917439 NGD917436:NGD917439 NPZ917436:NPZ917439 NZV917436:NZV917439 OJR917436:OJR917439 OTN917436:OTN917439 PDJ917436:PDJ917439 PNF917436:PNF917439 PXB917436:PXB917439 QGX917436:QGX917439 QQT917436:QQT917439 RAP917436:RAP917439 RKL917436:RKL917439 RUH917436:RUH917439 SED917436:SED917439 SNZ917436:SNZ917439 SXV917436:SXV917439 THR917436:THR917439 TRN917436:TRN917439 UBJ917436:UBJ917439 ULF917436:ULF917439 UVB917436:UVB917439 VEX917436:VEX917439 VOT917436:VOT917439 VYP917436:VYP917439 WIL917436:WIL917439 WSH917436:WSH917439 FV982972:FV982975 PR982972:PR982975 ZN982972:ZN982975 AJJ982972:AJJ982975 ATF982972:ATF982975 BDB982972:BDB982975 BMX982972:BMX982975 BWT982972:BWT982975 CGP982972:CGP982975 CQL982972:CQL982975 DAH982972:DAH982975 DKD982972:DKD982975 DTZ982972:DTZ982975 EDV982972:EDV982975 ENR982972:ENR982975 EXN982972:EXN982975 FHJ982972:FHJ982975 FRF982972:FRF982975 GBB982972:GBB982975 GKX982972:GKX982975 GUT982972:GUT982975 HEP982972:HEP982975 HOL982972:HOL982975 HYH982972:HYH982975 IID982972:IID982975 IRZ982972:IRZ982975 JBV982972:JBV982975 JLR982972:JLR982975 JVN982972:JVN982975 KFJ982972:KFJ982975 KPF982972:KPF982975 KZB982972:KZB982975 LIX982972:LIX982975 LST982972:LST982975 MCP982972:MCP982975 MML982972:MML982975 MWH982972:MWH982975 NGD982972:NGD982975 NPZ982972:NPZ982975 NZV982972:NZV982975 OJR982972:OJR982975 OTN982972:OTN982975 PDJ982972:PDJ982975 PNF982972:PNF982975 PXB982972:PXB982975 QGX982972:QGX982975 QQT982972:QQT982975 RAP982972:RAP982975 RKL982972:RKL982975 RUH982972:RUH982975 SED982972:SED982975 SNZ982972:SNZ982975 SXV982972:SXV982975 THR982972:THR982975 TRN982972:TRN982975 UBJ982972:UBJ982975 ULF982972:ULF982975 UVB982972:UVB982975 VEX982972:VEX982975 VOT982972:VOT982975 VYP982972:VYP982975 WIL982972:WIL982975 WSH982972:WSH982975 FV65461:FV65462 PR65461:PR65462 ZN65461:ZN65462 AJJ65461:AJJ65462 ATF65461:ATF65462 BDB65461:BDB65462 BMX65461:BMX65462 BWT65461:BWT65462 CGP65461:CGP65462 CQL65461:CQL65462 DAH65461:DAH65462 DKD65461:DKD65462 DTZ65461:DTZ65462 EDV65461:EDV65462 ENR65461:ENR65462 EXN65461:EXN65462 FHJ65461:FHJ65462 FRF65461:FRF65462 GBB65461:GBB65462 GKX65461:GKX65462 GUT65461:GUT65462 HEP65461:HEP65462 HOL65461:HOL65462 HYH65461:HYH65462 IID65461:IID65462 IRZ65461:IRZ65462 JBV65461:JBV65462 JLR65461:JLR65462 JVN65461:JVN65462 KFJ65461:KFJ65462 KPF65461:KPF65462 KZB65461:KZB65462 LIX65461:LIX65462 LST65461:LST65462 MCP65461:MCP65462 MML65461:MML65462 MWH65461:MWH65462 NGD65461:NGD65462 NPZ65461:NPZ65462 NZV65461:NZV65462 OJR65461:OJR65462 OTN65461:OTN65462 PDJ65461:PDJ65462 PNF65461:PNF65462 PXB65461:PXB65462 QGX65461:QGX65462 QQT65461:QQT65462 RAP65461:RAP65462 RKL65461:RKL65462 RUH65461:RUH65462 SED65461:SED65462 SNZ65461:SNZ65462 SXV65461:SXV65462 THR65461:THR65462 TRN65461:TRN65462 UBJ65461:UBJ65462 ULF65461:ULF65462 UVB65461:UVB65462 VEX65461:VEX65462 VOT65461:VOT65462 VYP65461:VYP65462 WIL65461:WIL65462 WSH65461:WSH65462 FV130997:FV130998 PR130997:PR130998 ZN130997:ZN130998 AJJ130997:AJJ130998 ATF130997:ATF130998 BDB130997:BDB130998 BMX130997:BMX130998 BWT130997:BWT130998 CGP130997:CGP130998 CQL130997:CQL130998 DAH130997:DAH130998 DKD130997:DKD130998 DTZ130997:DTZ130998 EDV130997:EDV130998 ENR130997:ENR130998 EXN130997:EXN130998 FHJ130997:FHJ130998 FRF130997:FRF130998 GBB130997:GBB130998 GKX130997:GKX130998 GUT130997:GUT130998 HEP130997:HEP130998 HOL130997:HOL130998 HYH130997:HYH130998 IID130997:IID130998 IRZ130997:IRZ130998 JBV130997:JBV130998 JLR130997:JLR130998 JVN130997:JVN130998 KFJ130997:KFJ130998 KPF130997:KPF130998 KZB130997:KZB130998 LIX130997:LIX130998 LST130997:LST130998 MCP130997:MCP130998 MML130997:MML130998 MWH130997:MWH130998 NGD130997:NGD130998 NPZ130997:NPZ130998 NZV130997:NZV130998 OJR130997:OJR130998 OTN130997:OTN130998 PDJ130997:PDJ130998 PNF130997:PNF130998 PXB130997:PXB130998 QGX130997:QGX130998 QQT130997:QQT130998 RAP130997:RAP130998 RKL130997:RKL130998 RUH130997:RUH130998 SED130997:SED130998 SNZ130997:SNZ130998 SXV130997:SXV130998 THR130997:THR130998 TRN130997:TRN130998 UBJ130997:UBJ130998 ULF130997:ULF130998 UVB130997:UVB130998 VEX130997:VEX130998 VOT130997:VOT130998 VYP130997:VYP130998 WIL130997:WIL130998 WSH130997:WSH130998 FV196533:FV196534 PR196533:PR196534 ZN196533:ZN196534 AJJ196533:AJJ196534 ATF196533:ATF196534 BDB196533:BDB196534 BMX196533:BMX196534 BWT196533:BWT196534 CGP196533:CGP196534 CQL196533:CQL196534 DAH196533:DAH196534 DKD196533:DKD196534 DTZ196533:DTZ196534 EDV196533:EDV196534 ENR196533:ENR196534 EXN196533:EXN196534 FHJ196533:FHJ196534 FRF196533:FRF196534 GBB196533:GBB196534 GKX196533:GKX196534 GUT196533:GUT196534 HEP196533:HEP196534 HOL196533:HOL196534 HYH196533:HYH196534 IID196533:IID196534 IRZ196533:IRZ196534 JBV196533:JBV196534 JLR196533:JLR196534 JVN196533:JVN196534 KFJ196533:KFJ196534 KPF196533:KPF196534 KZB196533:KZB196534 LIX196533:LIX196534 LST196533:LST196534 MCP196533:MCP196534 MML196533:MML196534 MWH196533:MWH196534 NGD196533:NGD196534 NPZ196533:NPZ196534 NZV196533:NZV196534 OJR196533:OJR196534 OTN196533:OTN196534 PDJ196533:PDJ196534 PNF196533:PNF196534 PXB196533:PXB196534 QGX196533:QGX196534 QQT196533:QQT196534 RAP196533:RAP196534 RKL196533:RKL196534 RUH196533:RUH196534 SED196533:SED196534 SNZ196533:SNZ196534 SXV196533:SXV196534 THR196533:THR196534 TRN196533:TRN196534 UBJ196533:UBJ196534 ULF196533:ULF196534 UVB196533:UVB196534 VEX196533:VEX196534 VOT196533:VOT196534 VYP196533:VYP196534 WIL196533:WIL196534 WSH196533:WSH196534 FV262069:FV262070 PR262069:PR262070 ZN262069:ZN262070 AJJ262069:AJJ262070 ATF262069:ATF262070 BDB262069:BDB262070 BMX262069:BMX262070 BWT262069:BWT262070 CGP262069:CGP262070 CQL262069:CQL262070 DAH262069:DAH262070 DKD262069:DKD262070 DTZ262069:DTZ262070 EDV262069:EDV262070 ENR262069:ENR262070 EXN262069:EXN262070 FHJ262069:FHJ262070 FRF262069:FRF262070 GBB262069:GBB262070 GKX262069:GKX262070 GUT262069:GUT262070 HEP262069:HEP262070 HOL262069:HOL262070 HYH262069:HYH262070 IID262069:IID262070 IRZ262069:IRZ262070 JBV262069:JBV262070 JLR262069:JLR262070 JVN262069:JVN262070 KFJ262069:KFJ262070 KPF262069:KPF262070 KZB262069:KZB262070 LIX262069:LIX262070 LST262069:LST262070 MCP262069:MCP262070 MML262069:MML262070 MWH262069:MWH262070 NGD262069:NGD262070 NPZ262069:NPZ262070 NZV262069:NZV262070 OJR262069:OJR262070 OTN262069:OTN262070 PDJ262069:PDJ262070 PNF262069:PNF262070 PXB262069:PXB262070 QGX262069:QGX262070 QQT262069:QQT262070 RAP262069:RAP262070 RKL262069:RKL262070 RUH262069:RUH262070 SED262069:SED262070 SNZ262069:SNZ262070 SXV262069:SXV262070 THR262069:THR262070 TRN262069:TRN262070 UBJ262069:UBJ262070 ULF262069:ULF262070 UVB262069:UVB262070 VEX262069:VEX262070 VOT262069:VOT262070 VYP262069:VYP262070 WIL262069:WIL262070 WSH262069:WSH262070 FV327605:FV327606 PR327605:PR327606 ZN327605:ZN327606 AJJ327605:AJJ327606 ATF327605:ATF327606 BDB327605:BDB327606 BMX327605:BMX327606 BWT327605:BWT327606 CGP327605:CGP327606 CQL327605:CQL327606 DAH327605:DAH327606 DKD327605:DKD327606 DTZ327605:DTZ327606 EDV327605:EDV327606 ENR327605:ENR327606 EXN327605:EXN327606 FHJ327605:FHJ327606 FRF327605:FRF327606 GBB327605:GBB327606 GKX327605:GKX327606 GUT327605:GUT327606 HEP327605:HEP327606 HOL327605:HOL327606 HYH327605:HYH327606 IID327605:IID327606 IRZ327605:IRZ327606 JBV327605:JBV327606 JLR327605:JLR327606 JVN327605:JVN327606 KFJ327605:KFJ327606 KPF327605:KPF327606 KZB327605:KZB327606 LIX327605:LIX327606 LST327605:LST327606 MCP327605:MCP327606 MML327605:MML327606 MWH327605:MWH327606 NGD327605:NGD327606 NPZ327605:NPZ327606 NZV327605:NZV327606 OJR327605:OJR327606 OTN327605:OTN327606 PDJ327605:PDJ327606 PNF327605:PNF327606 PXB327605:PXB327606 QGX327605:QGX327606 QQT327605:QQT327606 RAP327605:RAP327606 RKL327605:RKL327606 RUH327605:RUH327606 SED327605:SED327606 SNZ327605:SNZ327606 SXV327605:SXV327606 THR327605:THR327606 TRN327605:TRN327606 UBJ327605:UBJ327606 ULF327605:ULF327606 UVB327605:UVB327606 VEX327605:VEX327606 VOT327605:VOT327606 VYP327605:VYP327606 WIL327605:WIL327606 WSH327605:WSH327606 FV393141:FV393142 PR393141:PR393142 ZN393141:ZN393142 AJJ393141:AJJ393142 ATF393141:ATF393142 BDB393141:BDB393142 BMX393141:BMX393142 BWT393141:BWT393142 CGP393141:CGP393142 CQL393141:CQL393142 DAH393141:DAH393142 DKD393141:DKD393142 DTZ393141:DTZ393142 EDV393141:EDV393142 ENR393141:ENR393142 EXN393141:EXN393142 FHJ393141:FHJ393142 FRF393141:FRF393142 GBB393141:GBB393142 GKX393141:GKX393142 GUT393141:GUT393142 HEP393141:HEP393142 HOL393141:HOL393142 HYH393141:HYH393142 IID393141:IID393142 IRZ393141:IRZ393142 JBV393141:JBV393142 JLR393141:JLR393142 JVN393141:JVN393142 KFJ393141:KFJ393142 KPF393141:KPF393142 KZB393141:KZB393142 LIX393141:LIX393142 LST393141:LST393142 MCP393141:MCP393142 MML393141:MML393142 MWH393141:MWH393142 NGD393141:NGD393142 NPZ393141:NPZ393142 NZV393141:NZV393142 OJR393141:OJR393142 OTN393141:OTN393142 PDJ393141:PDJ393142 PNF393141:PNF393142 PXB393141:PXB393142 QGX393141:QGX393142 QQT393141:QQT393142 RAP393141:RAP393142 RKL393141:RKL393142 RUH393141:RUH393142 SED393141:SED393142 SNZ393141:SNZ393142 SXV393141:SXV393142 THR393141:THR393142 TRN393141:TRN393142 UBJ393141:UBJ393142 ULF393141:ULF393142 UVB393141:UVB393142 VEX393141:VEX393142 VOT393141:VOT393142 VYP393141:VYP393142 WIL393141:WIL393142 WSH393141:WSH393142 FV458677:FV458678 PR458677:PR458678 ZN458677:ZN458678 AJJ458677:AJJ458678 ATF458677:ATF458678 BDB458677:BDB458678 BMX458677:BMX458678 BWT458677:BWT458678 CGP458677:CGP458678 CQL458677:CQL458678 DAH458677:DAH458678 DKD458677:DKD458678 DTZ458677:DTZ458678 EDV458677:EDV458678 ENR458677:ENR458678 EXN458677:EXN458678 FHJ458677:FHJ458678 FRF458677:FRF458678 GBB458677:GBB458678 GKX458677:GKX458678 GUT458677:GUT458678 HEP458677:HEP458678 HOL458677:HOL458678 HYH458677:HYH458678 IID458677:IID458678 IRZ458677:IRZ458678 JBV458677:JBV458678 JLR458677:JLR458678 JVN458677:JVN458678 KFJ458677:KFJ458678 KPF458677:KPF458678 KZB458677:KZB458678 LIX458677:LIX458678 LST458677:LST458678 MCP458677:MCP458678 MML458677:MML458678 MWH458677:MWH458678 NGD458677:NGD458678 NPZ458677:NPZ458678 NZV458677:NZV458678 OJR458677:OJR458678 OTN458677:OTN458678 PDJ458677:PDJ458678 PNF458677:PNF458678 PXB458677:PXB458678 QGX458677:QGX458678 QQT458677:QQT458678 RAP458677:RAP458678 RKL458677:RKL458678 RUH458677:RUH458678 SED458677:SED458678 SNZ458677:SNZ458678 SXV458677:SXV458678 THR458677:THR458678 TRN458677:TRN458678 UBJ458677:UBJ458678 ULF458677:ULF458678 UVB458677:UVB458678 VEX458677:VEX458678 VOT458677:VOT458678 VYP458677:VYP458678 WIL458677:WIL458678 WSH458677:WSH458678 FV524213:FV524214 PR524213:PR524214 ZN524213:ZN524214 AJJ524213:AJJ524214 ATF524213:ATF524214 BDB524213:BDB524214 BMX524213:BMX524214 BWT524213:BWT524214 CGP524213:CGP524214 CQL524213:CQL524214 DAH524213:DAH524214 DKD524213:DKD524214 DTZ524213:DTZ524214 EDV524213:EDV524214 ENR524213:ENR524214 EXN524213:EXN524214 FHJ524213:FHJ524214 FRF524213:FRF524214 GBB524213:GBB524214 GKX524213:GKX524214 GUT524213:GUT524214 HEP524213:HEP524214 HOL524213:HOL524214 HYH524213:HYH524214 IID524213:IID524214 IRZ524213:IRZ524214 JBV524213:JBV524214 JLR524213:JLR524214 JVN524213:JVN524214 KFJ524213:KFJ524214 KPF524213:KPF524214 KZB524213:KZB524214 LIX524213:LIX524214 LST524213:LST524214 MCP524213:MCP524214 MML524213:MML524214 MWH524213:MWH524214 NGD524213:NGD524214 NPZ524213:NPZ524214 NZV524213:NZV524214 OJR524213:OJR524214 OTN524213:OTN524214 PDJ524213:PDJ524214 PNF524213:PNF524214 PXB524213:PXB524214 QGX524213:QGX524214 QQT524213:QQT524214 RAP524213:RAP524214 RKL524213:RKL524214 RUH524213:RUH524214 SED524213:SED524214 SNZ524213:SNZ524214 SXV524213:SXV524214 THR524213:THR524214 TRN524213:TRN524214 UBJ524213:UBJ524214 ULF524213:ULF524214 UVB524213:UVB524214 VEX524213:VEX524214 VOT524213:VOT524214 VYP524213:VYP524214 WIL524213:WIL524214 WSH524213:WSH524214 FV589749:FV589750 PR589749:PR589750 ZN589749:ZN589750 AJJ589749:AJJ589750 ATF589749:ATF589750 BDB589749:BDB589750 BMX589749:BMX589750 BWT589749:BWT589750 CGP589749:CGP589750 CQL589749:CQL589750 DAH589749:DAH589750 DKD589749:DKD589750 DTZ589749:DTZ589750 EDV589749:EDV589750 ENR589749:ENR589750 EXN589749:EXN589750 FHJ589749:FHJ589750 FRF589749:FRF589750 GBB589749:GBB589750 GKX589749:GKX589750 GUT589749:GUT589750 HEP589749:HEP589750 HOL589749:HOL589750 HYH589749:HYH589750 IID589749:IID589750 IRZ589749:IRZ589750 JBV589749:JBV589750 JLR589749:JLR589750 JVN589749:JVN589750 KFJ589749:KFJ589750 KPF589749:KPF589750 KZB589749:KZB589750 LIX589749:LIX589750 LST589749:LST589750 MCP589749:MCP589750 MML589749:MML589750 MWH589749:MWH589750 NGD589749:NGD589750 NPZ589749:NPZ589750 NZV589749:NZV589750 OJR589749:OJR589750 OTN589749:OTN589750 PDJ589749:PDJ589750 PNF589749:PNF589750 PXB589749:PXB589750 QGX589749:QGX589750 QQT589749:QQT589750 RAP589749:RAP589750 RKL589749:RKL589750 RUH589749:RUH589750 SED589749:SED589750 SNZ589749:SNZ589750 SXV589749:SXV589750 THR589749:THR589750 TRN589749:TRN589750 UBJ589749:UBJ589750 ULF589749:ULF589750 UVB589749:UVB589750 VEX589749:VEX589750 VOT589749:VOT589750 VYP589749:VYP589750 WIL589749:WIL589750 WSH589749:WSH589750 FV655285:FV655286 PR655285:PR655286 ZN655285:ZN655286 AJJ655285:AJJ655286 ATF655285:ATF655286 BDB655285:BDB655286 BMX655285:BMX655286 BWT655285:BWT655286 CGP655285:CGP655286 CQL655285:CQL655286 DAH655285:DAH655286 DKD655285:DKD655286 DTZ655285:DTZ655286 EDV655285:EDV655286 ENR655285:ENR655286 EXN655285:EXN655286 FHJ655285:FHJ655286 FRF655285:FRF655286 GBB655285:GBB655286 GKX655285:GKX655286 GUT655285:GUT655286 HEP655285:HEP655286 HOL655285:HOL655286 HYH655285:HYH655286 IID655285:IID655286 IRZ655285:IRZ655286 JBV655285:JBV655286 JLR655285:JLR655286 JVN655285:JVN655286 KFJ655285:KFJ655286 KPF655285:KPF655286 KZB655285:KZB655286 LIX655285:LIX655286 LST655285:LST655286 MCP655285:MCP655286 MML655285:MML655286 MWH655285:MWH655286 NGD655285:NGD655286 NPZ655285:NPZ655286 NZV655285:NZV655286 OJR655285:OJR655286 OTN655285:OTN655286 PDJ655285:PDJ655286 PNF655285:PNF655286 PXB655285:PXB655286 QGX655285:QGX655286 QQT655285:QQT655286 RAP655285:RAP655286 RKL655285:RKL655286 RUH655285:RUH655286 SED655285:SED655286 SNZ655285:SNZ655286 SXV655285:SXV655286 THR655285:THR655286 TRN655285:TRN655286 UBJ655285:UBJ655286 ULF655285:ULF655286 UVB655285:UVB655286 VEX655285:VEX655286 VOT655285:VOT655286 VYP655285:VYP655286 WIL655285:WIL655286 WSH655285:WSH655286 FV720821:FV720822 PR720821:PR720822 ZN720821:ZN720822 AJJ720821:AJJ720822 ATF720821:ATF720822 BDB720821:BDB720822 BMX720821:BMX720822 BWT720821:BWT720822 CGP720821:CGP720822 CQL720821:CQL720822 DAH720821:DAH720822 DKD720821:DKD720822 DTZ720821:DTZ720822 EDV720821:EDV720822 ENR720821:ENR720822 EXN720821:EXN720822 FHJ720821:FHJ720822 FRF720821:FRF720822 GBB720821:GBB720822 GKX720821:GKX720822 GUT720821:GUT720822 HEP720821:HEP720822 HOL720821:HOL720822 HYH720821:HYH720822 IID720821:IID720822 IRZ720821:IRZ720822 JBV720821:JBV720822 JLR720821:JLR720822 JVN720821:JVN720822 KFJ720821:KFJ720822 KPF720821:KPF720822 KZB720821:KZB720822 LIX720821:LIX720822 LST720821:LST720822 MCP720821:MCP720822 MML720821:MML720822 MWH720821:MWH720822 NGD720821:NGD720822 NPZ720821:NPZ720822 NZV720821:NZV720822 OJR720821:OJR720822 OTN720821:OTN720822 PDJ720821:PDJ720822 PNF720821:PNF720822 PXB720821:PXB720822 QGX720821:QGX720822 QQT720821:QQT720822 RAP720821:RAP720822 RKL720821:RKL720822 RUH720821:RUH720822 SED720821:SED720822 SNZ720821:SNZ720822 SXV720821:SXV720822 THR720821:THR720822 TRN720821:TRN720822 UBJ720821:UBJ720822 ULF720821:ULF720822 UVB720821:UVB720822 VEX720821:VEX720822 VOT720821:VOT720822 VYP720821:VYP720822 WIL720821:WIL720822 WSH720821:WSH720822 FV786357:FV786358 PR786357:PR786358 ZN786357:ZN786358 AJJ786357:AJJ786358 ATF786357:ATF786358 BDB786357:BDB786358 BMX786357:BMX786358 BWT786357:BWT786358 CGP786357:CGP786358 CQL786357:CQL786358 DAH786357:DAH786358 DKD786357:DKD786358 DTZ786357:DTZ786358 EDV786357:EDV786358 ENR786357:ENR786358 EXN786357:EXN786358 FHJ786357:FHJ786358 FRF786357:FRF786358 GBB786357:GBB786358 GKX786357:GKX786358 GUT786357:GUT786358 HEP786357:HEP786358 HOL786357:HOL786358 HYH786357:HYH786358 IID786357:IID786358 IRZ786357:IRZ786358 JBV786357:JBV786358 JLR786357:JLR786358 JVN786357:JVN786358 KFJ786357:KFJ786358 KPF786357:KPF786358 KZB786357:KZB786358 LIX786357:LIX786358 LST786357:LST786358 MCP786357:MCP786358 MML786357:MML786358 MWH786357:MWH786358 NGD786357:NGD786358 NPZ786357:NPZ786358 NZV786357:NZV786358 OJR786357:OJR786358 OTN786357:OTN786358 PDJ786357:PDJ786358 PNF786357:PNF786358 PXB786357:PXB786358 QGX786357:QGX786358 QQT786357:QQT786358 RAP786357:RAP786358 RKL786357:RKL786358 RUH786357:RUH786358 SED786357:SED786358 SNZ786357:SNZ786358 SXV786357:SXV786358 THR786357:THR786358 TRN786357:TRN786358 UBJ786357:UBJ786358 ULF786357:ULF786358 UVB786357:UVB786358 VEX786357:VEX786358 VOT786357:VOT786358 VYP786357:VYP786358 WIL786357:WIL786358 WSH786357:WSH786358 FV851893:FV851894 PR851893:PR851894 ZN851893:ZN851894 AJJ851893:AJJ851894 ATF851893:ATF851894 BDB851893:BDB851894 BMX851893:BMX851894 BWT851893:BWT851894 CGP851893:CGP851894 CQL851893:CQL851894 DAH851893:DAH851894 DKD851893:DKD851894 DTZ851893:DTZ851894 EDV851893:EDV851894 ENR851893:ENR851894 EXN851893:EXN851894 FHJ851893:FHJ851894 FRF851893:FRF851894 GBB851893:GBB851894 GKX851893:GKX851894 GUT851893:GUT851894 HEP851893:HEP851894 HOL851893:HOL851894 HYH851893:HYH851894 IID851893:IID851894 IRZ851893:IRZ851894 JBV851893:JBV851894 JLR851893:JLR851894 JVN851893:JVN851894 KFJ851893:KFJ851894 KPF851893:KPF851894 KZB851893:KZB851894 LIX851893:LIX851894 LST851893:LST851894 MCP851893:MCP851894 MML851893:MML851894 MWH851893:MWH851894 NGD851893:NGD851894 NPZ851893:NPZ851894 NZV851893:NZV851894 OJR851893:OJR851894 OTN851893:OTN851894 PDJ851893:PDJ851894 PNF851893:PNF851894 PXB851893:PXB851894 QGX851893:QGX851894 QQT851893:QQT851894 RAP851893:RAP851894 RKL851893:RKL851894 RUH851893:RUH851894 SED851893:SED851894 SNZ851893:SNZ851894 SXV851893:SXV851894 THR851893:THR851894 TRN851893:TRN851894 UBJ851893:UBJ851894 ULF851893:ULF851894 UVB851893:UVB851894 VEX851893:VEX851894 VOT851893:VOT851894 VYP851893:VYP851894 WIL851893:WIL851894 WSH851893:WSH851894 FV917429:FV917430 PR917429:PR917430 ZN917429:ZN917430 AJJ917429:AJJ917430 ATF917429:ATF917430 BDB917429:BDB917430 BMX917429:BMX917430 BWT917429:BWT917430 CGP917429:CGP917430 CQL917429:CQL917430 DAH917429:DAH917430 DKD917429:DKD917430 DTZ917429:DTZ917430 EDV917429:EDV917430 ENR917429:ENR917430 EXN917429:EXN917430 FHJ917429:FHJ917430 FRF917429:FRF917430 GBB917429:GBB917430 GKX917429:GKX917430 GUT917429:GUT917430 HEP917429:HEP917430 HOL917429:HOL917430 HYH917429:HYH917430 IID917429:IID917430 IRZ917429:IRZ917430 JBV917429:JBV917430 JLR917429:JLR917430 JVN917429:JVN917430 KFJ917429:KFJ917430 KPF917429:KPF917430 KZB917429:KZB917430 LIX917429:LIX917430 LST917429:LST917430 MCP917429:MCP917430 MML917429:MML917430 MWH917429:MWH917430 NGD917429:NGD917430 NPZ917429:NPZ917430 NZV917429:NZV917430 OJR917429:OJR917430 OTN917429:OTN917430 PDJ917429:PDJ917430 PNF917429:PNF917430 PXB917429:PXB917430 QGX917429:QGX917430 QQT917429:QQT917430 RAP917429:RAP917430 RKL917429:RKL917430 RUH917429:RUH917430 SED917429:SED917430 SNZ917429:SNZ917430 SXV917429:SXV917430 THR917429:THR917430 TRN917429:TRN917430 UBJ917429:UBJ917430 ULF917429:ULF917430 UVB917429:UVB917430 VEX917429:VEX917430 VOT917429:VOT917430 VYP917429:VYP917430 WIL917429:WIL917430 WSH917429:WSH917430 FV982965:FV982966 PR982965:PR982966 ZN982965:ZN982966 AJJ982965:AJJ982966 ATF982965:ATF982966 BDB982965:BDB982966 BMX982965:BMX982966 BWT982965:BWT982966 CGP982965:CGP982966 CQL982965:CQL982966 DAH982965:DAH982966 DKD982965:DKD982966 DTZ982965:DTZ982966 EDV982965:EDV982966 ENR982965:ENR982966 EXN982965:EXN982966 FHJ982965:FHJ982966 FRF982965:FRF982966 GBB982965:GBB982966 GKX982965:GKX982966 GUT982965:GUT982966 HEP982965:HEP982966 HOL982965:HOL982966 HYH982965:HYH982966 IID982965:IID982966 IRZ982965:IRZ982966 JBV982965:JBV982966 JLR982965:JLR982966 JVN982965:JVN982966 KFJ982965:KFJ982966 KPF982965:KPF982966 KZB982965:KZB982966 LIX982965:LIX982966 LST982965:LST982966 MCP982965:MCP982966 MML982965:MML982966 MWH982965:MWH982966 NGD982965:NGD982966 NPZ982965:NPZ982966 NZV982965:NZV982966 OJR982965:OJR982966 OTN982965:OTN982966 PDJ982965:PDJ982966 PNF982965:PNF982966 PXB982965:PXB982966 QGX982965:QGX982966 QQT982965:QQT982966 RAP982965:RAP982966 RKL982965:RKL982966 RUH982965:RUH982966 SED982965:SED982966 SNZ982965:SNZ982966 SXV982965:SXV982966 THR982965:THR982966 TRN982965:TRN982966 UBJ982965:UBJ982966 ULF982965:ULF982966 UVB982965:UVB982966 VEX982965:VEX982966 VOT982965:VOT982966 VYP982965:VYP982966 WIL982965:WIL982966 WSH982965:WSH982966 FN65461:FN65462 PJ65461:PJ65462 ZF65461:ZF65462 AJB65461:AJB65462 ASX65461:ASX65462 BCT65461:BCT65462 BMP65461:BMP65462 BWL65461:BWL65462 CGH65461:CGH65462 CQD65461:CQD65462 CZZ65461:CZZ65462 DJV65461:DJV65462 DTR65461:DTR65462 EDN65461:EDN65462 ENJ65461:ENJ65462 EXF65461:EXF65462 FHB65461:FHB65462 FQX65461:FQX65462 GAT65461:GAT65462 GKP65461:GKP65462 GUL65461:GUL65462 HEH65461:HEH65462 HOD65461:HOD65462 HXZ65461:HXZ65462 IHV65461:IHV65462 IRR65461:IRR65462 JBN65461:JBN65462 JLJ65461:JLJ65462 JVF65461:JVF65462 KFB65461:KFB65462 KOX65461:KOX65462 KYT65461:KYT65462 LIP65461:LIP65462 LSL65461:LSL65462 MCH65461:MCH65462 MMD65461:MMD65462 MVZ65461:MVZ65462 NFV65461:NFV65462 NPR65461:NPR65462 NZN65461:NZN65462 OJJ65461:OJJ65462 OTF65461:OTF65462 PDB65461:PDB65462 PMX65461:PMX65462 PWT65461:PWT65462 QGP65461:QGP65462 QQL65461:QQL65462 RAH65461:RAH65462 RKD65461:RKD65462 RTZ65461:RTZ65462 SDV65461:SDV65462 SNR65461:SNR65462 SXN65461:SXN65462 THJ65461:THJ65462 TRF65461:TRF65462 UBB65461:UBB65462 UKX65461:UKX65462 UUT65461:UUT65462 VEP65461:VEP65462 VOL65461:VOL65462 VYH65461:VYH65462 WID65461:WID65462 WRZ65461:WRZ65462 FN130997:FN130998 PJ130997:PJ130998 ZF130997:ZF130998 AJB130997:AJB130998 ASX130997:ASX130998 BCT130997:BCT130998 BMP130997:BMP130998 BWL130997:BWL130998 CGH130997:CGH130998 CQD130997:CQD130998 CZZ130997:CZZ130998 DJV130997:DJV130998 DTR130997:DTR130998 EDN130997:EDN130998 ENJ130997:ENJ130998 EXF130997:EXF130998 FHB130997:FHB130998 FQX130997:FQX130998 GAT130997:GAT130998 GKP130997:GKP130998 GUL130997:GUL130998 HEH130997:HEH130998 HOD130997:HOD130998 HXZ130997:HXZ130998 IHV130997:IHV130998 IRR130997:IRR130998 JBN130997:JBN130998 JLJ130997:JLJ130998 JVF130997:JVF130998 KFB130997:KFB130998 KOX130997:KOX130998 KYT130997:KYT130998 LIP130997:LIP130998 LSL130997:LSL130998 MCH130997:MCH130998 MMD130997:MMD130998 MVZ130997:MVZ130998 NFV130997:NFV130998 NPR130997:NPR130998 NZN130997:NZN130998 OJJ130997:OJJ130998 OTF130997:OTF130998 PDB130997:PDB130998 PMX130997:PMX130998 PWT130997:PWT130998 QGP130997:QGP130998 QQL130997:QQL130998 RAH130997:RAH130998 RKD130997:RKD130998 RTZ130997:RTZ130998 SDV130997:SDV130998 SNR130997:SNR130998 SXN130997:SXN130998 THJ130997:THJ130998 TRF130997:TRF130998 UBB130997:UBB130998 UKX130997:UKX130998 UUT130997:UUT130998 VEP130997:VEP130998 VOL130997:VOL130998 VYH130997:VYH130998 WID130997:WID130998 WRZ130997:WRZ130998 FN196533:FN196534 PJ196533:PJ196534 ZF196533:ZF196534 AJB196533:AJB196534 ASX196533:ASX196534 BCT196533:BCT196534 BMP196533:BMP196534 BWL196533:BWL196534 CGH196533:CGH196534 CQD196533:CQD196534 CZZ196533:CZZ196534 DJV196533:DJV196534 DTR196533:DTR196534 EDN196533:EDN196534 ENJ196533:ENJ196534 EXF196533:EXF196534 FHB196533:FHB196534 FQX196533:FQX196534 GAT196533:GAT196534 GKP196533:GKP196534 GUL196533:GUL196534 HEH196533:HEH196534 HOD196533:HOD196534 HXZ196533:HXZ196534 IHV196533:IHV196534 IRR196533:IRR196534 JBN196533:JBN196534 JLJ196533:JLJ196534 JVF196533:JVF196534 KFB196533:KFB196534 KOX196533:KOX196534 KYT196533:KYT196534 LIP196533:LIP196534 LSL196533:LSL196534 MCH196533:MCH196534 MMD196533:MMD196534 MVZ196533:MVZ196534 NFV196533:NFV196534 NPR196533:NPR196534 NZN196533:NZN196534 OJJ196533:OJJ196534 OTF196533:OTF196534 PDB196533:PDB196534 PMX196533:PMX196534 PWT196533:PWT196534 QGP196533:QGP196534 QQL196533:QQL196534 RAH196533:RAH196534 RKD196533:RKD196534 RTZ196533:RTZ196534 SDV196533:SDV196534 SNR196533:SNR196534 SXN196533:SXN196534 THJ196533:THJ196534 TRF196533:TRF196534 UBB196533:UBB196534 UKX196533:UKX196534 UUT196533:UUT196534 VEP196533:VEP196534 VOL196533:VOL196534 VYH196533:VYH196534 WID196533:WID196534 WRZ196533:WRZ196534 FN262069:FN262070 PJ262069:PJ262070 ZF262069:ZF262070 AJB262069:AJB262070 ASX262069:ASX262070 BCT262069:BCT262070 BMP262069:BMP262070 BWL262069:BWL262070 CGH262069:CGH262070 CQD262069:CQD262070 CZZ262069:CZZ262070 DJV262069:DJV262070 DTR262069:DTR262070 EDN262069:EDN262070 ENJ262069:ENJ262070 EXF262069:EXF262070 FHB262069:FHB262070 FQX262069:FQX262070 GAT262069:GAT262070 GKP262069:GKP262070 GUL262069:GUL262070 HEH262069:HEH262070 HOD262069:HOD262070 HXZ262069:HXZ262070 IHV262069:IHV262070 IRR262069:IRR262070 JBN262069:JBN262070 JLJ262069:JLJ262070 JVF262069:JVF262070 KFB262069:KFB262070 KOX262069:KOX262070 KYT262069:KYT262070 LIP262069:LIP262070 LSL262069:LSL262070 MCH262069:MCH262070 MMD262069:MMD262070 MVZ262069:MVZ262070 NFV262069:NFV262070 NPR262069:NPR262070 NZN262069:NZN262070 OJJ262069:OJJ262070 OTF262069:OTF262070 PDB262069:PDB262070 PMX262069:PMX262070 PWT262069:PWT262070 QGP262069:QGP262070 QQL262069:QQL262070 RAH262069:RAH262070 RKD262069:RKD262070 RTZ262069:RTZ262070 SDV262069:SDV262070 SNR262069:SNR262070 SXN262069:SXN262070 THJ262069:THJ262070 TRF262069:TRF262070 UBB262069:UBB262070 UKX262069:UKX262070 UUT262069:UUT262070 VEP262069:VEP262070 VOL262069:VOL262070 VYH262069:VYH262070 WID262069:WID262070 WRZ262069:WRZ262070 FN327605:FN327606 PJ327605:PJ327606 ZF327605:ZF327606 AJB327605:AJB327606 ASX327605:ASX327606 BCT327605:BCT327606 BMP327605:BMP327606 BWL327605:BWL327606 CGH327605:CGH327606 CQD327605:CQD327606 CZZ327605:CZZ327606 DJV327605:DJV327606 DTR327605:DTR327606 EDN327605:EDN327606 ENJ327605:ENJ327606 EXF327605:EXF327606 FHB327605:FHB327606 FQX327605:FQX327606 GAT327605:GAT327606 GKP327605:GKP327606 GUL327605:GUL327606 HEH327605:HEH327606 HOD327605:HOD327606 HXZ327605:HXZ327606 IHV327605:IHV327606 IRR327605:IRR327606 JBN327605:JBN327606 JLJ327605:JLJ327606 JVF327605:JVF327606 KFB327605:KFB327606 KOX327605:KOX327606 KYT327605:KYT327606 LIP327605:LIP327606 LSL327605:LSL327606 MCH327605:MCH327606 MMD327605:MMD327606 MVZ327605:MVZ327606 NFV327605:NFV327606 NPR327605:NPR327606 NZN327605:NZN327606 OJJ327605:OJJ327606 OTF327605:OTF327606 PDB327605:PDB327606 PMX327605:PMX327606 PWT327605:PWT327606 QGP327605:QGP327606 QQL327605:QQL327606 RAH327605:RAH327606 RKD327605:RKD327606 RTZ327605:RTZ327606 SDV327605:SDV327606 SNR327605:SNR327606 SXN327605:SXN327606 THJ327605:THJ327606 TRF327605:TRF327606 UBB327605:UBB327606 UKX327605:UKX327606 UUT327605:UUT327606 VEP327605:VEP327606 VOL327605:VOL327606 VYH327605:VYH327606 WID327605:WID327606 WRZ327605:WRZ327606 FN393141:FN393142 PJ393141:PJ393142 ZF393141:ZF393142 AJB393141:AJB393142 ASX393141:ASX393142 BCT393141:BCT393142 BMP393141:BMP393142 BWL393141:BWL393142 CGH393141:CGH393142 CQD393141:CQD393142 CZZ393141:CZZ393142 DJV393141:DJV393142 DTR393141:DTR393142 EDN393141:EDN393142 ENJ393141:ENJ393142 EXF393141:EXF393142 FHB393141:FHB393142 FQX393141:FQX393142 GAT393141:GAT393142 GKP393141:GKP393142 GUL393141:GUL393142 HEH393141:HEH393142 HOD393141:HOD393142 HXZ393141:HXZ393142 IHV393141:IHV393142 IRR393141:IRR393142 JBN393141:JBN393142 JLJ393141:JLJ393142 JVF393141:JVF393142 KFB393141:KFB393142 KOX393141:KOX393142 KYT393141:KYT393142 LIP393141:LIP393142 LSL393141:LSL393142 MCH393141:MCH393142 MMD393141:MMD393142 MVZ393141:MVZ393142 NFV393141:NFV393142 NPR393141:NPR393142 NZN393141:NZN393142 OJJ393141:OJJ393142 OTF393141:OTF393142 PDB393141:PDB393142 PMX393141:PMX393142 PWT393141:PWT393142 QGP393141:QGP393142 QQL393141:QQL393142 RAH393141:RAH393142 RKD393141:RKD393142 RTZ393141:RTZ393142 SDV393141:SDV393142 SNR393141:SNR393142 SXN393141:SXN393142 THJ393141:THJ393142 TRF393141:TRF393142 UBB393141:UBB393142 UKX393141:UKX393142 UUT393141:UUT393142 VEP393141:VEP393142 VOL393141:VOL393142 VYH393141:VYH393142 WID393141:WID393142 WRZ393141:WRZ393142 FN458677:FN458678 PJ458677:PJ458678 ZF458677:ZF458678 AJB458677:AJB458678 ASX458677:ASX458678 BCT458677:BCT458678 BMP458677:BMP458678 BWL458677:BWL458678 CGH458677:CGH458678 CQD458677:CQD458678 CZZ458677:CZZ458678 DJV458677:DJV458678 DTR458677:DTR458678 EDN458677:EDN458678 ENJ458677:ENJ458678 EXF458677:EXF458678 FHB458677:FHB458678 FQX458677:FQX458678 GAT458677:GAT458678 GKP458677:GKP458678 GUL458677:GUL458678 HEH458677:HEH458678 HOD458677:HOD458678 HXZ458677:HXZ458678 IHV458677:IHV458678 IRR458677:IRR458678 JBN458677:JBN458678 JLJ458677:JLJ458678 JVF458677:JVF458678 KFB458677:KFB458678 KOX458677:KOX458678 KYT458677:KYT458678 LIP458677:LIP458678 LSL458677:LSL458678 MCH458677:MCH458678 MMD458677:MMD458678 MVZ458677:MVZ458678 NFV458677:NFV458678 NPR458677:NPR458678 NZN458677:NZN458678 OJJ458677:OJJ458678 OTF458677:OTF458678 PDB458677:PDB458678 PMX458677:PMX458678 PWT458677:PWT458678 QGP458677:QGP458678 QQL458677:QQL458678 RAH458677:RAH458678 RKD458677:RKD458678 RTZ458677:RTZ458678 SDV458677:SDV458678 SNR458677:SNR458678 SXN458677:SXN458678 THJ458677:THJ458678 TRF458677:TRF458678 UBB458677:UBB458678 UKX458677:UKX458678 UUT458677:UUT458678 VEP458677:VEP458678 VOL458677:VOL458678 VYH458677:VYH458678 WID458677:WID458678 WRZ458677:WRZ458678 FN524213:FN524214 PJ524213:PJ524214 ZF524213:ZF524214 AJB524213:AJB524214 ASX524213:ASX524214 BCT524213:BCT524214 BMP524213:BMP524214 BWL524213:BWL524214 CGH524213:CGH524214 CQD524213:CQD524214 CZZ524213:CZZ524214 DJV524213:DJV524214 DTR524213:DTR524214 EDN524213:EDN524214 ENJ524213:ENJ524214 EXF524213:EXF524214 FHB524213:FHB524214 FQX524213:FQX524214 GAT524213:GAT524214 GKP524213:GKP524214 GUL524213:GUL524214 HEH524213:HEH524214 HOD524213:HOD524214 HXZ524213:HXZ524214 IHV524213:IHV524214 IRR524213:IRR524214 JBN524213:JBN524214 JLJ524213:JLJ524214 JVF524213:JVF524214 KFB524213:KFB524214 KOX524213:KOX524214 KYT524213:KYT524214 LIP524213:LIP524214 LSL524213:LSL524214 MCH524213:MCH524214 MMD524213:MMD524214 MVZ524213:MVZ524214 NFV524213:NFV524214 NPR524213:NPR524214 NZN524213:NZN524214 OJJ524213:OJJ524214 OTF524213:OTF524214 PDB524213:PDB524214 PMX524213:PMX524214 PWT524213:PWT524214 QGP524213:QGP524214 QQL524213:QQL524214 RAH524213:RAH524214 RKD524213:RKD524214 RTZ524213:RTZ524214 SDV524213:SDV524214 SNR524213:SNR524214 SXN524213:SXN524214 THJ524213:THJ524214 TRF524213:TRF524214 UBB524213:UBB524214 UKX524213:UKX524214 UUT524213:UUT524214 VEP524213:VEP524214 VOL524213:VOL524214 VYH524213:VYH524214 WID524213:WID524214 WRZ524213:WRZ524214 FN589749:FN589750 PJ589749:PJ589750 ZF589749:ZF589750 AJB589749:AJB589750 ASX589749:ASX589750 BCT589749:BCT589750 BMP589749:BMP589750 BWL589749:BWL589750 CGH589749:CGH589750 CQD589749:CQD589750 CZZ589749:CZZ589750 DJV589749:DJV589750 DTR589749:DTR589750 EDN589749:EDN589750 ENJ589749:ENJ589750 EXF589749:EXF589750 FHB589749:FHB589750 FQX589749:FQX589750 GAT589749:GAT589750 GKP589749:GKP589750 GUL589749:GUL589750 HEH589749:HEH589750 HOD589749:HOD589750 HXZ589749:HXZ589750 IHV589749:IHV589750 IRR589749:IRR589750 JBN589749:JBN589750 JLJ589749:JLJ589750 JVF589749:JVF589750 KFB589749:KFB589750 KOX589749:KOX589750 KYT589749:KYT589750 LIP589749:LIP589750 LSL589749:LSL589750 MCH589749:MCH589750 MMD589749:MMD589750 MVZ589749:MVZ589750 NFV589749:NFV589750 NPR589749:NPR589750 NZN589749:NZN589750 OJJ589749:OJJ589750 OTF589749:OTF589750 PDB589749:PDB589750 PMX589749:PMX589750 PWT589749:PWT589750 QGP589749:QGP589750 QQL589749:QQL589750 RAH589749:RAH589750 RKD589749:RKD589750 RTZ589749:RTZ589750 SDV589749:SDV589750 SNR589749:SNR589750 SXN589749:SXN589750 THJ589749:THJ589750 TRF589749:TRF589750 UBB589749:UBB589750 UKX589749:UKX589750 UUT589749:UUT589750 VEP589749:VEP589750 VOL589749:VOL589750 VYH589749:VYH589750 WID589749:WID589750 WRZ589749:WRZ589750 FN655285:FN655286 PJ655285:PJ655286 ZF655285:ZF655286 AJB655285:AJB655286 ASX655285:ASX655286 BCT655285:BCT655286 BMP655285:BMP655286 BWL655285:BWL655286 CGH655285:CGH655286 CQD655285:CQD655286 CZZ655285:CZZ655286 DJV655285:DJV655286 DTR655285:DTR655286 EDN655285:EDN655286 ENJ655285:ENJ655286 EXF655285:EXF655286 FHB655285:FHB655286 FQX655285:FQX655286 GAT655285:GAT655286 GKP655285:GKP655286 GUL655285:GUL655286 HEH655285:HEH655286 HOD655285:HOD655286 HXZ655285:HXZ655286 IHV655285:IHV655286 IRR655285:IRR655286 JBN655285:JBN655286 JLJ655285:JLJ655286 JVF655285:JVF655286 KFB655285:KFB655286 KOX655285:KOX655286 KYT655285:KYT655286 LIP655285:LIP655286 LSL655285:LSL655286 MCH655285:MCH655286 MMD655285:MMD655286 MVZ655285:MVZ655286 NFV655285:NFV655286 NPR655285:NPR655286 NZN655285:NZN655286 OJJ655285:OJJ655286 OTF655285:OTF655286 PDB655285:PDB655286 PMX655285:PMX655286 PWT655285:PWT655286 QGP655285:QGP655286 QQL655285:QQL655286 RAH655285:RAH655286 RKD655285:RKD655286 RTZ655285:RTZ655286 SDV655285:SDV655286 SNR655285:SNR655286 SXN655285:SXN655286 THJ655285:THJ655286 TRF655285:TRF655286 UBB655285:UBB655286 UKX655285:UKX655286 UUT655285:UUT655286 VEP655285:VEP655286 VOL655285:VOL655286 VYH655285:VYH655286 WID655285:WID655286 WRZ655285:WRZ655286 FN720821:FN720822 PJ720821:PJ720822 ZF720821:ZF720822 AJB720821:AJB720822 ASX720821:ASX720822 BCT720821:BCT720822 BMP720821:BMP720822 BWL720821:BWL720822 CGH720821:CGH720822 CQD720821:CQD720822 CZZ720821:CZZ720822 DJV720821:DJV720822 DTR720821:DTR720822 EDN720821:EDN720822 ENJ720821:ENJ720822 EXF720821:EXF720822 FHB720821:FHB720822 FQX720821:FQX720822 GAT720821:GAT720822 GKP720821:GKP720822 GUL720821:GUL720822 HEH720821:HEH720822 HOD720821:HOD720822 HXZ720821:HXZ720822 IHV720821:IHV720822 IRR720821:IRR720822 JBN720821:JBN720822 JLJ720821:JLJ720822 JVF720821:JVF720822 KFB720821:KFB720822 KOX720821:KOX720822 KYT720821:KYT720822 LIP720821:LIP720822 LSL720821:LSL720822 MCH720821:MCH720822 MMD720821:MMD720822 MVZ720821:MVZ720822 NFV720821:NFV720822 NPR720821:NPR720822 NZN720821:NZN720822 OJJ720821:OJJ720822 OTF720821:OTF720822 PDB720821:PDB720822 PMX720821:PMX720822 PWT720821:PWT720822 QGP720821:QGP720822 QQL720821:QQL720822 RAH720821:RAH720822 RKD720821:RKD720822 RTZ720821:RTZ720822 SDV720821:SDV720822 SNR720821:SNR720822 SXN720821:SXN720822 THJ720821:THJ720822 TRF720821:TRF720822 UBB720821:UBB720822 UKX720821:UKX720822 UUT720821:UUT720822 VEP720821:VEP720822 VOL720821:VOL720822 VYH720821:VYH720822 WID720821:WID720822 WRZ720821:WRZ720822 FN786357:FN786358 PJ786357:PJ786358 ZF786357:ZF786358 AJB786357:AJB786358 ASX786357:ASX786358 BCT786357:BCT786358 BMP786357:BMP786358 BWL786357:BWL786358 CGH786357:CGH786358 CQD786357:CQD786358 CZZ786357:CZZ786358 DJV786357:DJV786358 DTR786357:DTR786358 EDN786357:EDN786358 ENJ786357:ENJ786358 EXF786357:EXF786358 FHB786357:FHB786358 FQX786357:FQX786358 GAT786357:GAT786358 GKP786357:GKP786358 GUL786357:GUL786358 HEH786357:HEH786358 HOD786357:HOD786358 HXZ786357:HXZ786358 IHV786357:IHV786358 IRR786357:IRR786358 JBN786357:JBN786358 JLJ786357:JLJ786358 JVF786357:JVF786358 KFB786357:KFB786358 KOX786357:KOX786358 KYT786357:KYT786358 LIP786357:LIP786358 LSL786357:LSL786358 MCH786357:MCH786358 MMD786357:MMD786358 MVZ786357:MVZ786358 NFV786357:NFV786358 NPR786357:NPR786358 NZN786357:NZN786358 OJJ786357:OJJ786358 OTF786357:OTF786358 PDB786357:PDB786358 PMX786357:PMX786358 PWT786357:PWT786358 QGP786357:QGP786358 QQL786357:QQL786358 RAH786357:RAH786358 RKD786357:RKD786358 RTZ786357:RTZ786358 SDV786357:SDV786358 SNR786357:SNR786358 SXN786357:SXN786358 THJ786357:THJ786358 TRF786357:TRF786358 UBB786357:UBB786358 UKX786357:UKX786358 UUT786357:UUT786358 VEP786357:VEP786358 VOL786357:VOL786358 VYH786357:VYH786358 WID786357:WID786358 WRZ786357:WRZ786358 FN851893:FN851894 PJ851893:PJ851894 ZF851893:ZF851894 AJB851893:AJB851894 ASX851893:ASX851894 BCT851893:BCT851894 BMP851893:BMP851894 BWL851893:BWL851894 CGH851893:CGH851894 CQD851893:CQD851894 CZZ851893:CZZ851894 DJV851893:DJV851894 DTR851893:DTR851894 EDN851893:EDN851894 ENJ851893:ENJ851894 EXF851893:EXF851894 FHB851893:FHB851894 FQX851893:FQX851894 GAT851893:GAT851894 GKP851893:GKP851894 GUL851893:GUL851894 HEH851893:HEH851894 HOD851893:HOD851894 HXZ851893:HXZ851894 IHV851893:IHV851894 IRR851893:IRR851894 JBN851893:JBN851894 JLJ851893:JLJ851894 JVF851893:JVF851894 KFB851893:KFB851894 KOX851893:KOX851894 KYT851893:KYT851894 LIP851893:LIP851894 LSL851893:LSL851894 MCH851893:MCH851894 MMD851893:MMD851894 MVZ851893:MVZ851894 NFV851893:NFV851894 NPR851893:NPR851894 NZN851893:NZN851894 OJJ851893:OJJ851894 OTF851893:OTF851894 PDB851893:PDB851894 PMX851893:PMX851894 PWT851893:PWT851894 QGP851893:QGP851894 QQL851893:QQL851894 RAH851893:RAH851894 RKD851893:RKD851894 RTZ851893:RTZ851894 SDV851893:SDV851894 SNR851893:SNR851894 SXN851893:SXN851894 THJ851893:THJ851894 TRF851893:TRF851894 UBB851893:UBB851894 UKX851893:UKX851894 UUT851893:UUT851894 VEP851893:VEP851894 VOL851893:VOL851894 VYH851893:VYH851894 WID851893:WID851894 WRZ851893:WRZ851894 FN917429:FN917430 PJ917429:PJ917430 ZF917429:ZF917430 AJB917429:AJB917430 ASX917429:ASX917430 BCT917429:BCT917430 BMP917429:BMP917430 BWL917429:BWL917430 CGH917429:CGH917430 CQD917429:CQD917430 CZZ917429:CZZ917430 DJV917429:DJV917430 DTR917429:DTR917430 EDN917429:EDN917430 ENJ917429:ENJ917430 EXF917429:EXF917430 FHB917429:FHB917430 FQX917429:FQX917430 GAT917429:GAT917430 GKP917429:GKP917430 GUL917429:GUL917430 HEH917429:HEH917430 HOD917429:HOD917430 HXZ917429:HXZ917430 IHV917429:IHV917430 IRR917429:IRR917430 JBN917429:JBN917430 JLJ917429:JLJ917430 JVF917429:JVF917430 KFB917429:KFB917430 KOX917429:KOX917430 KYT917429:KYT917430 LIP917429:LIP917430 LSL917429:LSL917430 MCH917429:MCH917430 MMD917429:MMD917430 MVZ917429:MVZ917430 NFV917429:NFV917430 NPR917429:NPR917430 NZN917429:NZN917430 OJJ917429:OJJ917430 OTF917429:OTF917430 PDB917429:PDB917430 PMX917429:PMX917430 PWT917429:PWT917430 QGP917429:QGP917430 QQL917429:QQL917430 RAH917429:RAH917430 RKD917429:RKD917430 RTZ917429:RTZ917430 SDV917429:SDV917430 SNR917429:SNR917430 SXN917429:SXN917430 THJ917429:THJ917430 TRF917429:TRF917430 UBB917429:UBB917430 UKX917429:UKX917430 UUT917429:UUT917430 VEP917429:VEP917430 VOL917429:VOL917430 VYH917429:VYH917430 WID917429:WID917430 WRZ917429:WRZ917430 FN982965:FN982966 PJ982965:PJ982966 ZF982965:ZF982966 AJB982965:AJB982966 ASX982965:ASX982966 BCT982965:BCT982966 BMP982965:BMP982966 BWL982965:BWL982966 CGH982965:CGH982966 CQD982965:CQD982966 CZZ982965:CZZ982966 DJV982965:DJV982966 DTR982965:DTR982966 EDN982965:EDN982966 ENJ982965:ENJ982966 EXF982965:EXF982966 FHB982965:FHB982966 FQX982965:FQX982966 GAT982965:GAT982966 GKP982965:GKP982966 GUL982965:GUL982966 HEH982965:HEH982966 HOD982965:HOD982966 HXZ982965:HXZ982966 IHV982965:IHV982966 IRR982965:IRR982966 JBN982965:JBN982966 JLJ982965:JLJ982966 JVF982965:JVF982966 KFB982965:KFB982966 KOX982965:KOX982966 KYT982965:KYT982966 LIP982965:LIP982966 LSL982965:LSL982966 MCH982965:MCH982966 MMD982965:MMD982966 MVZ982965:MVZ982966 NFV982965:NFV982966 NPR982965:NPR982966 NZN982965:NZN982966 OJJ982965:OJJ982966 OTF982965:OTF982966 PDB982965:PDB982966 PMX982965:PMX982966 PWT982965:PWT982966 QGP982965:QGP982966 QQL982965:QQL982966 RAH982965:RAH982966 RKD982965:RKD982966 RTZ982965:RTZ982966 SDV982965:SDV982966 SNR982965:SNR982966 SXN982965:SXN982966 THJ982965:THJ982966 TRF982965:TRF982966 UBB982965:UBB982966 UKX982965:UKX982966 UUT982965:UUT982966 VEP982965:VEP982966 VOL982965:VOL982966 VYH982965:VYH982966 WID982965:WID982966 WRZ982965:WRZ982966 FV65450 PR65450 ZN65450 AJJ65450 ATF65450 BDB65450 BMX65450 BWT65450 CGP65450 CQL65450 DAH65450 DKD65450 DTZ65450 EDV65450 ENR65450 EXN65450 FHJ65450 FRF65450 GBB65450 GKX65450 GUT65450 HEP65450 HOL65450 HYH65450 IID65450 IRZ65450 JBV65450 JLR65450 JVN65450 KFJ65450 KPF65450 KZB65450 LIX65450 LST65450 MCP65450 MML65450 MWH65450 NGD65450 NPZ65450 NZV65450 OJR65450 OTN65450 PDJ65450 PNF65450 PXB65450 QGX65450 QQT65450 RAP65450 RKL65450 RUH65450 SED65450 SNZ65450 SXV65450 THR65450 TRN65450 UBJ65450 ULF65450 UVB65450 VEX65450 VOT65450 VYP65450 WIL65450 WSH65450 FV130986 PR130986 ZN130986 AJJ130986 ATF130986 BDB130986 BMX130986 BWT130986 CGP130986 CQL130986 DAH130986 DKD130986 DTZ130986 EDV130986 ENR130986 EXN130986 FHJ130986 FRF130986 GBB130986 GKX130986 GUT130986 HEP130986 HOL130986 HYH130986 IID130986 IRZ130986 JBV130986 JLR130986 JVN130986 KFJ130986 KPF130986 KZB130986 LIX130986 LST130986 MCP130986 MML130986 MWH130986 NGD130986 NPZ130986 NZV130986 OJR130986 OTN130986 PDJ130986 PNF130986 PXB130986 QGX130986 QQT130986 RAP130986 RKL130986 RUH130986 SED130986 SNZ130986 SXV130986 THR130986 TRN130986 UBJ130986 ULF130986 UVB130986 VEX130986 VOT130986 VYP130986 WIL130986 WSH130986 FV196522 PR196522 ZN196522 AJJ196522 ATF196522 BDB196522 BMX196522 BWT196522 CGP196522 CQL196522 DAH196522 DKD196522 DTZ196522 EDV196522 ENR196522 EXN196522 FHJ196522 FRF196522 GBB196522 GKX196522 GUT196522 HEP196522 HOL196522 HYH196522 IID196522 IRZ196522 JBV196522 JLR196522 JVN196522 KFJ196522 KPF196522 KZB196522 LIX196522 LST196522 MCP196522 MML196522 MWH196522 NGD196522 NPZ196522 NZV196522 OJR196522 OTN196522 PDJ196522 PNF196522 PXB196522 QGX196522 QQT196522 RAP196522 RKL196522 RUH196522 SED196522 SNZ196522 SXV196522 THR196522 TRN196522 UBJ196522 ULF196522 UVB196522 VEX196522 VOT196522 VYP196522 WIL196522 WSH196522 FV262058 PR262058 ZN262058 AJJ262058 ATF262058 BDB262058 BMX262058 BWT262058 CGP262058 CQL262058 DAH262058 DKD262058 DTZ262058 EDV262058 ENR262058 EXN262058 FHJ262058 FRF262058 GBB262058 GKX262058 GUT262058 HEP262058 HOL262058 HYH262058 IID262058 IRZ262058 JBV262058 JLR262058 JVN262058 KFJ262058 KPF262058 KZB262058 LIX262058 LST262058 MCP262058 MML262058 MWH262058 NGD262058 NPZ262058 NZV262058 OJR262058 OTN262058 PDJ262058 PNF262058 PXB262058 QGX262058 QQT262058 RAP262058 RKL262058 RUH262058 SED262058 SNZ262058 SXV262058 THR262058 TRN262058 UBJ262058 ULF262058 UVB262058 VEX262058 VOT262058 VYP262058 WIL262058 WSH262058 FV327594 PR327594 ZN327594 AJJ327594 ATF327594 BDB327594 BMX327594 BWT327594 CGP327594 CQL327594 DAH327594 DKD327594 DTZ327594 EDV327594 ENR327594 EXN327594 FHJ327594 FRF327594 GBB327594 GKX327594 GUT327594 HEP327594 HOL327594 HYH327594 IID327594 IRZ327594 JBV327594 JLR327594 JVN327594 KFJ327594 KPF327594 KZB327594 LIX327594 LST327594 MCP327594 MML327594 MWH327594 NGD327594 NPZ327594 NZV327594 OJR327594 OTN327594 PDJ327594 PNF327594 PXB327594 QGX327594 QQT327594 RAP327594 RKL327594 RUH327594 SED327594 SNZ327594 SXV327594 THR327594 TRN327594 UBJ327594 ULF327594 UVB327594 VEX327594 VOT327594 VYP327594 WIL327594 WSH327594 FV393130 PR393130 ZN393130 AJJ393130 ATF393130 BDB393130 BMX393130 BWT393130 CGP393130 CQL393130 DAH393130 DKD393130 DTZ393130 EDV393130 ENR393130 EXN393130 FHJ393130 FRF393130 GBB393130 GKX393130 GUT393130 HEP393130 HOL393130 HYH393130 IID393130 IRZ393130 JBV393130 JLR393130 JVN393130 KFJ393130 KPF393130 KZB393130 LIX393130 LST393130 MCP393130 MML393130 MWH393130 NGD393130 NPZ393130 NZV393130 OJR393130 OTN393130 PDJ393130 PNF393130 PXB393130 QGX393130 QQT393130 RAP393130 RKL393130 RUH393130 SED393130 SNZ393130 SXV393130 THR393130 TRN393130 UBJ393130 ULF393130 UVB393130 VEX393130 VOT393130 VYP393130 WIL393130 WSH393130 FV458666 PR458666 ZN458666 AJJ458666 ATF458666 BDB458666 BMX458666 BWT458666 CGP458666 CQL458666 DAH458666 DKD458666 DTZ458666 EDV458666 ENR458666 EXN458666 FHJ458666 FRF458666 GBB458666 GKX458666 GUT458666 HEP458666 HOL458666 HYH458666 IID458666 IRZ458666 JBV458666 JLR458666 JVN458666 KFJ458666 KPF458666 KZB458666 LIX458666 LST458666 MCP458666 MML458666 MWH458666 NGD458666 NPZ458666 NZV458666 OJR458666 OTN458666 PDJ458666 PNF458666 PXB458666 QGX458666 QQT458666 RAP458666 RKL458666 RUH458666 SED458666 SNZ458666 SXV458666 THR458666 TRN458666 UBJ458666 ULF458666 UVB458666 VEX458666 VOT458666 VYP458666 WIL458666 WSH458666 FV524202 PR524202 ZN524202 AJJ524202 ATF524202 BDB524202 BMX524202 BWT524202 CGP524202 CQL524202 DAH524202 DKD524202 DTZ524202 EDV524202 ENR524202 EXN524202 FHJ524202 FRF524202 GBB524202 GKX524202 GUT524202 HEP524202 HOL524202 HYH524202 IID524202 IRZ524202 JBV524202 JLR524202 JVN524202 KFJ524202 KPF524202 KZB524202 LIX524202 LST524202 MCP524202 MML524202 MWH524202 NGD524202 NPZ524202 NZV524202 OJR524202 OTN524202 PDJ524202 PNF524202 PXB524202 QGX524202 QQT524202 RAP524202 RKL524202 RUH524202 SED524202 SNZ524202 SXV524202 THR524202 TRN524202 UBJ524202 ULF524202 UVB524202 VEX524202 VOT524202 VYP524202 WIL524202 WSH524202 FV589738 PR589738 ZN589738 AJJ589738 ATF589738 BDB589738 BMX589738 BWT589738 CGP589738 CQL589738 DAH589738 DKD589738 DTZ589738 EDV589738 ENR589738 EXN589738 FHJ589738 FRF589738 GBB589738 GKX589738 GUT589738 HEP589738 HOL589738 HYH589738 IID589738 IRZ589738 JBV589738 JLR589738 JVN589738 KFJ589738 KPF589738 KZB589738 LIX589738 LST589738 MCP589738 MML589738 MWH589738 NGD589738 NPZ589738 NZV589738 OJR589738 OTN589738 PDJ589738 PNF589738 PXB589738 QGX589738 QQT589738 RAP589738 RKL589738 RUH589738 SED589738 SNZ589738 SXV589738 THR589738 TRN589738 UBJ589738 ULF589738 UVB589738 VEX589738 VOT589738 VYP589738 WIL589738 WSH589738 FV655274 PR655274 ZN655274 AJJ655274 ATF655274 BDB655274 BMX655274 BWT655274 CGP655274 CQL655274 DAH655274 DKD655274 DTZ655274 EDV655274 ENR655274 EXN655274 FHJ655274 FRF655274 GBB655274 GKX655274 GUT655274 HEP655274 HOL655274 HYH655274 IID655274 IRZ655274 JBV655274 JLR655274 JVN655274 KFJ655274 KPF655274 KZB655274 LIX655274 LST655274 MCP655274 MML655274 MWH655274 NGD655274 NPZ655274 NZV655274 OJR655274 OTN655274 PDJ655274 PNF655274 PXB655274 QGX655274 QQT655274 RAP655274 RKL655274 RUH655274 SED655274 SNZ655274 SXV655274 THR655274 TRN655274 UBJ655274 ULF655274 UVB655274 VEX655274 VOT655274 VYP655274 WIL655274 WSH655274 FV720810 PR720810 ZN720810 AJJ720810 ATF720810 BDB720810 BMX720810 BWT720810 CGP720810 CQL720810 DAH720810 DKD720810 DTZ720810 EDV720810 ENR720810 EXN720810 FHJ720810 FRF720810 GBB720810 GKX720810 GUT720810 HEP720810 HOL720810 HYH720810 IID720810 IRZ720810 JBV720810 JLR720810 JVN720810 KFJ720810 KPF720810 KZB720810 LIX720810 LST720810 MCP720810 MML720810 MWH720810 NGD720810 NPZ720810 NZV720810 OJR720810 OTN720810 PDJ720810 PNF720810 PXB720810 QGX720810 QQT720810 RAP720810 RKL720810 RUH720810 SED720810 SNZ720810 SXV720810 THR720810 TRN720810 UBJ720810 ULF720810 UVB720810 VEX720810 VOT720810 VYP720810 WIL720810 WSH720810 FV786346 PR786346 ZN786346 AJJ786346 ATF786346 BDB786346 BMX786346 BWT786346 CGP786346 CQL786346 DAH786346 DKD786346 DTZ786346 EDV786346 ENR786346 EXN786346 FHJ786346 FRF786346 GBB786346 GKX786346 GUT786346 HEP786346 HOL786346 HYH786346 IID786346 IRZ786346 JBV786346 JLR786346 JVN786346 KFJ786346 KPF786346 KZB786346 LIX786346 LST786346 MCP786346 MML786346 MWH786346 NGD786346 NPZ786346 NZV786346 OJR786346 OTN786346 PDJ786346 PNF786346 PXB786346 QGX786346 QQT786346 RAP786346 RKL786346 RUH786346 SED786346 SNZ786346 SXV786346 THR786346 TRN786346 UBJ786346 ULF786346 UVB786346 VEX786346 VOT786346 VYP786346 WIL786346 WSH786346 FV851882 PR851882 ZN851882 AJJ851882 ATF851882 BDB851882 BMX851882 BWT851882 CGP851882 CQL851882 DAH851882 DKD851882 DTZ851882 EDV851882 ENR851882 EXN851882 FHJ851882 FRF851882 GBB851882 GKX851882 GUT851882 HEP851882 HOL851882 HYH851882 IID851882 IRZ851882 JBV851882 JLR851882 JVN851882 KFJ851882 KPF851882 KZB851882 LIX851882 LST851882 MCP851882 MML851882 MWH851882 NGD851882 NPZ851882 NZV851882 OJR851882 OTN851882 PDJ851882 PNF851882 PXB851882 QGX851882 QQT851882 RAP851882 RKL851882 RUH851882 SED851882 SNZ851882 SXV851882 THR851882 TRN851882 UBJ851882 ULF851882 UVB851882 VEX851882 VOT851882 VYP851882 WIL851882 WSH851882 FV917418 PR917418 ZN917418 AJJ917418 ATF917418 BDB917418 BMX917418 BWT917418 CGP917418 CQL917418 DAH917418 DKD917418 DTZ917418 EDV917418 ENR917418 EXN917418 FHJ917418 FRF917418 GBB917418 GKX917418 GUT917418 HEP917418 HOL917418 HYH917418 IID917418 IRZ917418 JBV917418 JLR917418 JVN917418 KFJ917418 KPF917418 KZB917418 LIX917418 LST917418 MCP917418 MML917418 MWH917418 NGD917418 NPZ917418 NZV917418 OJR917418 OTN917418 PDJ917418 PNF917418 PXB917418 QGX917418 QQT917418 RAP917418 RKL917418 RUH917418 SED917418 SNZ917418 SXV917418 THR917418 TRN917418 UBJ917418 ULF917418 UVB917418 VEX917418 VOT917418 VYP917418 WIL917418 WSH917418 FV982954 PR982954 ZN982954 AJJ982954 ATF982954 BDB982954 BMX982954 BWT982954 CGP982954 CQL982954 DAH982954 DKD982954 DTZ982954 EDV982954 ENR982954 EXN982954 FHJ982954 FRF982954 GBB982954 GKX982954 GUT982954 HEP982954 HOL982954 HYH982954 IID982954 IRZ982954 JBV982954 JLR982954 JVN982954 KFJ982954 KPF982954 KZB982954 LIX982954 LST982954 MCP982954 MML982954 MWH982954 NGD982954 NPZ982954 NZV982954 OJR982954 OTN982954 PDJ982954 PNF982954 PXB982954 QGX982954 QQT982954 RAP982954 RKL982954 RUH982954 SED982954 SNZ982954 SXV982954 THR982954 TRN982954 UBJ982954 ULF982954 UVB982954 VEX982954 VOT982954 VYP982954 WIL982954 WSH982954 FV65456 PR65456 ZN65456 AJJ65456 ATF65456 BDB65456 BMX65456 BWT65456 CGP65456 CQL65456 DAH65456 DKD65456 DTZ65456 EDV65456 ENR65456 EXN65456 FHJ65456 FRF65456 GBB65456 GKX65456 GUT65456 HEP65456 HOL65456 HYH65456 IID65456 IRZ65456 JBV65456 JLR65456 JVN65456 KFJ65456 KPF65456 KZB65456 LIX65456 LST65456 MCP65456 MML65456 MWH65456 NGD65456 NPZ65456 NZV65456 OJR65456 OTN65456 PDJ65456 PNF65456 PXB65456 QGX65456 QQT65456 RAP65456 RKL65456 RUH65456 SED65456 SNZ65456 SXV65456 THR65456 TRN65456 UBJ65456 ULF65456 UVB65456 VEX65456 VOT65456 VYP65456 WIL65456 WSH65456 FV130992 PR130992 ZN130992 AJJ130992 ATF130992 BDB130992 BMX130992 BWT130992 CGP130992 CQL130992 DAH130992 DKD130992 DTZ130992 EDV130992 ENR130992 EXN130992 FHJ130992 FRF130992 GBB130992 GKX130992 GUT130992 HEP130992 HOL130992 HYH130992 IID130992 IRZ130992 JBV130992 JLR130992 JVN130992 KFJ130992 KPF130992 KZB130992 LIX130992 LST130992 MCP130992 MML130992 MWH130992 NGD130992 NPZ130992 NZV130992 OJR130992 OTN130992 PDJ130992 PNF130992 PXB130992 QGX130992 QQT130992 RAP130992 RKL130992 RUH130992 SED130992 SNZ130992 SXV130992 THR130992 TRN130992 UBJ130992 ULF130992 UVB130992 VEX130992 VOT130992 VYP130992 WIL130992 WSH130992 FV196528 PR196528 ZN196528 AJJ196528 ATF196528 BDB196528 BMX196528 BWT196528 CGP196528 CQL196528 DAH196528 DKD196528 DTZ196528 EDV196528 ENR196528 EXN196528 FHJ196528 FRF196528 GBB196528 GKX196528 GUT196528 HEP196528 HOL196528 HYH196528 IID196528 IRZ196528 JBV196528 JLR196528 JVN196528 KFJ196528 KPF196528 KZB196528 LIX196528 LST196528 MCP196528 MML196528 MWH196528 NGD196528 NPZ196528 NZV196528 OJR196528 OTN196528 PDJ196528 PNF196528 PXB196528 QGX196528 QQT196528 RAP196528 RKL196528 RUH196528 SED196528 SNZ196528 SXV196528 THR196528 TRN196528 UBJ196528 ULF196528 UVB196528 VEX196528 VOT196528 VYP196528 WIL196528 WSH196528 FV262064 PR262064 ZN262064 AJJ262064 ATF262064 BDB262064 BMX262064 BWT262064 CGP262064 CQL262064 DAH262064 DKD262064 DTZ262064 EDV262064 ENR262064 EXN262064 FHJ262064 FRF262064 GBB262064 GKX262064 GUT262064 HEP262064 HOL262064 HYH262064 IID262064 IRZ262064 JBV262064 JLR262064 JVN262064 KFJ262064 KPF262064 KZB262064 LIX262064 LST262064 MCP262064 MML262064 MWH262064 NGD262064 NPZ262064 NZV262064 OJR262064 OTN262064 PDJ262064 PNF262064 PXB262064 QGX262064 QQT262064 RAP262064 RKL262064 RUH262064 SED262064 SNZ262064 SXV262064 THR262064 TRN262064 UBJ262064 ULF262064 UVB262064 VEX262064 VOT262064 VYP262064 WIL262064 WSH262064 FV327600 PR327600 ZN327600 AJJ327600 ATF327600 BDB327600 BMX327600 BWT327600 CGP327600 CQL327600 DAH327600 DKD327600 DTZ327600 EDV327600 ENR327600 EXN327600 FHJ327600 FRF327600 GBB327600 GKX327600 GUT327600 HEP327600 HOL327600 HYH327600 IID327600 IRZ327600 JBV327600 JLR327600 JVN327600 KFJ327600 KPF327600 KZB327600 LIX327600 LST327600 MCP327600 MML327600 MWH327600 NGD327600 NPZ327600 NZV327600 OJR327600 OTN327600 PDJ327600 PNF327600 PXB327600 QGX327600 QQT327600 RAP327600 RKL327600 RUH327600 SED327600 SNZ327600 SXV327600 THR327600 TRN327600 UBJ327600 ULF327600 UVB327600 VEX327600 VOT327600 VYP327600 WIL327600 WSH327600 FV393136 PR393136 ZN393136 AJJ393136 ATF393136 BDB393136 BMX393136 BWT393136 CGP393136 CQL393136 DAH393136 DKD393136 DTZ393136 EDV393136 ENR393136 EXN393136 FHJ393136 FRF393136 GBB393136 GKX393136 GUT393136 HEP393136 HOL393136 HYH393136 IID393136 IRZ393136 JBV393136 JLR393136 JVN393136 KFJ393136 KPF393136 KZB393136 LIX393136 LST393136 MCP393136 MML393136 MWH393136 NGD393136 NPZ393136 NZV393136 OJR393136 OTN393136 PDJ393136 PNF393136 PXB393136 QGX393136 QQT393136 RAP393136 RKL393136 RUH393136 SED393136 SNZ393136 SXV393136 THR393136 TRN393136 UBJ393136 ULF393136 UVB393136 VEX393136 VOT393136 VYP393136 WIL393136 WSH393136 FV458672 PR458672 ZN458672 AJJ458672 ATF458672 BDB458672 BMX458672 BWT458672 CGP458672 CQL458672 DAH458672 DKD458672 DTZ458672 EDV458672 ENR458672 EXN458672 FHJ458672 FRF458672 GBB458672 GKX458672 GUT458672 HEP458672 HOL458672 HYH458672 IID458672 IRZ458672 JBV458672 JLR458672 JVN458672 KFJ458672 KPF458672 KZB458672 LIX458672 LST458672 MCP458672 MML458672 MWH458672 NGD458672 NPZ458672 NZV458672 OJR458672 OTN458672 PDJ458672 PNF458672 PXB458672 QGX458672 QQT458672 RAP458672 RKL458672 RUH458672 SED458672 SNZ458672 SXV458672 THR458672 TRN458672 UBJ458672 ULF458672 UVB458672 VEX458672 VOT458672 VYP458672 WIL458672 WSH458672 FV524208 PR524208 ZN524208 AJJ524208 ATF524208 BDB524208 BMX524208 BWT524208 CGP524208 CQL524208 DAH524208 DKD524208 DTZ524208 EDV524208 ENR524208 EXN524208 FHJ524208 FRF524208 GBB524208 GKX524208 GUT524208 HEP524208 HOL524208 HYH524208 IID524208 IRZ524208 JBV524208 JLR524208 JVN524208 KFJ524208 KPF524208 KZB524208 LIX524208 LST524208 MCP524208 MML524208 MWH524208 NGD524208 NPZ524208 NZV524208 OJR524208 OTN524208 PDJ524208 PNF524208 PXB524208 QGX524208 QQT524208 RAP524208 RKL524208 RUH524208 SED524208 SNZ524208 SXV524208 THR524208 TRN524208 UBJ524208 ULF524208 UVB524208 VEX524208 VOT524208 VYP524208 WIL524208 WSH524208 FV589744 PR589744 ZN589744 AJJ589744 ATF589744 BDB589744 BMX589744 BWT589744 CGP589744 CQL589744 DAH589744 DKD589744 DTZ589744 EDV589744 ENR589744 EXN589744 FHJ589744 FRF589744 GBB589744 GKX589744 GUT589744 HEP589744 HOL589744 HYH589744 IID589744 IRZ589744 JBV589744 JLR589744 JVN589744 KFJ589744 KPF589744 KZB589744 LIX589744 LST589744 MCP589744 MML589744 MWH589744 NGD589744 NPZ589744 NZV589744 OJR589744 OTN589744 PDJ589744 PNF589744 PXB589744 QGX589744 QQT589744 RAP589744 RKL589744 RUH589744 SED589744 SNZ589744 SXV589744 THR589744 TRN589744 UBJ589744 ULF589744 UVB589744 VEX589744 VOT589744 VYP589744 WIL589744 WSH589744 FV655280 PR655280 ZN655280 AJJ655280 ATF655280 BDB655280 BMX655280 BWT655280 CGP655280 CQL655280 DAH655280 DKD655280 DTZ655280 EDV655280 ENR655280 EXN655280 FHJ655280 FRF655280 GBB655280 GKX655280 GUT655280 HEP655280 HOL655280 HYH655280 IID655280 IRZ655280 JBV655280 JLR655280 JVN655280 KFJ655280 KPF655280 KZB655280 LIX655280 LST655280 MCP655280 MML655280 MWH655280 NGD655280 NPZ655280 NZV655280 OJR655280 OTN655280 PDJ655280 PNF655280 PXB655280 QGX655280 QQT655280 RAP655280 RKL655280 RUH655280 SED655280 SNZ655280 SXV655280 THR655280 TRN655280 UBJ655280 ULF655280 UVB655280 VEX655280 VOT655280 VYP655280 WIL655280 WSH655280 FV720816 PR720816 ZN720816 AJJ720816 ATF720816 BDB720816 BMX720816 BWT720816 CGP720816 CQL720816 DAH720816 DKD720816 DTZ720816 EDV720816 ENR720816 EXN720816 FHJ720816 FRF720816 GBB720816 GKX720816 GUT720816 HEP720816 HOL720816 HYH720816 IID720816 IRZ720816 JBV720816 JLR720816 JVN720816 KFJ720816 KPF720816 KZB720816 LIX720816 LST720816 MCP720816 MML720816 MWH720816 NGD720816 NPZ720816 NZV720816 OJR720816 OTN720816 PDJ720816 PNF720816 PXB720816 QGX720816 QQT720816 RAP720816 RKL720816 RUH720816 SED720816 SNZ720816 SXV720816 THR720816 TRN720816 UBJ720816 ULF720816 UVB720816 VEX720816 VOT720816 VYP720816 WIL720816 WSH720816 FV786352 PR786352 ZN786352 AJJ786352 ATF786352 BDB786352 BMX786352 BWT786352 CGP786352 CQL786352 DAH786352 DKD786352 DTZ786352 EDV786352 ENR786352 EXN786352 FHJ786352 FRF786352 GBB786352 GKX786352 GUT786352 HEP786352 HOL786352 HYH786352 IID786352 IRZ786352 JBV786352 JLR786352 JVN786352 KFJ786352 KPF786352 KZB786352 LIX786352 LST786352 MCP786352 MML786352 MWH786352 NGD786352 NPZ786352 NZV786352 OJR786352 OTN786352 PDJ786352 PNF786352 PXB786352 QGX786352 QQT786352 RAP786352 RKL786352 RUH786352 SED786352 SNZ786352 SXV786352 THR786352 TRN786352 UBJ786352 ULF786352 UVB786352 VEX786352 VOT786352 VYP786352 WIL786352 WSH786352 FV851888 PR851888 ZN851888 AJJ851888 ATF851888 BDB851888 BMX851888 BWT851888 CGP851888 CQL851888 DAH851888 DKD851888 DTZ851888 EDV851888 ENR851888 EXN851888 FHJ851888 FRF851888 GBB851888 GKX851888 GUT851888 HEP851888 HOL851888 HYH851888 IID851888 IRZ851888 JBV851888 JLR851888 JVN851888 KFJ851888 KPF851888 KZB851888 LIX851888 LST851888 MCP851888 MML851888 MWH851888 NGD851888 NPZ851888 NZV851888 OJR851888 OTN851888 PDJ851888 PNF851888 PXB851888 QGX851888 QQT851888 RAP851888 RKL851888 RUH851888 SED851888 SNZ851888 SXV851888 THR851888 TRN851888 UBJ851888 ULF851888 UVB851888 VEX851888 VOT851888 VYP851888 WIL851888 WSH851888 FV917424 PR917424 ZN917424 AJJ917424 ATF917424 BDB917424 BMX917424 BWT917424 CGP917424 CQL917424 DAH917424 DKD917424 DTZ917424 EDV917424 ENR917424 EXN917424 FHJ917424 FRF917424 GBB917424 GKX917424 GUT917424 HEP917424 HOL917424 HYH917424 IID917424 IRZ917424 JBV917424 JLR917424 JVN917424 KFJ917424 KPF917424 KZB917424 LIX917424 LST917424 MCP917424 MML917424 MWH917424 NGD917424 NPZ917424 NZV917424 OJR917424 OTN917424 PDJ917424 PNF917424 PXB917424 QGX917424 QQT917424 RAP917424 RKL917424 RUH917424 SED917424 SNZ917424 SXV917424 THR917424 TRN917424 UBJ917424 ULF917424 UVB917424 VEX917424 VOT917424 VYP917424 WIL917424 WSH917424 FV982960 PR982960 ZN982960 AJJ982960 ATF982960 BDB982960 BMX982960 BWT982960 CGP982960 CQL982960 DAH982960 DKD982960 DTZ982960 EDV982960 ENR982960 EXN982960 FHJ982960 FRF982960 GBB982960 GKX982960 GUT982960 HEP982960 HOL982960 HYH982960 IID982960 IRZ982960 JBV982960 JLR982960 JVN982960 KFJ982960 KPF982960 KZB982960 LIX982960 LST982960 MCP982960 MML982960 MWH982960 NGD982960 NPZ982960 NZV982960 OJR982960 OTN982960 PDJ982960 PNF982960 PXB982960 QGX982960 QQT982960 RAP982960 RKL982960 RUH982960 SED982960 SNZ982960 SXV982960 THR982960 TRN982960 UBJ982960 ULF982960 UVB982960 VEX982960 VOT982960 VYP982960 WIL982960 WSH982960 FN65456 PJ65456 ZF65456 AJB65456 ASX65456 BCT65456 BMP65456 BWL65456 CGH65456 CQD65456 CZZ65456 DJV65456 DTR65456 EDN65456 ENJ65456 EXF65456 FHB65456 FQX65456 GAT65456 GKP65456 GUL65456 HEH65456 HOD65456 HXZ65456 IHV65456 IRR65456 JBN65456 JLJ65456 JVF65456 KFB65456 KOX65456 KYT65456 LIP65456 LSL65456 MCH65456 MMD65456 MVZ65456 NFV65456 NPR65456 NZN65456 OJJ65456 OTF65456 PDB65456 PMX65456 PWT65456 QGP65456 QQL65456 RAH65456 RKD65456 RTZ65456 SDV65456 SNR65456 SXN65456 THJ65456 TRF65456 UBB65456 UKX65456 UUT65456 VEP65456 VOL65456 VYH65456 WID65456 WRZ65456 FN130992 PJ130992 ZF130992 AJB130992 ASX130992 BCT130992 BMP130992 BWL130992 CGH130992 CQD130992 CZZ130992 DJV130992 DTR130992 EDN130992 ENJ130992 EXF130992 FHB130992 FQX130992 GAT130992 GKP130992 GUL130992 HEH130992 HOD130992 HXZ130992 IHV130992 IRR130992 JBN130992 JLJ130992 JVF130992 KFB130992 KOX130992 KYT130992 LIP130992 LSL130992 MCH130992 MMD130992 MVZ130992 NFV130992 NPR130992 NZN130992 OJJ130992 OTF130992 PDB130992 PMX130992 PWT130992 QGP130992 QQL130992 RAH130992 RKD130992 RTZ130992 SDV130992 SNR130992 SXN130992 THJ130992 TRF130992 UBB130992 UKX130992 UUT130992 VEP130992 VOL130992 VYH130992 WID130992 WRZ130992 FN196528 PJ196528 ZF196528 AJB196528 ASX196528 BCT196528 BMP196528 BWL196528 CGH196528 CQD196528 CZZ196528 DJV196528 DTR196528 EDN196528 ENJ196528 EXF196528 FHB196528 FQX196528 GAT196528 GKP196528 GUL196528 HEH196528 HOD196528 HXZ196528 IHV196528 IRR196528 JBN196528 JLJ196528 JVF196528 KFB196528 KOX196528 KYT196528 LIP196528 LSL196528 MCH196528 MMD196528 MVZ196528 NFV196528 NPR196528 NZN196528 OJJ196528 OTF196528 PDB196528 PMX196528 PWT196528 QGP196528 QQL196528 RAH196528 RKD196528 RTZ196528 SDV196528 SNR196528 SXN196528 THJ196528 TRF196528 UBB196528 UKX196528 UUT196528 VEP196528 VOL196528 VYH196528 WID196528 WRZ196528 FN262064 PJ262064 ZF262064 AJB262064 ASX262064 BCT262064 BMP262064 BWL262064 CGH262064 CQD262064 CZZ262064 DJV262064 DTR262064 EDN262064 ENJ262064 EXF262064 FHB262064 FQX262064 GAT262064 GKP262064 GUL262064 HEH262064 HOD262064 HXZ262064 IHV262064 IRR262064 JBN262064 JLJ262064 JVF262064 KFB262064 KOX262064 KYT262064 LIP262064 LSL262064 MCH262064 MMD262064 MVZ262064 NFV262064 NPR262064 NZN262064 OJJ262064 OTF262064 PDB262064 PMX262064 PWT262064 QGP262064 QQL262064 RAH262064 RKD262064 RTZ262064 SDV262064 SNR262064 SXN262064 THJ262064 TRF262064 UBB262064 UKX262064 UUT262064 VEP262064 VOL262064 VYH262064 WID262064 WRZ262064 FN327600 PJ327600 ZF327600 AJB327600 ASX327600 BCT327600 BMP327600 BWL327600 CGH327600 CQD327600 CZZ327600 DJV327600 DTR327600 EDN327600 ENJ327600 EXF327600 FHB327600 FQX327600 GAT327600 GKP327600 GUL327600 HEH327600 HOD327600 HXZ327600 IHV327600 IRR327600 JBN327600 JLJ327600 JVF327600 KFB327600 KOX327600 KYT327600 LIP327600 LSL327600 MCH327600 MMD327600 MVZ327600 NFV327600 NPR327600 NZN327600 OJJ327600 OTF327600 PDB327600 PMX327600 PWT327600 QGP327600 QQL327600 RAH327600 RKD327600 RTZ327600 SDV327600 SNR327600 SXN327600 THJ327600 TRF327600 UBB327600 UKX327600 UUT327600 VEP327600 VOL327600 VYH327600 WID327600 WRZ327600 FN393136 PJ393136 ZF393136 AJB393136 ASX393136 BCT393136 BMP393136 BWL393136 CGH393136 CQD393136 CZZ393136 DJV393136 DTR393136 EDN393136 ENJ393136 EXF393136 FHB393136 FQX393136 GAT393136 GKP393136 GUL393136 HEH393136 HOD393136 HXZ393136 IHV393136 IRR393136 JBN393136 JLJ393136 JVF393136 KFB393136 KOX393136 KYT393136 LIP393136 LSL393136 MCH393136 MMD393136 MVZ393136 NFV393136 NPR393136 NZN393136 OJJ393136 OTF393136 PDB393136 PMX393136 PWT393136 QGP393136 QQL393136 RAH393136 RKD393136 RTZ393136 SDV393136 SNR393136 SXN393136 THJ393136 TRF393136 UBB393136 UKX393136 UUT393136 VEP393136 VOL393136 VYH393136 WID393136 WRZ393136 FN458672 PJ458672 ZF458672 AJB458672 ASX458672 BCT458672 BMP458672 BWL458672 CGH458672 CQD458672 CZZ458672 DJV458672 DTR458672 EDN458672 ENJ458672 EXF458672 FHB458672 FQX458672 GAT458672 GKP458672 GUL458672 HEH458672 HOD458672 HXZ458672 IHV458672 IRR458672 JBN458672 JLJ458672 JVF458672 KFB458672 KOX458672 KYT458672 LIP458672 LSL458672 MCH458672 MMD458672 MVZ458672 NFV458672 NPR458672 NZN458672 OJJ458672 OTF458672 PDB458672 PMX458672 PWT458672 QGP458672 QQL458672 RAH458672 RKD458672 RTZ458672 SDV458672 SNR458672 SXN458672 THJ458672 TRF458672 UBB458672 UKX458672 UUT458672 VEP458672 VOL458672 VYH458672 WID458672 WRZ458672 FN524208 PJ524208 ZF524208 AJB524208 ASX524208 BCT524208 BMP524208 BWL524208 CGH524208 CQD524208 CZZ524208 DJV524208 DTR524208 EDN524208 ENJ524208 EXF524208 FHB524208 FQX524208 GAT524208 GKP524208 GUL524208 HEH524208 HOD524208 HXZ524208 IHV524208 IRR524208 JBN524208 JLJ524208 JVF524208 KFB524208 KOX524208 KYT524208 LIP524208 LSL524208 MCH524208 MMD524208 MVZ524208 NFV524208 NPR524208 NZN524208 OJJ524208 OTF524208 PDB524208 PMX524208 PWT524208 QGP524208 QQL524208 RAH524208 RKD524208 RTZ524208 SDV524208 SNR524208 SXN524208 THJ524208 TRF524208 UBB524208 UKX524208 UUT524208 VEP524208 VOL524208 VYH524208 WID524208 WRZ524208 FN589744 PJ589744 ZF589744 AJB589744 ASX589744 BCT589744 BMP589744 BWL589744 CGH589744 CQD589744 CZZ589744 DJV589744 DTR589744 EDN589744 ENJ589744 EXF589744 FHB589744 FQX589744 GAT589744 GKP589744 GUL589744 HEH589744 HOD589744 HXZ589744 IHV589744 IRR589744 JBN589744 JLJ589744 JVF589744 KFB589744 KOX589744 KYT589744 LIP589744 LSL589744 MCH589744 MMD589744 MVZ589744 NFV589744 NPR589744 NZN589744 OJJ589744 OTF589744 PDB589744 PMX589744 PWT589744 QGP589744 QQL589744 RAH589744 RKD589744 RTZ589744 SDV589744 SNR589744 SXN589744 THJ589744 TRF589744 UBB589744 UKX589744 UUT589744 VEP589744 VOL589744 VYH589744 WID589744 WRZ589744 FN655280 PJ655280 ZF655280 AJB655280 ASX655280 BCT655280 BMP655280 BWL655280 CGH655280 CQD655280 CZZ655280 DJV655280 DTR655280 EDN655280 ENJ655280 EXF655280 FHB655280 FQX655280 GAT655280 GKP655280 GUL655280 HEH655280 HOD655280 HXZ655280 IHV655280 IRR655280 JBN655280 JLJ655280 JVF655280 KFB655280 KOX655280 KYT655280 LIP655280 LSL655280 MCH655280 MMD655280 MVZ655280 NFV655280 NPR655280 NZN655280 OJJ655280 OTF655280 PDB655280 PMX655280 PWT655280 QGP655280 QQL655280 RAH655280 RKD655280 RTZ655280 SDV655280 SNR655280 SXN655280 THJ655280 TRF655280 UBB655280 UKX655280 UUT655280 VEP655280 VOL655280 VYH655280 WID655280 WRZ655280 FN720816 PJ720816 ZF720816 AJB720816 ASX720816 BCT720816 BMP720816 BWL720816 CGH720816 CQD720816 CZZ720816 DJV720816 DTR720816 EDN720816 ENJ720816 EXF720816 FHB720816 FQX720816 GAT720816 GKP720816 GUL720816 HEH720816 HOD720816 HXZ720816 IHV720816 IRR720816 JBN720816 JLJ720816 JVF720816 KFB720816 KOX720816 KYT720816 LIP720816 LSL720816 MCH720816 MMD720816 MVZ720816 NFV720816 NPR720816 NZN720816 OJJ720816 OTF720816 PDB720816 PMX720816 PWT720816 QGP720816 QQL720816 RAH720816 RKD720816 RTZ720816 SDV720816 SNR720816 SXN720816 THJ720816 TRF720816 UBB720816 UKX720816 UUT720816 VEP720816 VOL720816 VYH720816 WID720816 WRZ720816 FN786352 PJ786352 ZF786352 AJB786352 ASX786352 BCT786352 BMP786352 BWL786352 CGH786352 CQD786352 CZZ786352 DJV786352 DTR786352 EDN786352 ENJ786352 EXF786352 FHB786352 FQX786352 GAT786352 GKP786352 GUL786352 HEH786352 HOD786352 HXZ786352 IHV786352 IRR786352 JBN786352 JLJ786352 JVF786352 KFB786352 KOX786352 KYT786352 LIP786352 LSL786352 MCH786352 MMD786352 MVZ786352 NFV786352 NPR786352 NZN786352 OJJ786352 OTF786352 PDB786352 PMX786352 PWT786352 QGP786352 QQL786352 RAH786352 RKD786352 RTZ786352 SDV786352 SNR786352 SXN786352 THJ786352 TRF786352 UBB786352 UKX786352 UUT786352 VEP786352 VOL786352 VYH786352 WID786352 WRZ786352 FN851888 PJ851888 ZF851888 AJB851888 ASX851888 BCT851888 BMP851888 BWL851888 CGH851888 CQD851888 CZZ851888 DJV851888 DTR851888 EDN851888 ENJ851888 EXF851888 FHB851888 FQX851888 GAT851888 GKP851888 GUL851888 HEH851888 HOD851888 HXZ851888 IHV851888 IRR851888 JBN851888 JLJ851888 JVF851888 KFB851888 KOX851888 KYT851888 LIP851888 LSL851888 MCH851888 MMD851888 MVZ851888 NFV851888 NPR851888 NZN851888 OJJ851888 OTF851888 PDB851888 PMX851888 PWT851888 QGP851888 QQL851888 RAH851888 RKD851888 RTZ851888 SDV851888 SNR851888 SXN851888 THJ851888 TRF851888 UBB851888 UKX851888 UUT851888 VEP851888 VOL851888 VYH851888 WID851888 WRZ851888 FN917424 PJ917424 ZF917424 AJB917424 ASX917424 BCT917424 BMP917424 BWL917424 CGH917424 CQD917424 CZZ917424 DJV917424 DTR917424 EDN917424 ENJ917424 EXF917424 FHB917424 FQX917424 GAT917424 GKP917424 GUL917424 HEH917424 HOD917424 HXZ917424 IHV917424 IRR917424 JBN917424 JLJ917424 JVF917424 KFB917424 KOX917424 KYT917424 LIP917424 LSL917424 MCH917424 MMD917424 MVZ917424 NFV917424 NPR917424 NZN917424 OJJ917424 OTF917424 PDB917424 PMX917424 PWT917424 QGP917424 QQL917424 RAH917424 RKD917424 RTZ917424 SDV917424 SNR917424 SXN917424 THJ917424 TRF917424 UBB917424 UKX917424 UUT917424 VEP917424 VOL917424 VYH917424 WID917424 WRZ917424 FN982960 PJ982960 ZF982960 AJB982960 ASX982960 BCT982960 BMP982960 BWL982960 CGH982960 CQD982960 CZZ982960 DJV982960 DTR982960 EDN982960 ENJ982960 EXF982960 FHB982960 FQX982960 GAT982960 GKP982960 GUL982960 HEH982960 HOD982960 HXZ982960 IHV982960 IRR982960 JBN982960 JLJ982960 JVF982960 KFB982960 KOX982960 KYT982960 LIP982960 LSL982960 MCH982960 MMD982960 MVZ982960 NFV982960 NPR982960 NZN982960 OJJ982960 OTF982960 PDB982960 PMX982960 PWT982960 QGP982960 QQL982960 RAH982960 RKD982960 RTZ982960 SDV982960 SNR982960 SXN982960 THJ982960 TRF982960 UBB982960 UKX982960 UUT982960 VEP982960 VOL982960 VYH982960 WID982960 WRZ982960 FV65441 PR65441 ZN65441 AJJ65441 ATF65441 BDB65441 BMX65441 BWT65441 CGP65441 CQL65441 DAH65441 DKD65441 DTZ65441 EDV65441 ENR65441 EXN65441 FHJ65441 FRF65441 GBB65441 GKX65441 GUT65441 HEP65441 HOL65441 HYH65441 IID65441 IRZ65441 JBV65441 JLR65441 JVN65441 KFJ65441 KPF65441 KZB65441 LIX65441 LST65441 MCP65441 MML65441 MWH65441 NGD65441 NPZ65441 NZV65441 OJR65441 OTN65441 PDJ65441 PNF65441 PXB65441 QGX65441 QQT65441 RAP65441 RKL65441 RUH65441 SED65441 SNZ65441 SXV65441 THR65441 TRN65441 UBJ65441 ULF65441 UVB65441 VEX65441 VOT65441 VYP65441 WIL65441 WSH65441 FV130977 PR130977 ZN130977 AJJ130977 ATF130977 BDB130977 BMX130977 BWT130977 CGP130977 CQL130977 DAH130977 DKD130977 DTZ130977 EDV130977 ENR130977 EXN130977 FHJ130977 FRF130977 GBB130977 GKX130977 GUT130977 HEP130977 HOL130977 HYH130977 IID130977 IRZ130977 JBV130977 JLR130977 JVN130977 KFJ130977 KPF130977 KZB130977 LIX130977 LST130977 MCP130977 MML130977 MWH130977 NGD130977 NPZ130977 NZV130977 OJR130977 OTN130977 PDJ130977 PNF130977 PXB130977 QGX130977 QQT130977 RAP130977 RKL130977 RUH130977 SED130977 SNZ130977 SXV130977 THR130977 TRN130977 UBJ130977 ULF130977 UVB130977 VEX130977 VOT130977 VYP130977 WIL130977 WSH130977 FV196513 PR196513 ZN196513 AJJ196513 ATF196513 BDB196513 BMX196513 BWT196513 CGP196513 CQL196513 DAH196513 DKD196513 DTZ196513 EDV196513 ENR196513 EXN196513 FHJ196513 FRF196513 GBB196513 GKX196513 GUT196513 HEP196513 HOL196513 HYH196513 IID196513 IRZ196513 JBV196513 JLR196513 JVN196513 KFJ196513 KPF196513 KZB196513 LIX196513 LST196513 MCP196513 MML196513 MWH196513 NGD196513 NPZ196513 NZV196513 OJR196513 OTN196513 PDJ196513 PNF196513 PXB196513 QGX196513 QQT196513 RAP196513 RKL196513 RUH196513 SED196513 SNZ196513 SXV196513 THR196513 TRN196513 UBJ196513 ULF196513 UVB196513 VEX196513 VOT196513 VYP196513 WIL196513 WSH196513 FV262049 PR262049 ZN262049 AJJ262049 ATF262049 BDB262049 BMX262049 BWT262049 CGP262049 CQL262049 DAH262049 DKD262049 DTZ262049 EDV262049 ENR262049 EXN262049 FHJ262049 FRF262049 GBB262049 GKX262049 GUT262049 HEP262049 HOL262049 HYH262049 IID262049 IRZ262049 JBV262049 JLR262049 JVN262049 KFJ262049 KPF262049 KZB262049 LIX262049 LST262049 MCP262049 MML262049 MWH262049 NGD262049 NPZ262049 NZV262049 OJR262049 OTN262049 PDJ262049 PNF262049 PXB262049 QGX262049 QQT262049 RAP262049 RKL262049 RUH262049 SED262049 SNZ262049 SXV262049 THR262049 TRN262049 UBJ262049 ULF262049 UVB262049 VEX262049 VOT262049 VYP262049 WIL262049 WSH262049 FV327585 PR327585 ZN327585 AJJ327585 ATF327585 BDB327585 BMX327585 BWT327585 CGP327585 CQL327585 DAH327585 DKD327585 DTZ327585 EDV327585 ENR327585 EXN327585 FHJ327585 FRF327585 GBB327585 GKX327585 GUT327585 HEP327585 HOL327585 HYH327585 IID327585 IRZ327585 JBV327585 JLR327585 JVN327585 KFJ327585 KPF327585 KZB327585 LIX327585 LST327585 MCP327585 MML327585 MWH327585 NGD327585 NPZ327585 NZV327585 OJR327585 OTN327585 PDJ327585 PNF327585 PXB327585 QGX327585 QQT327585 RAP327585 RKL327585 RUH327585 SED327585 SNZ327585 SXV327585 THR327585 TRN327585 UBJ327585 ULF327585 UVB327585 VEX327585 VOT327585 VYP327585 WIL327585 WSH327585 FV393121 PR393121 ZN393121 AJJ393121 ATF393121 BDB393121 BMX393121 BWT393121 CGP393121 CQL393121 DAH393121 DKD393121 DTZ393121 EDV393121 ENR393121 EXN393121 FHJ393121 FRF393121 GBB393121 GKX393121 GUT393121 HEP393121 HOL393121 HYH393121 IID393121 IRZ393121 JBV393121 JLR393121 JVN393121 KFJ393121 KPF393121 KZB393121 LIX393121 LST393121 MCP393121 MML393121 MWH393121 NGD393121 NPZ393121 NZV393121 OJR393121 OTN393121 PDJ393121 PNF393121 PXB393121 QGX393121 QQT393121 RAP393121 RKL393121 RUH393121 SED393121 SNZ393121 SXV393121 THR393121 TRN393121 UBJ393121 ULF393121 UVB393121 VEX393121 VOT393121 VYP393121 WIL393121 WSH393121 FV458657 PR458657 ZN458657 AJJ458657 ATF458657 BDB458657 BMX458657 BWT458657 CGP458657 CQL458657 DAH458657 DKD458657 DTZ458657 EDV458657 ENR458657 EXN458657 FHJ458657 FRF458657 GBB458657 GKX458657 GUT458657 HEP458657 HOL458657 HYH458657 IID458657 IRZ458657 JBV458657 JLR458657 JVN458657 KFJ458657 KPF458657 KZB458657 LIX458657 LST458657 MCP458657 MML458657 MWH458657 NGD458657 NPZ458657 NZV458657 OJR458657 OTN458657 PDJ458657 PNF458657 PXB458657 QGX458657 QQT458657 RAP458657 RKL458657 RUH458657 SED458657 SNZ458657 SXV458657 THR458657 TRN458657 UBJ458657 ULF458657 UVB458657 VEX458657 VOT458657 VYP458657 WIL458657 WSH458657 FV524193 PR524193 ZN524193 AJJ524193 ATF524193 BDB524193 BMX524193 BWT524193 CGP524193 CQL524193 DAH524193 DKD524193 DTZ524193 EDV524193 ENR524193 EXN524193 FHJ524193 FRF524193 GBB524193 GKX524193 GUT524193 HEP524193 HOL524193 HYH524193 IID524193 IRZ524193 JBV524193 JLR524193 JVN524193 KFJ524193 KPF524193 KZB524193 LIX524193 LST524193 MCP524193 MML524193 MWH524193 NGD524193 NPZ524193 NZV524193 OJR524193 OTN524193 PDJ524193 PNF524193 PXB524193 QGX524193 QQT524193 RAP524193 RKL524193 RUH524193 SED524193 SNZ524193 SXV524193 THR524193 TRN524193 UBJ524193 ULF524193 UVB524193 VEX524193 VOT524193 VYP524193 WIL524193 WSH524193 FV589729 PR589729 ZN589729 AJJ589729 ATF589729 BDB589729 BMX589729 BWT589729 CGP589729 CQL589729 DAH589729 DKD589729 DTZ589729 EDV589729 ENR589729 EXN589729 FHJ589729 FRF589729 GBB589729 GKX589729 GUT589729 HEP589729 HOL589729 HYH589729 IID589729 IRZ589729 JBV589729 JLR589729 JVN589729 KFJ589729 KPF589729 KZB589729 LIX589729 LST589729 MCP589729 MML589729 MWH589729 NGD589729 NPZ589729 NZV589729 OJR589729 OTN589729 PDJ589729 PNF589729 PXB589729 QGX589729 QQT589729 RAP589729 RKL589729 RUH589729 SED589729 SNZ589729 SXV589729 THR589729 TRN589729 UBJ589729 ULF589729 UVB589729 VEX589729 VOT589729 VYP589729 WIL589729 WSH589729 FV655265 PR655265 ZN655265 AJJ655265 ATF655265 BDB655265 BMX655265 BWT655265 CGP655265 CQL655265 DAH655265 DKD655265 DTZ655265 EDV655265 ENR655265 EXN655265 FHJ655265 FRF655265 GBB655265 GKX655265 GUT655265 HEP655265 HOL655265 HYH655265 IID655265 IRZ655265 JBV655265 JLR655265 JVN655265 KFJ655265 KPF655265 KZB655265 LIX655265 LST655265 MCP655265 MML655265 MWH655265 NGD655265 NPZ655265 NZV655265 OJR655265 OTN655265 PDJ655265 PNF655265 PXB655265 QGX655265 QQT655265 RAP655265 RKL655265 RUH655265 SED655265 SNZ655265 SXV655265 THR655265 TRN655265 UBJ655265 ULF655265 UVB655265 VEX655265 VOT655265 VYP655265 WIL655265 WSH655265 FV720801 PR720801 ZN720801 AJJ720801 ATF720801 BDB720801 BMX720801 BWT720801 CGP720801 CQL720801 DAH720801 DKD720801 DTZ720801 EDV720801 ENR720801 EXN720801 FHJ720801 FRF720801 GBB720801 GKX720801 GUT720801 HEP720801 HOL720801 HYH720801 IID720801 IRZ720801 JBV720801 JLR720801 JVN720801 KFJ720801 KPF720801 KZB720801 LIX720801 LST720801 MCP720801 MML720801 MWH720801 NGD720801 NPZ720801 NZV720801 OJR720801 OTN720801 PDJ720801 PNF720801 PXB720801 QGX720801 QQT720801 RAP720801 RKL720801 RUH720801 SED720801 SNZ720801 SXV720801 THR720801 TRN720801 UBJ720801 ULF720801 UVB720801 VEX720801 VOT720801 VYP720801 WIL720801 WSH720801 FV786337 PR786337 ZN786337 AJJ786337 ATF786337 BDB786337 BMX786337 BWT786337 CGP786337 CQL786337 DAH786337 DKD786337 DTZ786337 EDV786337 ENR786337 EXN786337 FHJ786337 FRF786337 GBB786337 GKX786337 GUT786337 HEP786337 HOL786337 HYH786337 IID786337 IRZ786337 JBV786337 JLR786337 JVN786337 KFJ786337 KPF786337 KZB786337 LIX786337 LST786337 MCP786337 MML786337 MWH786337 NGD786337 NPZ786337 NZV786337 OJR786337 OTN786337 PDJ786337 PNF786337 PXB786337 QGX786337 QQT786337 RAP786337 RKL786337 RUH786337 SED786337 SNZ786337 SXV786337 THR786337 TRN786337 UBJ786337 ULF786337 UVB786337 VEX786337 VOT786337 VYP786337 WIL786337 WSH786337 FV851873 PR851873 ZN851873 AJJ851873 ATF851873 BDB851873 BMX851873 BWT851873 CGP851873 CQL851873 DAH851873 DKD851873 DTZ851873 EDV851873 ENR851873 EXN851873 FHJ851873 FRF851873 GBB851873 GKX851873 GUT851873 HEP851873 HOL851873 HYH851873 IID851873 IRZ851873 JBV851873 JLR851873 JVN851873 KFJ851873 KPF851873 KZB851873 LIX851873 LST851873 MCP851873 MML851873 MWH851873 NGD851873 NPZ851873 NZV851873 OJR851873 OTN851873 PDJ851873 PNF851873 PXB851873 QGX851873 QQT851873 RAP851873 RKL851873 RUH851873 SED851873 SNZ851873 SXV851873 THR851873 TRN851873 UBJ851873 ULF851873 UVB851873 VEX851873 VOT851873 VYP851873 WIL851873 WSH851873 FV917409 PR917409 ZN917409 AJJ917409 ATF917409 BDB917409 BMX917409 BWT917409 CGP917409 CQL917409 DAH917409 DKD917409 DTZ917409 EDV917409 ENR917409 EXN917409 FHJ917409 FRF917409 GBB917409 GKX917409 GUT917409 HEP917409 HOL917409 HYH917409 IID917409 IRZ917409 JBV917409 JLR917409 JVN917409 KFJ917409 KPF917409 KZB917409 LIX917409 LST917409 MCP917409 MML917409 MWH917409 NGD917409 NPZ917409 NZV917409 OJR917409 OTN917409 PDJ917409 PNF917409 PXB917409 QGX917409 QQT917409 RAP917409 RKL917409 RUH917409 SED917409 SNZ917409 SXV917409 THR917409 TRN917409 UBJ917409 ULF917409 UVB917409 VEX917409 VOT917409 VYP917409 WIL917409 WSH917409 FV982945 PR982945 ZN982945 AJJ982945 ATF982945 BDB982945 BMX982945 BWT982945 CGP982945 CQL982945 DAH982945 DKD982945 DTZ982945 EDV982945 ENR982945 EXN982945 FHJ982945 FRF982945 GBB982945 GKX982945 GUT982945 HEP982945 HOL982945 HYH982945 IID982945 IRZ982945 JBV982945 JLR982945 JVN982945 KFJ982945 KPF982945 KZB982945 LIX982945 LST982945 MCP982945 MML982945 MWH982945 NGD982945 NPZ982945 NZV982945 OJR982945 OTN982945 PDJ982945 PNF982945 PXB982945 QGX982945 QQT982945 RAP982945 RKL982945 RUH982945 SED982945 SNZ982945 SXV982945 THR982945 TRN982945 UBJ982945 ULF982945 UVB982945 VEX982945 VOT982945 VYP982945 WIL982945 WSH982945 FN65441 PJ65441 ZF65441 AJB65441 ASX65441 BCT65441 BMP65441 BWL65441 CGH65441 CQD65441 CZZ65441 DJV65441 DTR65441 EDN65441 ENJ65441 EXF65441 FHB65441 FQX65441 GAT65441 GKP65441 GUL65441 HEH65441 HOD65441 HXZ65441 IHV65441 IRR65441 JBN65441 JLJ65441 JVF65441 KFB65441 KOX65441 KYT65441 LIP65441 LSL65441 MCH65441 MMD65441 MVZ65441 NFV65441 NPR65441 NZN65441 OJJ65441 OTF65441 PDB65441 PMX65441 PWT65441 QGP65441 QQL65441 RAH65441 RKD65441 RTZ65441 SDV65441 SNR65441 SXN65441 THJ65441 TRF65441 UBB65441 UKX65441 UUT65441 VEP65441 VOL65441 VYH65441 WID65441 WRZ65441 FN130977 PJ130977 ZF130977 AJB130977 ASX130977 BCT130977 BMP130977 BWL130977 CGH130977 CQD130977 CZZ130977 DJV130977 DTR130977 EDN130977 ENJ130977 EXF130977 FHB130977 FQX130977 GAT130977 GKP130977 GUL130977 HEH130977 HOD130977 HXZ130977 IHV130977 IRR130977 JBN130977 JLJ130977 JVF130977 KFB130977 KOX130977 KYT130977 LIP130977 LSL130977 MCH130977 MMD130977 MVZ130977 NFV130977 NPR130977 NZN130977 OJJ130977 OTF130977 PDB130977 PMX130977 PWT130977 QGP130977 QQL130977 RAH130977 RKD130977 RTZ130977 SDV130977 SNR130977 SXN130977 THJ130977 TRF130977 UBB130977 UKX130977 UUT130977 VEP130977 VOL130977 VYH130977 WID130977 WRZ130977 FN196513 PJ196513 ZF196513 AJB196513 ASX196513 BCT196513 BMP196513 BWL196513 CGH196513 CQD196513 CZZ196513 DJV196513 DTR196513 EDN196513 ENJ196513 EXF196513 FHB196513 FQX196513 GAT196513 GKP196513 GUL196513 HEH196513 HOD196513 HXZ196513 IHV196513 IRR196513 JBN196513 JLJ196513 JVF196513 KFB196513 KOX196513 KYT196513 LIP196513 LSL196513 MCH196513 MMD196513 MVZ196513 NFV196513 NPR196513 NZN196513 OJJ196513 OTF196513 PDB196513 PMX196513 PWT196513 QGP196513 QQL196513 RAH196513 RKD196513 RTZ196513 SDV196513 SNR196513 SXN196513 THJ196513 TRF196513 UBB196513 UKX196513 UUT196513 VEP196513 VOL196513 VYH196513 WID196513 WRZ196513 FN262049 PJ262049 ZF262049 AJB262049 ASX262049 BCT262049 BMP262049 BWL262049 CGH262049 CQD262049 CZZ262049 DJV262049 DTR262049 EDN262049 ENJ262049 EXF262049 FHB262049 FQX262049 GAT262049 GKP262049 GUL262049 HEH262049 HOD262049 HXZ262049 IHV262049 IRR262049 JBN262049 JLJ262049 JVF262049 KFB262049 KOX262049 KYT262049 LIP262049 LSL262049 MCH262049 MMD262049 MVZ262049 NFV262049 NPR262049 NZN262049 OJJ262049 OTF262049 PDB262049 PMX262049 PWT262049 QGP262049 QQL262049 RAH262049 RKD262049 RTZ262049 SDV262049 SNR262049 SXN262049 THJ262049 TRF262049 UBB262049 UKX262049 UUT262049 VEP262049 VOL262049 VYH262049 WID262049 WRZ262049 FN327585 PJ327585 ZF327585 AJB327585 ASX327585 BCT327585 BMP327585 BWL327585 CGH327585 CQD327585 CZZ327585 DJV327585 DTR327585 EDN327585 ENJ327585 EXF327585 FHB327585 FQX327585 GAT327585 GKP327585 GUL327585 HEH327585 HOD327585 HXZ327585 IHV327585 IRR327585 JBN327585 JLJ327585 JVF327585 KFB327585 KOX327585 KYT327585 LIP327585 LSL327585 MCH327585 MMD327585 MVZ327585 NFV327585 NPR327585 NZN327585 OJJ327585 OTF327585 PDB327585 PMX327585 PWT327585 QGP327585 QQL327585 RAH327585 RKD327585 RTZ327585 SDV327585 SNR327585 SXN327585 THJ327585 TRF327585 UBB327585 UKX327585 UUT327585 VEP327585 VOL327585 VYH327585 WID327585 WRZ327585 FN393121 PJ393121 ZF393121 AJB393121 ASX393121 BCT393121 BMP393121 BWL393121 CGH393121 CQD393121 CZZ393121 DJV393121 DTR393121 EDN393121 ENJ393121 EXF393121 FHB393121 FQX393121 GAT393121 GKP393121 GUL393121 HEH393121 HOD393121 HXZ393121 IHV393121 IRR393121 JBN393121 JLJ393121 JVF393121 KFB393121 KOX393121 KYT393121 LIP393121 LSL393121 MCH393121 MMD393121 MVZ393121 NFV393121 NPR393121 NZN393121 OJJ393121 OTF393121 PDB393121 PMX393121 PWT393121 QGP393121 QQL393121 RAH393121 RKD393121 RTZ393121 SDV393121 SNR393121 SXN393121 THJ393121 TRF393121 UBB393121 UKX393121 UUT393121 VEP393121 VOL393121 VYH393121 WID393121 WRZ393121 FN458657 PJ458657 ZF458657 AJB458657 ASX458657 BCT458657 BMP458657 BWL458657 CGH458657 CQD458657 CZZ458657 DJV458657 DTR458657 EDN458657 ENJ458657 EXF458657 FHB458657 FQX458657 GAT458657 GKP458657 GUL458657 HEH458657 HOD458657 HXZ458657 IHV458657 IRR458657 JBN458657 JLJ458657 JVF458657 KFB458657 KOX458657 KYT458657 LIP458657 LSL458657 MCH458657 MMD458657 MVZ458657 NFV458657 NPR458657 NZN458657 OJJ458657 OTF458657 PDB458657 PMX458657 PWT458657 QGP458657 QQL458657 RAH458657 RKD458657 RTZ458657 SDV458657 SNR458657 SXN458657 THJ458657 TRF458657 UBB458657 UKX458657 UUT458657 VEP458657 VOL458657 VYH458657 WID458657 WRZ458657 FN524193 PJ524193 ZF524193 AJB524193 ASX524193 BCT524193 BMP524193 BWL524193 CGH524193 CQD524193 CZZ524193 DJV524193 DTR524193 EDN524193 ENJ524193 EXF524193 FHB524193 FQX524193 GAT524193 GKP524193 GUL524193 HEH524193 HOD524193 HXZ524193 IHV524193 IRR524193 JBN524193 JLJ524193 JVF524193 KFB524193 KOX524193 KYT524193 LIP524193 LSL524193 MCH524193 MMD524193 MVZ524193 NFV524193 NPR524193 NZN524193 OJJ524193 OTF524193 PDB524193 PMX524193 PWT524193 QGP524193 QQL524193 RAH524193 RKD524193 RTZ524193 SDV524193 SNR524193 SXN524193 THJ524193 TRF524193 UBB524193 UKX524193 UUT524193 VEP524193 VOL524193 VYH524193 WID524193 WRZ524193 FN589729 PJ589729 ZF589729 AJB589729 ASX589729 BCT589729 BMP589729 BWL589729 CGH589729 CQD589729 CZZ589729 DJV589729 DTR589729 EDN589729 ENJ589729 EXF589729 FHB589729 FQX589729 GAT589729 GKP589729 GUL589729 HEH589729 HOD589729 HXZ589729 IHV589729 IRR589729 JBN589729 JLJ589729 JVF589729 KFB589729 KOX589729 KYT589729 LIP589729 LSL589729 MCH589729 MMD589729 MVZ589729 NFV589729 NPR589729 NZN589729 OJJ589729 OTF589729 PDB589729 PMX589729 PWT589729 QGP589729 QQL589729 RAH589729 RKD589729 RTZ589729 SDV589729 SNR589729 SXN589729 THJ589729 TRF589729 UBB589729 UKX589729 UUT589729 VEP589729 VOL589729 VYH589729 WID589729 WRZ589729 FN655265 PJ655265 ZF655265 AJB655265 ASX655265 BCT655265 BMP655265 BWL655265 CGH655265 CQD655265 CZZ655265 DJV655265 DTR655265 EDN655265 ENJ655265 EXF655265 FHB655265 FQX655265 GAT655265 GKP655265 GUL655265 HEH655265 HOD655265 HXZ655265 IHV655265 IRR655265 JBN655265 JLJ655265 JVF655265 KFB655265 KOX655265 KYT655265 LIP655265 LSL655265 MCH655265 MMD655265 MVZ655265 NFV655265 NPR655265 NZN655265 OJJ655265 OTF655265 PDB655265 PMX655265 PWT655265 QGP655265 QQL655265 RAH655265 RKD655265 RTZ655265 SDV655265 SNR655265 SXN655265 THJ655265 TRF655265 UBB655265 UKX655265 UUT655265 VEP655265 VOL655265 VYH655265 WID655265 WRZ655265 FN720801 PJ720801 ZF720801 AJB720801 ASX720801 BCT720801 BMP720801 BWL720801 CGH720801 CQD720801 CZZ720801 DJV720801 DTR720801 EDN720801 ENJ720801 EXF720801 FHB720801 FQX720801 GAT720801 GKP720801 GUL720801 HEH720801 HOD720801 HXZ720801 IHV720801 IRR720801 JBN720801 JLJ720801 JVF720801 KFB720801 KOX720801 KYT720801 LIP720801 LSL720801 MCH720801 MMD720801 MVZ720801 NFV720801 NPR720801 NZN720801 OJJ720801 OTF720801 PDB720801 PMX720801 PWT720801 QGP720801 QQL720801 RAH720801 RKD720801 RTZ720801 SDV720801 SNR720801 SXN720801 THJ720801 TRF720801 UBB720801 UKX720801 UUT720801 VEP720801 VOL720801 VYH720801 WID720801 WRZ720801 FN786337 PJ786337 ZF786337 AJB786337 ASX786337 BCT786337 BMP786337 BWL786337 CGH786337 CQD786337 CZZ786337 DJV786337 DTR786337 EDN786337 ENJ786337 EXF786337 FHB786337 FQX786337 GAT786337 GKP786337 GUL786337 HEH786337 HOD786337 HXZ786337 IHV786337 IRR786337 JBN786337 JLJ786337 JVF786337 KFB786337 KOX786337 KYT786337 LIP786337 LSL786337 MCH786337 MMD786337 MVZ786337 NFV786337 NPR786337 NZN786337 OJJ786337 OTF786337 PDB786337 PMX786337 PWT786337 QGP786337 QQL786337 RAH786337 RKD786337 RTZ786337 SDV786337 SNR786337 SXN786337 THJ786337 TRF786337 UBB786337 UKX786337 UUT786337 VEP786337 VOL786337 VYH786337 WID786337 WRZ786337 FN851873 PJ851873 ZF851873 AJB851873 ASX851873 BCT851873 BMP851873 BWL851873 CGH851873 CQD851873 CZZ851873 DJV851873 DTR851873 EDN851873 ENJ851873 EXF851873 FHB851873 FQX851873 GAT851873 GKP851873 GUL851873 HEH851873 HOD851873 HXZ851873 IHV851873 IRR851873 JBN851873 JLJ851873 JVF851873 KFB851873 KOX851873 KYT851873 LIP851873 LSL851873 MCH851873 MMD851873 MVZ851873 NFV851873 NPR851873 NZN851873 OJJ851873 OTF851873 PDB851873 PMX851873 PWT851873 QGP851873 QQL851873 RAH851873 RKD851873 RTZ851873 SDV851873 SNR851873 SXN851873 THJ851873 TRF851873 UBB851873 UKX851873 UUT851873 VEP851873 VOL851873 VYH851873 WID851873 WRZ851873 FN917409 PJ917409 ZF917409 AJB917409 ASX917409 BCT917409 BMP917409 BWL917409 CGH917409 CQD917409 CZZ917409 DJV917409 DTR917409 EDN917409 ENJ917409 EXF917409 FHB917409 FQX917409 GAT917409 GKP917409 GUL917409 HEH917409 HOD917409 HXZ917409 IHV917409 IRR917409 JBN917409 JLJ917409 JVF917409 KFB917409 KOX917409 KYT917409 LIP917409 LSL917409 MCH917409 MMD917409 MVZ917409 NFV917409 NPR917409 NZN917409 OJJ917409 OTF917409 PDB917409 PMX917409 PWT917409 QGP917409 QQL917409 RAH917409 RKD917409 RTZ917409 SDV917409 SNR917409 SXN917409 THJ917409 TRF917409 UBB917409 UKX917409 UUT917409 VEP917409 VOL917409 VYH917409 WID917409 WRZ917409 FN982945 PJ982945 ZF982945 AJB982945 ASX982945 BCT982945 BMP982945 BWL982945 CGH982945 CQD982945 CZZ982945 DJV982945 DTR982945 EDN982945 ENJ982945 EXF982945 FHB982945 FQX982945 GAT982945 GKP982945 GUL982945 HEH982945 HOD982945 HXZ982945 IHV982945 IRR982945 JBN982945 JLJ982945 JVF982945 KFB982945 KOX982945 KYT982945 LIP982945 LSL982945 MCH982945 MMD982945 MVZ982945 NFV982945 NPR982945 NZN982945 OJJ982945 OTF982945 PDB982945 PMX982945 PWT982945 QGP982945 QQL982945 RAH982945 RKD982945 RTZ982945 SDV982945 SNR982945 SXN982945 THJ982945 TRF982945 UBB982945 UKX982945 UUT982945 VEP982945 VOL982945 FN56 PJ56 ZF56 AJB56 ASX56 BCT56 BMP56 BWL56 CGH56 CQD56 CZZ56 DJV56 DTR56 EDN56 ENJ56 EXF56 FHB56 FQX56 GAT56 GKP56 GUL56 HEH56 HOD56 HXZ56 IHV56 IRR56 JBN56 JLJ56 JVF56 KFB56 KOX56 KYT56 LIP56 LSL56 MCH56 MMD56 MVZ56 NFV56 NPR56 NZN56 OJJ56 OTF56 PDB56 PMX56 PWT56 QGP56 QQL56 RAH56 RKD56 RTZ56 SDV56 SNR56 SXN56 THJ56 TRF56 UBB56 UKX56 UUT56 VEP56 VOL56 VYH56 WID56 WRZ56 FV56 PR56 ZN56 AJJ56 ATF56 BDB56 BMX56 BWT56 CGP56 CQL56 DAH56 DKD56 DTZ56 EDV56 ENR56 EXN56 FHJ56 FRF56 GBB56 GKX56 GUT56 HEP56 HOL56 HYH56 IID56 IRZ56 JBV56 JLR56 JVN56 KFJ56 KPF56 KZB56 LIX56 LST56 MCP56 MML56 MWH56 NGD56 NPZ56 NZV56 OJR56 OTN56 PDJ56 PNF56 PXB56 QGX56 QQT56 RAP56 RKL56 RUH56 SED56 SNZ56 SXV56 THR56 TRN56 UBJ56 ULF56 UVB56 VEX56 VOT56 VYP56 WIL56 WSH56 FG56 PC56 YY56 AIU56 ASQ56 BCM56 BMI56 BWE56 CGA56 CPW56 CZS56 DJO56 DTK56 EDG56 ENC56 EWY56 FGU56 FQQ56 GAM56 GKI56 GUE56 HEA56 HNW56 HXS56 IHO56 IRK56 JBG56 JLC56 JUY56 KEU56 KOQ56 KYM56 LII56 LSE56 MCA56 MLW56 MVS56 NFO56 NPK56 NZG56 OJC56 OSY56 PCU56 PMQ56 PWM56 QGI56 QQE56 RAA56 RJW56 RTS56 SDO56 SNK56 SXG56 THC56 TQY56 UAU56 UKQ56 UUM56 VEI56 VOE56 VYA56 WHW56 WRS56 FN52 PJ52 ZF52 AJB52 ASX52 BCT52 BMP52 BWL52 CGH52 CQD52 CZZ52 DJV52 DTR52 EDN52 ENJ52 EXF52 FHB52 FQX52 GAT52 GKP52 GUL52 HEH52 HOD52 HXZ52 IHV52 IRR52 JBN52 JLJ52 JVF52 KFB52 KOX52 KYT52 LIP52 LSL52 MCH52 MMD52 MVZ52 NFV52 NPR52 NZN52 OJJ52 OTF52 PDB52 PMX52 PWT52 QGP52 QQL52 RAH52 RKD52 RTZ52 SDV52 SNR52 SXN52 THJ52 TRF52 UBB52 UKX52 UUT52 VEP52 VOL52 VYH52 WID52 WRZ52 FV52 PR52 ZN52 AJJ52 ATF52 BDB52 BMX52 BWT52 CGP52 CQL52 DAH52 DKD52 DTZ52 EDV52 ENR52 EXN52 FHJ52 FRF52 GBB52 GKX52 GUT52 HEP52 HOL52 HYH52 IID52 IRZ52 JBV52 JLR52 JVN52 KFJ52 KPF52 KZB52 LIX52 LST52 MCP52 MML52 MWH52 NGD52 NPZ52 NZV52 OJR52 OTN52 PDJ52 PNF52 PXB52 QGX52 QQT52 RAP52 RKL52 RUH52 SED52 SNZ52 SXV52 THR52 TRN52 UBJ52 ULF52 UVB52 VEX52 VOT52 VYP52 WIL52 WSH52 FG52 PC52 YY52 AIU52 ASQ52 BCM52 BMI52 BWE52 CGA52 CPW52 CZS52 DJO52 DTK52 EDG52 ENC52 EWY52 FGU52 FQQ52 GAM52 GKI52 GUE52 HEA52 HNW52 HXS52 IHO52 IRK52 JBG52 JLC52 JUY52 KEU52 KOQ52 KYM52 LII52 LSE52 MCA52 MLW52 MVS52 NFO52 NPK52 NZG52 OJC52 OSY52 PCU52 PMQ52 PWM52 QGI52 QQE52 RAA52 RJW52 RTS52 SDO52 SNK52 SXG52 THC52 TQY52 UAU52 UKQ52 UUM52 VEI52 VOE52 VYA52 WHW52 WRS52 WRZ982984:WRZ982991 WID982984:WID982991 VYH982984:VYH982991 VOL982984:VOL982991 VEP982984:VEP982991 UUT982984:UUT982991 UKX982984:UKX982991 UBB982984:UBB982991 TRF982984:TRF982991 THJ982984:THJ982991 SXN982984:SXN982991 SNR982984:SNR982991 SDV982984:SDV982991 RTZ982984:RTZ982991 RKD982984:RKD982991 RAH982984:RAH982991 QQL982984:QQL982991 QGP982984:QGP982991 PWT982984:PWT982991 PMX982984:PMX982991 PDB982984:PDB982991 OTF982984:OTF982991 OJJ982984:OJJ982991 NZN982984:NZN982991 NPR982984:NPR982991 NFV982984:NFV982991 MVZ982984:MVZ982991 MMD982984:MMD982991 MCH982984:MCH982991 LSL982984:LSL982991 LIP982984:LIP982991 KYT982984:KYT982991 KOX982984:KOX982991 KFB982984:KFB982991 JVF982984:JVF982991 JLJ982984:JLJ982991 JBN982984:JBN982991 IRR982984:IRR982991 IHV982984:IHV982991 HXZ982984:HXZ982991 HOD982984:HOD982991 HEH982984:HEH982991 GUL982984:GUL982991 GKP982984:GKP982991 GAT982984:GAT982991 FQX982984:FQX982991 FHB982984:FHB982991 EXF982984:EXF982991 ENJ982984:ENJ982991 EDN982984:EDN982991 DTR982984:DTR982991 DJV982984:DJV982991 CZZ982984:CZZ982991 CQD982984:CQD982991 CGH982984:CGH982991 BWL982984:BWL982991 BMP982984:BMP982991 BCT982984:BCT982991 ASX982984:ASX982991 AJB982984:AJB982991 ZF982984:ZF982991 PJ982984:PJ982991 FN982984:FN982991 WRZ917448:WRZ917455 WID917448:WID917455 VYH917448:VYH917455 VOL917448:VOL917455 VEP917448:VEP917455 UUT917448:UUT917455 UKX917448:UKX917455 UBB917448:UBB917455 TRF917448:TRF917455 THJ917448:THJ917455 SXN917448:SXN917455 SNR917448:SNR917455 SDV917448:SDV917455 RTZ917448:RTZ917455 RKD917448:RKD917455 RAH917448:RAH917455 QQL917448:QQL917455 QGP917448:QGP917455 PWT917448:PWT917455 PMX917448:PMX917455 PDB917448:PDB917455 OTF917448:OTF917455 OJJ917448:OJJ917455 NZN917448:NZN917455 NPR917448:NPR917455 NFV917448:NFV917455 MVZ917448:MVZ917455 MMD917448:MMD917455 MCH917448:MCH917455 LSL917448:LSL917455 LIP917448:LIP917455 KYT917448:KYT917455 KOX917448:KOX917455 KFB917448:KFB917455 JVF917448:JVF917455 JLJ917448:JLJ917455 JBN917448:JBN917455 IRR917448:IRR917455 IHV917448:IHV917455 HXZ917448:HXZ917455 HOD917448:HOD917455 HEH917448:HEH917455 GUL917448:GUL917455 GKP917448:GKP917455 GAT917448:GAT917455 FQX917448:FQX917455 FHB917448:FHB917455 EXF917448:EXF917455 ENJ917448:ENJ917455 EDN917448:EDN917455 DTR917448:DTR917455 DJV917448:DJV917455 CZZ917448:CZZ917455 CQD917448:CQD917455 CGH917448:CGH917455 BWL917448:BWL917455 BMP917448:BMP917455 BCT917448:BCT917455 ASX917448:ASX917455 AJB917448:AJB917455 ZF917448:ZF917455 PJ917448:PJ917455 FN917448:FN917455 WRZ851912:WRZ851919 WID851912:WID851919 VYH851912:VYH851919 VOL851912:VOL851919 VEP851912:VEP851919 UUT851912:UUT851919 UKX851912:UKX851919 UBB851912:UBB851919 TRF851912:TRF851919 THJ851912:THJ851919 SXN851912:SXN851919 SNR851912:SNR851919 SDV851912:SDV851919 RTZ851912:RTZ851919 RKD851912:RKD851919 RAH851912:RAH851919 QQL851912:QQL851919 QGP851912:QGP851919 PWT851912:PWT851919 PMX851912:PMX851919 PDB851912:PDB851919 OTF851912:OTF851919 OJJ851912:OJJ851919 NZN851912:NZN851919 NPR851912:NPR851919 NFV851912:NFV851919 MVZ851912:MVZ851919 MMD851912:MMD851919 MCH851912:MCH851919 LSL851912:LSL851919 LIP851912:LIP851919 KYT851912:KYT851919 KOX851912:KOX851919 KFB851912:KFB851919 JVF851912:JVF851919 JLJ851912:JLJ851919 JBN851912:JBN851919 IRR851912:IRR851919 IHV851912:IHV851919 HXZ851912:HXZ851919 HOD851912:HOD851919 HEH851912:HEH851919 GUL851912:GUL851919 GKP851912:GKP851919 GAT851912:GAT851919 FQX851912:FQX851919 FHB851912:FHB851919 EXF851912:EXF851919 ENJ851912:ENJ851919 EDN851912:EDN851919 DTR851912:DTR851919 DJV851912:DJV851919 CZZ851912:CZZ851919 CQD851912:CQD851919 CGH851912:CGH851919 BWL851912:BWL851919 BMP851912:BMP851919 BCT851912:BCT851919 ASX851912:ASX851919 AJB851912:AJB851919 ZF851912:ZF851919 PJ851912:PJ851919 FN851912:FN851919 WRZ786376:WRZ786383 WID786376:WID786383 VYH786376:VYH786383 VOL786376:VOL786383 VEP786376:VEP786383 UUT786376:UUT786383 UKX786376:UKX786383 UBB786376:UBB786383 TRF786376:TRF786383 THJ786376:THJ786383 SXN786376:SXN786383 SNR786376:SNR786383 SDV786376:SDV786383 RTZ786376:RTZ786383 RKD786376:RKD786383 RAH786376:RAH786383 QQL786376:QQL786383 QGP786376:QGP786383 PWT786376:PWT786383 PMX786376:PMX786383 PDB786376:PDB786383 OTF786376:OTF786383 OJJ786376:OJJ786383 NZN786376:NZN786383 NPR786376:NPR786383 NFV786376:NFV786383 MVZ786376:MVZ786383 MMD786376:MMD786383 MCH786376:MCH786383 LSL786376:LSL786383 LIP786376:LIP786383 KYT786376:KYT786383 KOX786376:KOX786383 KFB786376:KFB786383 JVF786376:JVF786383 JLJ786376:JLJ786383 JBN786376:JBN786383 IRR786376:IRR786383 IHV786376:IHV786383 HXZ786376:HXZ786383 HOD786376:HOD786383 HEH786376:HEH786383 GUL786376:GUL786383 GKP786376:GKP786383 GAT786376:GAT786383 FQX786376:FQX786383 FHB786376:FHB786383 EXF786376:EXF786383 ENJ786376:ENJ786383 EDN786376:EDN786383 DTR786376:DTR786383 DJV786376:DJV786383 CZZ786376:CZZ786383 CQD786376:CQD786383 CGH786376:CGH786383 BWL786376:BWL786383 BMP786376:BMP786383 BCT786376:BCT786383 ASX786376:ASX786383 AJB786376:AJB786383 ZF786376:ZF786383 PJ786376:PJ786383 FN786376:FN786383 WRZ720840:WRZ720847 WID720840:WID720847 VYH720840:VYH720847 VOL720840:VOL720847 VEP720840:VEP720847 UUT720840:UUT720847 UKX720840:UKX720847 UBB720840:UBB720847 TRF720840:TRF720847 THJ720840:THJ720847 SXN720840:SXN720847 SNR720840:SNR720847 SDV720840:SDV720847 RTZ720840:RTZ720847 RKD720840:RKD720847 RAH720840:RAH720847 QQL720840:QQL720847 QGP720840:QGP720847 PWT720840:PWT720847 PMX720840:PMX720847 PDB720840:PDB720847 OTF720840:OTF720847 OJJ720840:OJJ720847 NZN720840:NZN720847 NPR720840:NPR720847 NFV720840:NFV720847 MVZ720840:MVZ720847 MMD720840:MMD720847 MCH720840:MCH720847 LSL720840:LSL720847 LIP720840:LIP720847 KYT720840:KYT720847 KOX720840:KOX720847 KFB720840:KFB720847 JVF720840:JVF720847 JLJ720840:JLJ720847 JBN720840:JBN720847 IRR720840:IRR720847 IHV720840:IHV720847 HXZ720840:HXZ720847 HOD720840:HOD720847 HEH720840:HEH720847 GUL720840:GUL720847 GKP720840:GKP720847 GAT720840:GAT720847 FQX720840:FQX720847 FHB720840:FHB720847 EXF720840:EXF720847 ENJ720840:ENJ720847 EDN720840:EDN720847 DTR720840:DTR720847 DJV720840:DJV720847 CZZ720840:CZZ720847 CQD720840:CQD720847 CGH720840:CGH720847 BWL720840:BWL720847 BMP720840:BMP720847 BCT720840:BCT720847 ASX720840:ASX720847 AJB720840:AJB720847 ZF720840:ZF720847 PJ720840:PJ720847 FN720840:FN720847 WRZ655304:WRZ655311 WID655304:WID655311 VYH655304:VYH655311 VOL655304:VOL655311 VEP655304:VEP655311 UUT655304:UUT655311 UKX655304:UKX655311 UBB655304:UBB655311 TRF655304:TRF655311 THJ655304:THJ655311 SXN655304:SXN655311 SNR655304:SNR655311 SDV655304:SDV655311 RTZ655304:RTZ655311 RKD655304:RKD655311 RAH655304:RAH655311 QQL655304:QQL655311 QGP655304:QGP655311 PWT655304:PWT655311 PMX655304:PMX655311 PDB655304:PDB655311 OTF655304:OTF655311 OJJ655304:OJJ655311 NZN655304:NZN655311 NPR655304:NPR655311 NFV655304:NFV655311 MVZ655304:MVZ655311 MMD655304:MMD655311 MCH655304:MCH655311 LSL655304:LSL655311 LIP655304:LIP655311 KYT655304:KYT655311 KOX655304:KOX655311 KFB655304:KFB655311 JVF655304:JVF655311 JLJ655304:JLJ655311 JBN655304:JBN655311 IRR655304:IRR655311 IHV655304:IHV655311 HXZ655304:HXZ655311 HOD655304:HOD655311 HEH655304:HEH655311 GUL655304:GUL655311 GKP655304:GKP655311 GAT655304:GAT655311 FQX655304:FQX655311 FHB655304:FHB655311 EXF655304:EXF655311 ENJ655304:ENJ655311 EDN655304:EDN655311 DTR655304:DTR655311 DJV655304:DJV655311 CZZ655304:CZZ655311 CQD655304:CQD655311 CGH655304:CGH655311 BWL655304:BWL655311 BMP655304:BMP655311 BCT655304:BCT655311 ASX655304:ASX655311 AJB655304:AJB655311 ZF655304:ZF655311 PJ655304:PJ655311 FN655304:FN655311 WRZ589768:WRZ589775 WID589768:WID589775 VYH589768:VYH589775 VOL589768:VOL589775 VEP589768:VEP589775 UUT589768:UUT589775 UKX589768:UKX589775 UBB589768:UBB589775 TRF589768:TRF589775 THJ589768:THJ589775 SXN589768:SXN589775 SNR589768:SNR589775 SDV589768:SDV589775 RTZ589768:RTZ589775 RKD589768:RKD589775 RAH589768:RAH589775 QQL589768:QQL589775 QGP589768:QGP589775 PWT589768:PWT589775 PMX589768:PMX589775 PDB589768:PDB589775 OTF589768:OTF589775 OJJ589768:OJJ589775 NZN589768:NZN589775 NPR589768:NPR589775 NFV589768:NFV589775 MVZ589768:MVZ589775 MMD589768:MMD589775 MCH589768:MCH589775 LSL589768:LSL589775 LIP589768:LIP589775 KYT589768:KYT589775 KOX589768:KOX589775 KFB589768:KFB589775 JVF589768:JVF589775 JLJ589768:JLJ589775 JBN589768:JBN589775 IRR589768:IRR589775 IHV589768:IHV589775 HXZ589768:HXZ589775 HOD589768:HOD589775 HEH589768:HEH589775 GUL589768:GUL589775 GKP589768:GKP589775 GAT589768:GAT589775 FQX589768:FQX589775 FHB589768:FHB589775 EXF589768:EXF589775 ENJ589768:ENJ589775 EDN589768:EDN589775 DTR589768:DTR589775 DJV589768:DJV589775 CZZ589768:CZZ589775 CQD589768:CQD589775 CGH589768:CGH589775 BWL589768:BWL589775 BMP589768:BMP589775 BCT589768:BCT589775 ASX589768:ASX589775 AJB589768:AJB589775 ZF589768:ZF589775 PJ589768:PJ589775 FN589768:FN589775 WRZ524232:WRZ524239 WID524232:WID524239 VYH524232:VYH524239 VOL524232:VOL524239 VEP524232:VEP524239 UUT524232:UUT524239 UKX524232:UKX524239 UBB524232:UBB524239 TRF524232:TRF524239 THJ524232:THJ524239 SXN524232:SXN524239 SNR524232:SNR524239 SDV524232:SDV524239 RTZ524232:RTZ524239 RKD524232:RKD524239 RAH524232:RAH524239 QQL524232:QQL524239 QGP524232:QGP524239 PWT524232:PWT524239 PMX524232:PMX524239 PDB524232:PDB524239 OTF524232:OTF524239 OJJ524232:OJJ524239 NZN524232:NZN524239 NPR524232:NPR524239 NFV524232:NFV524239 MVZ524232:MVZ524239 MMD524232:MMD524239 MCH524232:MCH524239 LSL524232:LSL524239 LIP524232:LIP524239 KYT524232:KYT524239 KOX524232:KOX524239 KFB524232:KFB524239 JVF524232:JVF524239 JLJ524232:JLJ524239 JBN524232:JBN524239 IRR524232:IRR524239 IHV524232:IHV524239 HXZ524232:HXZ524239 HOD524232:HOD524239 HEH524232:HEH524239 GUL524232:GUL524239 GKP524232:GKP524239 GAT524232:GAT524239 FQX524232:FQX524239 FHB524232:FHB524239 EXF524232:EXF524239 ENJ524232:ENJ524239 EDN524232:EDN524239 DTR524232:DTR524239 DJV524232:DJV524239 CZZ524232:CZZ524239 CQD524232:CQD524239 CGH524232:CGH524239 BWL524232:BWL524239 BMP524232:BMP524239 BCT524232:BCT524239 ASX524232:ASX524239 AJB524232:AJB524239 ZF524232:ZF524239 PJ524232:PJ524239 FN524232:FN524239 WRZ458696:WRZ458703 WID458696:WID458703 VYH458696:VYH458703 VOL458696:VOL458703 VEP458696:VEP458703 UUT458696:UUT458703 UKX458696:UKX458703 UBB458696:UBB458703 TRF458696:TRF458703 THJ458696:THJ458703 SXN458696:SXN458703 SNR458696:SNR458703 SDV458696:SDV458703 RTZ458696:RTZ458703 RKD458696:RKD458703 RAH458696:RAH458703 QQL458696:QQL458703 QGP458696:QGP458703 PWT458696:PWT458703 PMX458696:PMX458703 PDB458696:PDB458703 OTF458696:OTF458703 OJJ458696:OJJ458703 NZN458696:NZN458703 NPR458696:NPR458703 NFV458696:NFV458703 MVZ458696:MVZ458703 MMD458696:MMD458703 MCH458696:MCH458703 LSL458696:LSL458703 LIP458696:LIP458703 KYT458696:KYT458703 KOX458696:KOX458703 KFB458696:KFB458703 JVF458696:JVF458703 JLJ458696:JLJ458703 JBN458696:JBN458703 IRR458696:IRR458703 IHV458696:IHV458703 HXZ458696:HXZ458703 HOD458696:HOD458703 HEH458696:HEH458703 GUL458696:GUL458703 GKP458696:GKP458703 GAT458696:GAT458703 FQX458696:FQX458703 FHB458696:FHB458703 EXF458696:EXF458703 ENJ458696:ENJ458703 EDN458696:EDN458703 DTR458696:DTR458703 DJV458696:DJV458703 CZZ458696:CZZ458703 CQD458696:CQD458703 CGH458696:CGH458703 BWL458696:BWL458703 BMP458696:BMP458703 BCT458696:BCT458703 ASX458696:ASX458703 AJB458696:AJB458703 ZF458696:ZF458703 PJ458696:PJ458703 FN458696:FN458703 WRZ393160:WRZ393167 WID393160:WID393167 VYH393160:VYH393167 VOL393160:VOL393167 VEP393160:VEP393167 UUT393160:UUT393167 UKX393160:UKX393167 UBB393160:UBB393167 TRF393160:TRF393167 THJ393160:THJ393167 SXN393160:SXN393167 SNR393160:SNR393167 SDV393160:SDV393167 RTZ393160:RTZ393167 RKD393160:RKD393167 RAH393160:RAH393167 QQL393160:QQL393167 QGP393160:QGP393167 PWT393160:PWT393167 PMX393160:PMX393167 PDB393160:PDB393167 OTF393160:OTF393167 OJJ393160:OJJ393167 NZN393160:NZN393167 NPR393160:NPR393167 NFV393160:NFV393167 MVZ393160:MVZ393167 MMD393160:MMD393167 MCH393160:MCH393167 LSL393160:LSL393167 LIP393160:LIP393167 KYT393160:KYT393167 KOX393160:KOX393167 KFB393160:KFB393167 JVF393160:JVF393167 JLJ393160:JLJ393167 JBN393160:JBN393167 IRR393160:IRR393167 IHV393160:IHV393167 HXZ393160:HXZ393167 HOD393160:HOD393167 HEH393160:HEH393167 GUL393160:GUL393167 GKP393160:GKP393167 GAT393160:GAT393167 FQX393160:FQX393167 FHB393160:FHB393167 EXF393160:EXF393167 ENJ393160:ENJ393167 EDN393160:EDN393167 DTR393160:DTR393167 DJV393160:DJV393167 CZZ393160:CZZ393167 CQD393160:CQD393167 CGH393160:CGH393167 BWL393160:BWL393167 BMP393160:BMP393167 BCT393160:BCT393167 ASX393160:ASX393167 AJB393160:AJB393167 ZF393160:ZF393167 PJ393160:PJ393167 FN393160:FN393167 WRZ327624:WRZ327631 WID327624:WID327631 VYH327624:VYH327631 VOL327624:VOL327631 VEP327624:VEP327631 UUT327624:UUT327631 UKX327624:UKX327631 UBB327624:UBB327631 TRF327624:TRF327631 THJ327624:THJ327631 SXN327624:SXN327631 SNR327624:SNR327631 SDV327624:SDV327631 RTZ327624:RTZ327631 RKD327624:RKD327631 RAH327624:RAH327631 QQL327624:QQL327631 QGP327624:QGP327631 PWT327624:PWT327631 PMX327624:PMX327631 PDB327624:PDB327631 OTF327624:OTF327631 OJJ327624:OJJ327631 NZN327624:NZN327631 NPR327624:NPR327631 NFV327624:NFV327631 MVZ327624:MVZ327631 MMD327624:MMD327631 MCH327624:MCH327631 LSL327624:LSL327631 LIP327624:LIP327631 KYT327624:KYT327631 KOX327624:KOX327631 KFB327624:KFB327631 JVF327624:JVF327631 JLJ327624:JLJ327631 JBN327624:JBN327631 IRR327624:IRR327631 IHV327624:IHV327631 HXZ327624:HXZ327631 HOD327624:HOD327631 HEH327624:HEH327631 GUL327624:GUL327631 GKP327624:GKP327631 GAT327624:GAT327631 FQX327624:FQX327631 FHB327624:FHB327631 EXF327624:EXF327631 ENJ327624:ENJ327631 EDN327624:EDN327631 DTR327624:DTR327631 DJV327624:DJV327631 CZZ327624:CZZ327631 CQD327624:CQD327631 CGH327624:CGH327631 BWL327624:BWL327631 BMP327624:BMP327631 BCT327624:BCT327631 ASX327624:ASX327631 AJB327624:AJB327631 ZF327624:ZF327631 PJ327624:PJ327631 FN327624:FN327631 WRZ262088:WRZ262095 WID262088:WID262095 VYH262088:VYH262095 VOL262088:VOL262095 VEP262088:VEP262095 UUT262088:UUT262095 UKX262088:UKX262095 UBB262088:UBB262095 TRF262088:TRF262095 THJ262088:THJ262095 SXN262088:SXN262095 SNR262088:SNR262095 SDV262088:SDV262095 RTZ262088:RTZ262095 RKD262088:RKD262095 RAH262088:RAH262095 QQL262088:QQL262095 QGP262088:QGP262095 PWT262088:PWT262095 PMX262088:PMX262095 PDB262088:PDB262095 OTF262088:OTF262095 OJJ262088:OJJ262095 NZN262088:NZN262095 NPR262088:NPR262095 NFV262088:NFV262095 MVZ262088:MVZ262095 MMD262088:MMD262095 MCH262088:MCH262095 LSL262088:LSL262095 LIP262088:LIP262095 KYT262088:KYT262095 KOX262088:KOX262095 KFB262088:KFB262095 JVF262088:JVF262095 JLJ262088:JLJ262095 JBN262088:JBN262095 IRR262088:IRR262095 IHV262088:IHV262095 HXZ262088:HXZ262095 HOD262088:HOD262095 HEH262088:HEH262095 GUL262088:GUL262095 GKP262088:GKP262095 GAT262088:GAT262095 FQX262088:FQX262095 FHB262088:FHB262095 EXF262088:EXF262095 ENJ262088:ENJ262095 EDN262088:EDN262095 DTR262088:DTR262095 DJV262088:DJV262095 CZZ262088:CZZ262095 CQD262088:CQD262095 CGH262088:CGH262095 BWL262088:BWL262095 BMP262088:BMP262095 BCT262088:BCT262095 ASX262088:ASX262095 AJB262088:AJB262095 ZF262088:ZF262095 PJ262088:PJ262095 FN262088:FN262095 WRZ196552:WRZ196559 WID196552:WID196559 VYH196552:VYH196559 VOL196552:VOL196559 VEP196552:VEP196559 UUT196552:UUT196559 UKX196552:UKX196559 UBB196552:UBB196559 TRF196552:TRF196559 THJ196552:THJ196559 SXN196552:SXN196559 SNR196552:SNR196559 SDV196552:SDV196559 RTZ196552:RTZ196559 RKD196552:RKD196559 RAH196552:RAH196559 QQL196552:QQL196559 QGP196552:QGP196559 PWT196552:PWT196559 PMX196552:PMX196559 PDB196552:PDB196559 OTF196552:OTF196559 OJJ196552:OJJ196559 NZN196552:NZN196559 NPR196552:NPR196559 NFV196552:NFV196559 MVZ196552:MVZ196559 MMD196552:MMD196559 MCH196552:MCH196559 LSL196552:LSL196559 LIP196552:LIP196559 KYT196552:KYT196559 KOX196552:KOX196559 KFB196552:KFB196559 JVF196552:JVF196559 JLJ196552:JLJ196559 JBN196552:JBN196559 IRR196552:IRR196559 IHV196552:IHV196559 HXZ196552:HXZ196559 HOD196552:HOD196559 HEH196552:HEH196559 GUL196552:GUL196559 GKP196552:GKP196559 GAT196552:GAT196559 FQX196552:FQX196559 FHB196552:FHB196559 EXF196552:EXF196559 ENJ196552:ENJ196559 EDN196552:EDN196559 DTR196552:DTR196559 DJV196552:DJV196559 CZZ196552:CZZ196559 CQD196552:CQD196559 CGH196552:CGH196559 BWL196552:BWL196559 BMP196552:BMP196559 BCT196552:BCT196559 ASX196552:ASX196559 AJB196552:AJB196559 ZF196552:ZF196559 PJ196552:PJ196559 FN196552:FN196559 WRZ131016:WRZ131023 WID131016:WID131023 VYH131016:VYH131023 VOL131016:VOL131023 VEP131016:VEP131023 UUT131016:UUT131023 UKX131016:UKX131023 UBB131016:UBB131023 TRF131016:TRF131023 THJ131016:THJ131023 SXN131016:SXN131023 SNR131016:SNR131023 SDV131016:SDV131023 RTZ131016:RTZ131023 RKD131016:RKD131023 RAH131016:RAH131023 QQL131016:QQL131023 QGP131016:QGP131023 PWT131016:PWT131023 PMX131016:PMX131023 PDB131016:PDB131023 OTF131016:OTF131023 OJJ131016:OJJ131023 NZN131016:NZN131023 NPR131016:NPR131023 NFV131016:NFV131023 MVZ131016:MVZ131023 MMD131016:MMD131023 MCH131016:MCH131023 LSL131016:LSL131023 LIP131016:LIP131023 KYT131016:KYT131023 KOX131016:KOX131023 KFB131016:KFB131023 JVF131016:JVF131023 JLJ131016:JLJ131023 JBN131016:JBN131023 IRR131016:IRR131023 IHV131016:IHV131023 HXZ131016:HXZ131023 HOD131016:HOD131023 HEH131016:HEH131023 GUL131016:GUL131023 GKP131016:GKP131023 GAT131016:GAT131023 FQX131016:FQX131023 FHB131016:FHB131023 EXF131016:EXF131023 ENJ131016:ENJ131023 EDN131016:EDN131023 DTR131016:DTR131023 DJV131016:DJV131023 CZZ131016:CZZ131023 CQD131016:CQD131023 CGH131016:CGH131023 BWL131016:BWL131023 BMP131016:BMP131023 BCT131016:BCT131023 ASX131016:ASX131023 AJB131016:AJB131023 ZF131016:ZF131023 PJ131016:PJ131023 FN131016:FN131023 WRZ65480:WRZ65487 WID65480:WID65487 VYH65480:VYH65487 VOL65480:VOL65487 VEP65480:VEP65487 UUT65480:UUT65487 UKX65480:UKX65487 UBB65480:UBB65487 TRF65480:TRF65487 THJ65480:THJ65487 SXN65480:SXN65487 SNR65480:SNR65487 SDV65480:SDV65487 RTZ65480:RTZ65487 RKD65480:RKD65487 RAH65480:RAH65487 QQL65480:QQL65487 QGP65480:QGP65487 PWT65480:PWT65487 PMX65480:PMX65487 PDB65480:PDB65487 OTF65480:OTF65487 OJJ65480:OJJ65487 NZN65480:NZN65487 NPR65480:NPR65487 NFV65480:NFV65487 MVZ65480:MVZ65487 MMD65480:MMD65487 MCH65480:MCH65487 LSL65480:LSL65487 LIP65480:LIP65487 KYT65480:KYT65487 KOX65480:KOX65487 KFB65480:KFB65487 JVF65480:JVF65487 JLJ65480:JLJ65487 JBN65480:JBN65487 IRR65480:IRR65487 IHV65480:IHV65487 HXZ65480:HXZ65487 HOD65480:HOD65487 HEH65480:HEH65487 GUL65480:GUL65487 GKP65480:GKP65487 GAT65480:GAT65487 FQX65480:FQX65487 FHB65480:FHB65487 EXF65480:EXF65487 ENJ65480:ENJ65487 EDN65480:EDN65487 DTR65480:DTR65487 DJV65480:DJV65487 CZZ65480:CZZ65487 CQD65480:CQD65487 CGH65480:CGH65487 BWL65480:BWL65487 BMP65480:BMP65487 BCT65480:BCT65487 ASX65480:ASX65487 AJB65480:AJB65487 ZF65480:ZF65487 PJ65480:PJ65487 FN65480:FN65487 FG65441 WRS982954 WHW982954 VYA982954 VOE982954 VEI982954 UUM982954 UKQ982954 UAU982954 TQY982954 THC982954 SXG982954 SNK982954 SDO982954 RTS982954 RJW982954 RAA982954 QQE982954 QGI982954 PWM982954 PMQ982954 PCU982954 OSY982954 OJC982954 NZG982954 NPK982954 NFO982954 MVS982954 MLW982954 MCA982954 LSE982954 LII982954 KYM982954 KOQ982954 KEU982954 JUY982954 JLC982954 JBG982954 IRK982954 IHO982954 HXS982954 HNW982954 HEA982954 GUE982954 GKI982954 GAM982954 FQQ982954 FGU982954 EWY982954 ENC982954 EDG982954 DTK982954 DJO982954 CZS982954 CPW982954 CGA982954 BWE982954 BMI982954 BCM982954 ASQ982954 AIU982954 YY982954 PC982954 FG982954 WRS917418 WHW917418 VYA917418 VOE917418 VEI917418 UUM917418 UKQ917418 UAU917418 TQY917418 THC917418 SXG917418 SNK917418 SDO917418 RTS917418 RJW917418 RAA917418 QQE917418 QGI917418 PWM917418 PMQ917418 PCU917418 OSY917418 OJC917418 NZG917418 NPK917418 NFO917418 MVS917418 MLW917418 MCA917418 LSE917418 LII917418 KYM917418 KOQ917418 KEU917418 JUY917418 JLC917418 JBG917418 IRK917418 IHO917418 HXS917418 HNW917418 HEA917418 GUE917418 GKI917418 GAM917418 FQQ917418 FGU917418 EWY917418 ENC917418 EDG917418 DTK917418 DJO917418 CZS917418 CPW917418 CGA917418 BWE917418 BMI917418 BCM917418 ASQ917418 AIU917418 YY917418 PC917418 FG917418 WRS851882 WHW851882 VYA851882 VOE851882 VEI851882 UUM851882 UKQ851882 UAU851882 TQY851882 THC851882 SXG851882 SNK851882 SDO851882 RTS851882 RJW851882 RAA851882 QQE851882 QGI851882 PWM851882 PMQ851882 PCU851882 OSY851882 OJC851882 NZG851882 NPK851882 NFO851882 MVS851882 MLW851882 MCA851882 LSE851882 LII851882 KYM851882 KOQ851882 KEU851882 JUY851882 JLC851882 JBG851882 IRK851882 IHO851882 HXS851882 HNW851882 HEA851882 GUE851882 GKI851882 GAM851882 FQQ851882 FGU851882 EWY851882 ENC851882 EDG851882 DTK851882 DJO851882 CZS851882 CPW851882 CGA851882 BWE851882 BMI851882 BCM851882 ASQ851882 AIU851882 YY851882 PC851882 FG851882 WRS786346 WHW786346 VYA786346 VOE786346 VEI786346 UUM786346 UKQ786346 UAU786346 TQY786346 THC786346 SXG786346 SNK786346 SDO786346 RTS786346 RJW786346 RAA786346 QQE786346 QGI786346 PWM786346 PMQ786346 PCU786346 OSY786346 OJC786346 NZG786346 NPK786346 NFO786346 MVS786346 MLW786346 MCA786346 LSE786346 LII786346 KYM786346 KOQ786346 KEU786346 JUY786346 JLC786346 JBG786346 IRK786346 IHO786346 HXS786346 HNW786346 HEA786346 GUE786346 GKI786346 GAM786346 FQQ786346 FGU786346 EWY786346 ENC786346 EDG786346 DTK786346 DJO786346 CZS786346 CPW786346 CGA786346 BWE786346 BMI786346 BCM786346 ASQ786346 AIU786346 YY786346 PC786346 FG786346 WRS720810 WHW720810 VYA720810 VOE720810 VEI720810 UUM720810 UKQ720810 UAU720810 TQY720810 THC720810 SXG720810 SNK720810 SDO720810 RTS720810 RJW720810 RAA720810 QQE720810 QGI720810 PWM720810 PMQ720810 PCU720810 OSY720810 OJC720810 NZG720810 NPK720810 NFO720810 MVS720810 MLW720810 MCA720810 LSE720810 LII720810 KYM720810 KOQ720810 KEU720810 JUY720810 JLC720810 JBG720810 IRK720810 IHO720810 HXS720810 HNW720810 HEA720810 GUE720810 GKI720810 GAM720810 FQQ720810 FGU720810 EWY720810 ENC720810 EDG720810 DTK720810 DJO720810 CZS720810 CPW720810 CGA720810 BWE720810 BMI720810 BCM720810 ASQ720810 AIU720810 YY720810 PC720810 FG720810 WRS655274 WHW655274 VYA655274 VOE655274 VEI655274 UUM655274 UKQ655274 UAU655274 TQY655274 THC655274 SXG655274 SNK655274 SDO655274 RTS655274 RJW655274 RAA655274 QQE655274 QGI655274 PWM655274 PMQ655274 PCU655274 OSY655274 OJC655274 NZG655274 NPK655274 NFO655274 MVS655274 MLW655274 MCA655274 LSE655274 LII655274 KYM655274 KOQ655274 KEU655274 JUY655274 JLC655274 JBG655274 IRK655274 IHO655274 HXS655274 HNW655274 HEA655274 GUE655274 GKI655274 GAM655274 FQQ655274 FGU655274 EWY655274 ENC655274 EDG655274 DTK655274 DJO655274 CZS655274 CPW655274 CGA655274 BWE655274 BMI655274 BCM655274 ASQ655274 AIU655274 YY655274 PC655274 FG655274 WRS589738 WHW589738 VYA589738 VOE589738 VEI589738 UUM589738 UKQ589738 UAU589738 TQY589738 THC589738 SXG589738 SNK589738 SDO589738 RTS589738 RJW589738 RAA589738 QQE589738 QGI589738 PWM589738 PMQ589738 PCU589738 OSY589738 OJC589738 NZG589738 NPK589738 NFO589738 MVS589738 MLW589738 MCA589738 LSE589738 LII589738 KYM589738 KOQ589738 KEU589738 JUY589738 JLC589738 JBG589738 IRK589738 IHO589738 HXS589738 HNW589738 HEA589738 GUE589738 GKI589738 GAM589738 FQQ589738 FGU589738 EWY589738 ENC589738 EDG589738 DTK589738 DJO589738 CZS589738 CPW589738 CGA589738 BWE589738 BMI589738 BCM589738 ASQ589738 AIU589738 YY589738 PC589738 FG589738 WRS524202 WHW524202 VYA524202 VOE524202 VEI524202 UUM524202 UKQ524202 UAU524202 TQY524202 THC524202 SXG524202 SNK524202 SDO524202 RTS524202 RJW524202 RAA524202 QQE524202 QGI524202 PWM524202 PMQ524202 PCU524202 OSY524202 OJC524202 NZG524202 NPK524202 NFO524202 MVS524202 MLW524202 MCA524202 LSE524202 LII524202 KYM524202 KOQ524202 KEU524202 JUY524202 JLC524202 JBG524202 IRK524202 IHO524202 HXS524202 HNW524202 HEA524202 GUE524202 GKI524202 GAM524202 FQQ524202 FGU524202 EWY524202 ENC524202 EDG524202 DTK524202 DJO524202 CZS524202 CPW524202 CGA524202 BWE524202 BMI524202 BCM524202 ASQ524202 AIU524202 YY524202 PC524202 FG524202 WRS458666 WHW458666 VYA458666 VOE458666 VEI458666 UUM458666 UKQ458666 UAU458666 TQY458666 THC458666 SXG458666 SNK458666 SDO458666 RTS458666 RJW458666 RAA458666 QQE458666 QGI458666 PWM458666 PMQ458666 PCU458666 OSY458666 OJC458666 NZG458666 NPK458666 NFO458666 MVS458666 MLW458666 MCA458666 LSE458666 LII458666 KYM458666 KOQ458666 KEU458666 JUY458666 JLC458666 JBG458666 IRK458666 IHO458666 HXS458666 HNW458666 HEA458666 GUE458666 GKI458666 GAM458666 FQQ458666 FGU458666 EWY458666 ENC458666 EDG458666 DTK458666 DJO458666 CZS458666 CPW458666 CGA458666 BWE458666 BMI458666 BCM458666 ASQ458666 AIU458666 YY458666 PC458666 FG458666 WRS393130 WHW393130 VYA393130 VOE393130 VEI393130 UUM393130 UKQ393130 UAU393130 TQY393130 THC393130 SXG393130 SNK393130 SDO393130 RTS393130 RJW393130 RAA393130 QQE393130 QGI393130 PWM393130 PMQ393130 PCU393130 OSY393130 OJC393130 NZG393130 NPK393130 NFO393130 MVS393130 MLW393130 MCA393130 LSE393130 LII393130 KYM393130 KOQ393130 KEU393130 JUY393130 JLC393130 JBG393130 IRK393130 IHO393130 HXS393130 HNW393130 HEA393130 GUE393130 GKI393130 GAM393130 FQQ393130 FGU393130 EWY393130 ENC393130 EDG393130 DTK393130 DJO393130 CZS393130 CPW393130 CGA393130 BWE393130 BMI393130 BCM393130 ASQ393130 AIU393130 YY393130 PC393130 FG393130 WRS327594 WHW327594 VYA327594 VOE327594 VEI327594 UUM327594 UKQ327594 UAU327594 TQY327594 THC327594 SXG327594 SNK327594 SDO327594 RTS327594 RJW327594 RAA327594 QQE327594 QGI327594 PWM327594 PMQ327594 PCU327594 OSY327594 OJC327594 NZG327594 NPK327594 NFO327594 MVS327594 MLW327594 MCA327594 LSE327594 LII327594 KYM327594 KOQ327594 KEU327594 JUY327594 JLC327594 JBG327594 IRK327594 IHO327594 HXS327594 HNW327594 HEA327594 GUE327594 GKI327594 GAM327594 FQQ327594 FGU327594 EWY327594 ENC327594 EDG327594 DTK327594 DJO327594 CZS327594 CPW327594 CGA327594 BWE327594 BMI327594 BCM327594 ASQ327594 AIU327594 YY327594 PC327594 FG327594 WRS262058 WHW262058 VYA262058 VOE262058 VEI262058 UUM262058 UKQ262058 UAU262058 TQY262058 THC262058 SXG262058 SNK262058 SDO262058 RTS262058 RJW262058 RAA262058 QQE262058 QGI262058 PWM262058 PMQ262058 PCU262058 OSY262058 OJC262058 NZG262058 NPK262058 NFO262058 MVS262058 MLW262058 MCA262058 LSE262058 LII262058 KYM262058 KOQ262058 KEU262058 JUY262058 JLC262058 JBG262058 IRK262058 IHO262058 HXS262058 HNW262058 HEA262058 GUE262058 GKI262058 GAM262058 FQQ262058 FGU262058 EWY262058 ENC262058 EDG262058 DTK262058 DJO262058 CZS262058 CPW262058 CGA262058 BWE262058 BMI262058 BCM262058 ASQ262058 AIU262058 YY262058 PC262058 FG262058 WRS196522 WHW196522 VYA196522 VOE196522 VEI196522 UUM196522 UKQ196522 UAU196522 TQY196522 THC196522 SXG196522 SNK196522 SDO196522 RTS196522 RJW196522 RAA196522 QQE196522 QGI196522 PWM196522 PMQ196522 PCU196522 OSY196522 OJC196522 NZG196522 NPK196522 NFO196522 MVS196522 MLW196522 MCA196522 LSE196522 LII196522 KYM196522 KOQ196522 KEU196522 JUY196522 JLC196522 JBG196522 IRK196522 IHO196522 HXS196522 HNW196522 HEA196522 GUE196522 GKI196522 GAM196522 FQQ196522 FGU196522 EWY196522 ENC196522 EDG196522 DTK196522 DJO196522 CZS196522 CPW196522 CGA196522 BWE196522 BMI196522 BCM196522 ASQ196522 AIU196522 YY196522 PC196522 FG196522 WRS130986 WHW130986 VYA130986 VOE130986 VEI130986 UUM130986 UKQ130986 UAU130986 TQY130986 THC130986 SXG130986 SNK130986 SDO130986 RTS130986 RJW130986 RAA130986 QQE130986 QGI130986 PWM130986 PMQ130986 PCU130986 OSY130986 OJC130986 NZG130986 NPK130986 NFO130986 MVS130986 MLW130986 MCA130986 LSE130986 LII130986 KYM130986 KOQ130986 KEU130986 JUY130986 JLC130986 JBG130986 IRK130986 IHO130986 HXS130986 HNW130986 HEA130986 GUE130986 GKI130986 GAM130986 FQQ130986 FGU130986 EWY130986 ENC130986 EDG130986 DTK130986 DJO130986 CZS130986 CPW130986 CGA130986 BWE130986 BMI130986 BCM130986 ASQ130986 AIU130986 YY130986 PC130986 FG130986 WRS65450 WHW65450 VYA65450 VOE65450 VEI65450 UUM65450 UKQ65450 UAU65450 TQY65450 THC65450 SXG65450 SNK65450 SDO65450 RTS65450 RJW65450 RAA65450 QQE65450 QGI65450 PWM65450 PMQ65450 PCU65450 OSY65450 OJC65450 NZG65450 NPK65450 NFO65450 MVS65450 MLW65450 MCA65450 LSE65450 LII65450 KYM65450 KOQ65450 KEU65450 JUY65450 JLC65450 JBG65450 IRK65450 IHO65450 HXS65450 HNW65450 HEA65450 GUE65450 GKI65450 GAM65450 FQQ65450 FGU65450 EWY65450 ENC65450 EDG65450 DTK65450 DJO65450 CZS65450 CPW65450 CGA65450 BWE65450 BMI65450 BCM65450 ASQ65450 AIU65450 YY65450 PC65450 FG65450 WRS982960 WHW982960 VYA982960 VOE982960 VEI982960 UUM982960 UKQ982960 UAU982960 TQY982960 THC982960 SXG982960 SNK982960 SDO982960 RTS982960 RJW982960 RAA982960 QQE982960 QGI982960 PWM982960 PMQ982960 PCU982960 OSY982960 OJC982960 NZG982960 NPK982960 NFO982960 MVS982960 MLW982960 MCA982960 LSE982960 LII982960 KYM982960 KOQ982960 KEU982960 JUY982960 JLC982960 JBG982960 IRK982960 IHO982960 HXS982960 HNW982960 HEA982960 GUE982960 GKI982960 GAM982960 FQQ982960 FGU982960 EWY982960 ENC982960 EDG982960 DTK982960 DJO982960 CZS982960 CPW982960 CGA982960 BWE982960 BMI982960 BCM982960 ASQ982960 AIU982960 YY982960 PC982960 FG982960 WRS917424 WHW917424 VYA917424 VOE917424 VEI917424 UUM917424 UKQ917424 UAU917424 TQY917424 THC917424 SXG917424 SNK917424 SDO917424 RTS917424 RJW917424 RAA917424 QQE917424 QGI917424 PWM917424 PMQ917424 PCU917424 OSY917424 OJC917424 NZG917424 NPK917424 NFO917424 MVS917424 MLW917424 MCA917424 LSE917424 LII917424 KYM917424 KOQ917424 KEU917424 JUY917424 JLC917424 JBG917424 IRK917424 IHO917424 HXS917424 HNW917424 HEA917424 GUE917424 GKI917424 GAM917424 FQQ917424 FGU917424 EWY917424 ENC917424 EDG917424 DTK917424 DJO917424 CZS917424 CPW917424 CGA917424 BWE917424 BMI917424 BCM917424 ASQ917424 AIU917424 YY917424 PC917424 FG917424 WRS851888 WHW851888 VYA851888 VOE851888 VEI851888 UUM851888 UKQ851888 UAU851888 TQY851888 THC851888 SXG851888 SNK851888 SDO851888 RTS851888 RJW851888 RAA851888 QQE851888 QGI851888 PWM851888 PMQ851888 PCU851888 OSY851888 OJC851888 NZG851888 NPK851888 NFO851888 MVS851888 MLW851888 MCA851888 LSE851888 LII851888 KYM851888 KOQ851888 KEU851888 JUY851888 JLC851888 JBG851888 IRK851888 IHO851888 HXS851888 HNW851888 HEA851888 GUE851888 GKI851888 GAM851888 FQQ851888 FGU851888 EWY851888 ENC851888 EDG851888 DTK851888 DJO851888 CZS851888 CPW851888 CGA851888 BWE851888 BMI851888 BCM851888 ASQ851888 AIU851888 YY851888 PC851888 FG851888 WRS786352 WHW786352 VYA786352 VOE786352 VEI786352 UUM786352 UKQ786352 UAU786352 TQY786352 THC786352 SXG786352 SNK786352 SDO786352 RTS786352 RJW786352 RAA786352 QQE786352 QGI786352 PWM786352 PMQ786352 PCU786352 OSY786352 OJC786352 NZG786352 NPK786352 NFO786352 MVS786352 MLW786352 MCA786352 LSE786352 LII786352 KYM786352 KOQ786352 KEU786352 JUY786352 JLC786352 JBG786352 IRK786352 IHO786352 HXS786352 HNW786352 HEA786352 GUE786352 GKI786352 GAM786352 FQQ786352 FGU786352 EWY786352 ENC786352 EDG786352 DTK786352 DJO786352 CZS786352 CPW786352 CGA786352 BWE786352 BMI786352 BCM786352 ASQ786352 AIU786352 YY786352 PC786352 FG786352 WRS720816 WHW720816 VYA720816 VOE720816 VEI720816 UUM720816 UKQ720816 UAU720816 TQY720816 THC720816 SXG720816 SNK720816 SDO720816 RTS720816 RJW720816 RAA720816 QQE720816 QGI720816 PWM720816 PMQ720816 PCU720816 OSY720816 OJC720816 NZG720816 NPK720816 NFO720816 MVS720816 MLW720816 MCA720816 LSE720816 LII720816 KYM720816 KOQ720816 KEU720816 JUY720816 JLC720816 JBG720816 IRK720816 IHO720816 HXS720816 HNW720816 HEA720816 GUE720816 GKI720816 GAM720816 FQQ720816 FGU720816 EWY720816 ENC720816 EDG720816 DTK720816 DJO720816 CZS720816 CPW720816 CGA720816 BWE720816 BMI720816 BCM720816 ASQ720816 AIU720816 YY720816 PC720816 FG720816 WRS655280 WHW655280 VYA655280 VOE655280 VEI655280 UUM655280 UKQ655280 UAU655280 TQY655280 THC655280 SXG655280 SNK655280 SDO655280 RTS655280 RJW655280 RAA655280 QQE655280 QGI655280 PWM655280 PMQ655280 PCU655280 OSY655280 OJC655280 NZG655280 NPK655280 NFO655280 MVS655280 MLW655280 MCA655280 LSE655280 LII655280 KYM655280 KOQ655280 KEU655280 JUY655280 JLC655280 JBG655280 IRK655280 IHO655280 HXS655280 HNW655280 HEA655280 GUE655280 GKI655280 GAM655280 FQQ655280 FGU655280 EWY655280 ENC655280 EDG655280 DTK655280 DJO655280 CZS655280 CPW655280 CGA655280 BWE655280 BMI655280 BCM655280 ASQ655280 AIU655280 YY655280 PC655280 FG655280 WRS589744 WHW589744 VYA589744 VOE589744 VEI589744 UUM589744 UKQ589744 UAU589744 TQY589744 THC589744 SXG589744 SNK589744 SDO589744 RTS589744 RJW589744 RAA589744 QQE589744 QGI589744 PWM589744 PMQ589744 PCU589744 OSY589744 OJC589744 NZG589744 NPK589744 NFO589744 MVS589744 MLW589744 MCA589744 LSE589744 LII589744 KYM589744 KOQ589744 KEU589744 JUY589744 JLC589744 JBG589744 IRK589744 IHO589744 HXS589744 HNW589744 HEA589744 GUE589744 GKI589744 GAM589744 FQQ589744 FGU589744 EWY589744 ENC589744 EDG589744 DTK589744 DJO589744 CZS589744 CPW589744 CGA589744 BWE589744 BMI589744 BCM589744 ASQ589744 AIU589744 YY589744 PC589744 FG589744 WRS524208 WHW524208 VYA524208 VOE524208 VEI524208 UUM524208 UKQ524208 UAU524208 TQY524208 THC524208 SXG524208 SNK524208 SDO524208 RTS524208 RJW524208 RAA524208 QQE524208 QGI524208 PWM524208 PMQ524208 PCU524208 OSY524208 OJC524208 NZG524208 NPK524208 NFO524208 MVS524208 MLW524208 MCA524208 LSE524208 LII524208 KYM524208 KOQ524208 KEU524208 JUY524208 JLC524208 JBG524208 IRK524208 IHO524208 HXS524208 HNW524208 HEA524208 GUE524208 GKI524208 GAM524208 FQQ524208 FGU524208 EWY524208 ENC524208 EDG524208 DTK524208 DJO524208 CZS524208 CPW524208 CGA524208 BWE524208 BMI524208 BCM524208 ASQ524208 AIU524208 YY524208 PC524208 FG524208 WRS458672 WHW458672 VYA458672 VOE458672 VEI458672 UUM458672 UKQ458672 UAU458672 TQY458672 THC458672 SXG458672 SNK458672 SDO458672 RTS458672 RJW458672 RAA458672 QQE458672 QGI458672 PWM458672 PMQ458672 PCU458672 OSY458672 OJC458672 NZG458672 NPK458672 NFO458672 MVS458672 MLW458672 MCA458672 LSE458672 LII458672 KYM458672 KOQ458672 KEU458672 JUY458672 JLC458672 JBG458672 IRK458672 IHO458672 HXS458672 HNW458672 HEA458672 GUE458672 GKI458672 GAM458672 FQQ458672 FGU458672 EWY458672 ENC458672 EDG458672 DTK458672 DJO458672 CZS458672 CPW458672 CGA458672 BWE458672 BMI458672 BCM458672 ASQ458672 AIU458672 YY458672 PC458672 FG458672 WRS393136 WHW393136 VYA393136 VOE393136 VEI393136 UUM393136 UKQ393136 UAU393136 TQY393136 THC393136 SXG393136 SNK393136 SDO393136 RTS393136 RJW393136 RAA393136 QQE393136 QGI393136 PWM393136 PMQ393136 PCU393136 OSY393136 OJC393136 NZG393136 NPK393136 NFO393136 MVS393136 MLW393136 MCA393136 LSE393136 LII393136 KYM393136 KOQ393136 KEU393136 JUY393136 JLC393136 JBG393136 IRK393136 IHO393136 HXS393136 HNW393136 HEA393136 GUE393136 GKI393136 GAM393136 FQQ393136 FGU393136 EWY393136 ENC393136 EDG393136 DTK393136 DJO393136 CZS393136 CPW393136 CGA393136 BWE393136 BMI393136 BCM393136 ASQ393136 AIU393136 YY393136 PC393136 FG393136 WRS327600 WHW327600 VYA327600 VOE327600 VEI327600 UUM327600 UKQ327600 UAU327600 TQY327600 THC327600 SXG327600 SNK327600 SDO327600 RTS327600 RJW327600 RAA327600 QQE327600 QGI327600 PWM327600 PMQ327600 PCU327600 OSY327600 OJC327600 NZG327600 NPK327600 NFO327600 MVS327600 MLW327600 MCA327600 LSE327600 LII327600 KYM327600 KOQ327600 KEU327600 JUY327600 JLC327600 JBG327600 IRK327600 IHO327600 HXS327600 HNW327600 HEA327600 GUE327600 GKI327600 GAM327600 FQQ327600 FGU327600 EWY327600 ENC327600 EDG327600 DTK327600 DJO327600 CZS327600 CPW327600 CGA327600 BWE327600 BMI327600 BCM327600 ASQ327600 AIU327600 YY327600 PC327600 FG327600 WRS262064 WHW262064 VYA262064 VOE262064 VEI262064 UUM262064 UKQ262064 UAU262064 TQY262064 THC262064 SXG262064 SNK262064 SDO262064 RTS262064 RJW262064 RAA262064 QQE262064 QGI262064 PWM262064 PMQ262064 PCU262064 OSY262064 OJC262064 NZG262064 NPK262064 NFO262064 MVS262064 MLW262064 MCA262064 LSE262064 LII262064 KYM262064 KOQ262064 KEU262064 JUY262064 JLC262064 JBG262064 IRK262064 IHO262064 HXS262064 HNW262064 HEA262064 GUE262064 GKI262064 GAM262064 FQQ262064 FGU262064 EWY262064 ENC262064 EDG262064 DTK262064 DJO262064 CZS262064 CPW262064 CGA262064 BWE262064 BMI262064 BCM262064 ASQ262064 AIU262064 YY262064 PC262064 FG262064 WRS196528 WHW196528 VYA196528 VOE196528 VEI196528 UUM196528 UKQ196528 UAU196528 TQY196528 THC196528 SXG196528 SNK196528 SDO196528 RTS196528 RJW196528 RAA196528 QQE196528 QGI196528 PWM196528 PMQ196528 PCU196528 OSY196528 OJC196528 NZG196528 NPK196528 NFO196528 MVS196528 MLW196528 MCA196528 LSE196528 LII196528 KYM196528 KOQ196528 KEU196528 JUY196528 JLC196528 JBG196528 IRK196528 IHO196528 HXS196528 HNW196528 HEA196528 GUE196528 GKI196528 GAM196528 FQQ196528 FGU196528 EWY196528 ENC196528 EDG196528 DTK196528 DJO196528 CZS196528 CPW196528 CGA196528 BWE196528 BMI196528 BCM196528 ASQ196528 AIU196528 YY196528 PC196528 FG196528 WRS130992 WHW130992 VYA130992 VOE130992 VEI130992 UUM130992 UKQ130992 UAU130992 TQY130992 THC130992 SXG130992 SNK130992 SDO130992 RTS130992 RJW130992 RAA130992 QQE130992 QGI130992 PWM130992 PMQ130992 PCU130992 OSY130992 OJC130992 NZG130992 NPK130992 NFO130992 MVS130992 MLW130992 MCA130992 LSE130992 LII130992 KYM130992 KOQ130992 KEU130992 JUY130992 JLC130992 JBG130992 IRK130992 IHO130992 HXS130992 HNW130992 HEA130992 GUE130992 GKI130992 GAM130992 FQQ130992 FGU130992 EWY130992 ENC130992 EDG130992 DTK130992 DJO130992 CZS130992 CPW130992 CGA130992 BWE130992 BMI130992 BCM130992 ASQ130992 AIU130992 YY130992 PC130992 FG130992 WRS65456 WHW65456 VYA65456 VOE65456 VEI65456 UUM65456 UKQ65456 UAU65456 TQY65456 THC65456 SXG65456 SNK65456 SDO65456 RTS65456 RJW65456 RAA65456 QQE65456 QGI65456 PWM65456 PMQ65456 PCU65456 OSY65456 OJC65456 NZG65456 NPK65456 NFO65456 MVS65456 MLW65456 MCA65456 LSE65456 LII65456 KYM65456 KOQ65456 KEU65456 JUY65456 JLC65456 JBG65456 IRK65456 IHO65456 HXS65456 HNW65456 HEA65456 GUE65456 GKI65456 GAM65456 FQQ65456 FGU65456 EWY65456 ENC65456 EDG65456 DTK65456 DJO65456 CZS65456 CPW65456 CGA65456 BWE65456 BMI65456 BCM65456 ASQ65456 AIU65456 YY65456 PC65456 FG65456 WRS982965:WRS982966 WHW982965:WHW982966 VYA982965:VYA982966 VOE982965:VOE982966 VEI982965:VEI982966 UUM982965:UUM982966 UKQ982965:UKQ982966 UAU982965:UAU982966 TQY982965:TQY982966 THC982965:THC982966 SXG982965:SXG982966 SNK982965:SNK982966 SDO982965:SDO982966 RTS982965:RTS982966 RJW982965:RJW982966 RAA982965:RAA982966 QQE982965:QQE982966 QGI982965:QGI982966 PWM982965:PWM982966 PMQ982965:PMQ982966 PCU982965:PCU982966 OSY982965:OSY982966 OJC982965:OJC982966 NZG982965:NZG982966 NPK982965:NPK982966 NFO982965:NFO982966 MVS982965:MVS982966 MLW982965:MLW982966 MCA982965:MCA982966 LSE982965:LSE982966 LII982965:LII982966 KYM982965:KYM982966 KOQ982965:KOQ982966 KEU982965:KEU982966 JUY982965:JUY982966 JLC982965:JLC982966 JBG982965:JBG982966 IRK982965:IRK982966 IHO982965:IHO982966 HXS982965:HXS982966 HNW982965:HNW982966 HEA982965:HEA982966 GUE982965:GUE982966 GKI982965:GKI982966 GAM982965:GAM982966 FQQ982965:FQQ982966 FGU982965:FGU982966 EWY982965:EWY982966 ENC982965:ENC982966 EDG982965:EDG982966 DTK982965:DTK982966 DJO982965:DJO982966 CZS982965:CZS982966 CPW982965:CPW982966 CGA982965:CGA982966 BWE982965:BWE982966 BMI982965:BMI982966 BCM982965:BCM982966 ASQ982965:ASQ982966 AIU982965:AIU982966 YY982965:YY982966 PC982965:PC982966 FG982965:FG982966 WRS917429:WRS917430 WHW917429:WHW917430 VYA917429:VYA917430 VOE917429:VOE917430 VEI917429:VEI917430 UUM917429:UUM917430 UKQ917429:UKQ917430 UAU917429:UAU917430 TQY917429:TQY917430 THC917429:THC917430 SXG917429:SXG917430 SNK917429:SNK917430 SDO917429:SDO917430 RTS917429:RTS917430 RJW917429:RJW917430 RAA917429:RAA917430 QQE917429:QQE917430 QGI917429:QGI917430 PWM917429:PWM917430 PMQ917429:PMQ917430 PCU917429:PCU917430 OSY917429:OSY917430 OJC917429:OJC917430 NZG917429:NZG917430 NPK917429:NPK917430 NFO917429:NFO917430 MVS917429:MVS917430 MLW917429:MLW917430 MCA917429:MCA917430 LSE917429:LSE917430 LII917429:LII917430 KYM917429:KYM917430 KOQ917429:KOQ917430 KEU917429:KEU917430 JUY917429:JUY917430 JLC917429:JLC917430 JBG917429:JBG917430 IRK917429:IRK917430 IHO917429:IHO917430 HXS917429:HXS917430 HNW917429:HNW917430 HEA917429:HEA917430 GUE917429:GUE917430 GKI917429:GKI917430 GAM917429:GAM917430 FQQ917429:FQQ917430 FGU917429:FGU917430 EWY917429:EWY917430 ENC917429:ENC917430 EDG917429:EDG917430 DTK917429:DTK917430 DJO917429:DJO917430 CZS917429:CZS917430 CPW917429:CPW917430 CGA917429:CGA917430 BWE917429:BWE917430 BMI917429:BMI917430 BCM917429:BCM917430 ASQ917429:ASQ917430 AIU917429:AIU917430 YY917429:YY917430 PC917429:PC917430 FG917429:FG917430 WRS851893:WRS851894 WHW851893:WHW851894 VYA851893:VYA851894 VOE851893:VOE851894 VEI851893:VEI851894 UUM851893:UUM851894 UKQ851893:UKQ851894 UAU851893:UAU851894 TQY851893:TQY851894 THC851893:THC851894 SXG851893:SXG851894 SNK851893:SNK851894 SDO851893:SDO851894 RTS851893:RTS851894 RJW851893:RJW851894 RAA851893:RAA851894 QQE851893:QQE851894 QGI851893:QGI851894 PWM851893:PWM851894 PMQ851893:PMQ851894 PCU851893:PCU851894 OSY851893:OSY851894 OJC851893:OJC851894 NZG851893:NZG851894 NPK851893:NPK851894 NFO851893:NFO851894 MVS851893:MVS851894 MLW851893:MLW851894 MCA851893:MCA851894 LSE851893:LSE851894 LII851893:LII851894 KYM851893:KYM851894 KOQ851893:KOQ851894 KEU851893:KEU851894 JUY851893:JUY851894 JLC851893:JLC851894 JBG851893:JBG851894 IRK851893:IRK851894 IHO851893:IHO851894 HXS851893:HXS851894 HNW851893:HNW851894 HEA851893:HEA851894 GUE851893:GUE851894 GKI851893:GKI851894 GAM851893:GAM851894 FQQ851893:FQQ851894 FGU851893:FGU851894 EWY851893:EWY851894 ENC851893:ENC851894 EDG851893:EDG851894 DTK851893:DTK851894 DJO851893:DJO851894 CZS851893:CZS851894 CPW851893:CPW851894 CGA851893:CGA851894 BWE851893:BWE851894 BMI851893:BMI851894 BCM851893:BCM851894 ASQ851893:ASQ851894 AIU851893:AIU851894 YY851893:YY851894 PC851893:PC851894 FG851893:FG851894 WRS786357:WRS786358 WHW786357:WHW786358 VYA786357:VYA786358 VOE786357:VOE786358 VEI786357:VEI786358 UUM786357:UUM786358 UKQ786357:UKQ786358 UAU786357:UAU786358 TQY786357:TQY786358 THC786357:THC786358 SXG786357:SXG786358 SNK786357:SNK786358 SDO786357:SDO786358 RTS786357:RTS786358 RJW786357:RJW786358 RAA786357:RAA786358 QQE786357:QQE786358 QGI786357:QGI786358 PWM786357:PWM786358 PMQ786357:PMQ786358 PCU786357:PCU786358 OSY786357:OSY786358 OJC786357:OJC786358 NZG786357:NZG786358 NPK786357:NPK786358 NFO786357:NFO786358 MVS786357:MVS786358 MLW786357:MLW786358 MCA786357:MCA786358 LSE786357:LSE786358 LII786357:LII786358 KYM786357:KYM786358 KOQ786357:KOQ786358 KEU786357:KEU786358 JUY786357:JUY786358 JLC786357:JLC786358 JBG786357:JBG786358 IRK786357:IRK786358 IHO786357:IHO786358 HXS786357:HXS786358 HNW786357:HNW786358 HEA786357:HEA786358 GUE786357:GUE786358 GKI786357:GKI786358 GAM786357:GAM786358 FQQ786357:FQQ786358 FGU786357:FGU786358 EWY786357:EWY786358 ENC786357:ENC786358 EDG786357:EDG786358 DTK786357:DTK786358 DJO786357:DJO786358 CZS786357:CZS786358 CPW786357:CPW786358 CGA786357:CGA786358 BWE786357:BWE786358 BMI786357:BMI786358 BCM786357:BCM786358 ASQ786357:ASQ786358 AIU786357:AIU786358 YY786357:YY786358 PC786357:PC786358 FG786357:FG786358 WRS720821:WRS720822 WHW720821:WHW720822 VYA720821:VYA720822 VOE720821:VOE720822 VEI720821:VEI720822 UUM720821:UUM720822 UKQ720821:UKQ720822 UAU720821:UAU720822 TQY720821:TQY720822 THC720821:THC720822 SXG720821:SXG720822 SNK720821:SNK720822 SDO720821:SDO720822 RTS720821:RTS720822 RJW720821:RJW720822 RAA720821:RAA720822 QQE720821:QQE720822 QGI720821:QGI720822 PWM720821:PWM720822 PMQ720821:PMQ720822 PCU720821:PCU720822 OSY720821:OSY720822 OJC720821:OJC720822 NZG720821:NZG720822 NPK720821:NPK720822 NFO720821:NFO720822 MVS720821:MVS720822 MLW720821:MLW720822 MCA720821:MCA720822 LSE720821:LSE720822 LII720821:LII720822 KYM720821:KYM720822 KOQ720821:KOQ720822 KEU720821:KEU720822 JUY720821:JUY720822 JLC720821:JLC720822 JBG720821:JBG720822 IRK720821:IRK720822 IHO720821:IHO720822 HXS720821:HXS720822 HNW720821:HNW720822 HEA720821:HEA720822 GUE720821:GUE720822 GKI720821:GKI720822 GAM720821:GAM720822 FQQ720821:FQQ720822 FGU720821:FGU720822 EWY720821:EWY720822 ENC720821:ENC720822 EDG720821:EDG720822 DTK720821:DTK720822 DJO720821:DJO720822 CZS720821:CZS720822 CPW720821:CPW720822 CGA720821:CGA720822 BWE720821:BWE720822 BMI720821:BMI720822 BCM720821:BCM720822 ASQ720821:ASQ720822 AIU720821:AIU720822 YY720821:YY720822 PC720821:PC720822 FG720821:FG720822 WRS655285:WRS655286 WHW655285:WHW655286 VYA655285:VYA655286 VOE655285:VOE655286 VEI655285:VEI655286 UUM655285:UUM655286 UKQ655285:UKQ655286 UAU655285:UAU655286 TQY655285:TQY655286 THC655285:THC655286 SXG655285:SXG655286 SNK655285:SNK655286 SDO655285:SDO655286 RTS655285:RTS655286 RJW655285:RJW655286 RAA655285:RAA655286 QQE655285:QQE655286 QGI655285:QGI655286 PWM655285:PWM655286 PMQ655285:PMQ655286 PCU655285:PCU655286 OSY655285:OSY655286 OJC655285:OJC655286 NZG655285:NZG655286 NPK655285:NPK655286 NFO655285:NFO655286 MVS655285:MVS655286 MLW655285:MLW655286 MCA655285:MCA655286 LSE655285:LSE655286 LII655285:LII655286 KYM655285:KYM655286 KOQ655285:KOQ655286 KEU655285:KEU655286 JUY655285:JUY655286 JLC655285:JLC655286 JBG655285:JBG655286 IRK655285:IRK655286 IHO655285:IHO655286 HXS655285:HXS655286 HNW655285:HNW655286 HEA655285:HEA655286 GUE655285:GUE655286 GKI655285:GKI655286 GAM655285:GAM655286 FQQ655285:FQQ655286 FGU655285:FGU655286 EWY655285:EWY655286 ENC655285:ENC655286 EDG655285:EDG655286 DTK655285:DTK655286 DJO655285:DJO655286 CZS655285:CZS655286 CPW655285:CPW655286 CGA655285:CGA655286 BWE655285:BWE655286 BMI655285:BMI655286 BCM655285:BCM655286 ASQ655285:ASQ655286 AIU655285:AIU655286 YY655285:YY655286 PC655285:PC655286 FG655285:FG655286 WRS589749:WRS589750 WHW589749:WHW589750 VYA589749:VYA589750 VOE589749:VOE589750 VEI589749:VEI589750 UUM589749:UUM589750 UKQ589749:UKQ589750 UAU589749:UAU589750 TQY589749:TQY589750 THC589749:THC589750 SXG589749:SXG589750 SNK589749:SNK589750 SDO589749:SDO589750 RTS589749:RTS589750 RJW589749:RJW589750 RAA589749:RAA589750 QQE589749:QQE589750 QGI589749:QGI589750 PWM589749:PWM589750 PMQ589749:PMQ589750 PCU589749:PCU589750 OSY589749:OSY589750 OJC589749:OJC589750 NZG589749:NZG589750 NPK589749:NPK589750 NFO589749:NFO589750 MVS589749:MVS589750 MLW589749:MLW589750 MCA589749:MCA589750 LSE589749:LSE589750 LII589749:LII589750 KYM589749:KYM589750 KOQ589749:KOQ589750 KEU589749:KEU589750 JUY589749:JUY589750 JLC589749:JLC589750 JBG589749:JBG589750 IRK589749:IRK589750 IHO589749:IHO589750 HXS589749:HXS589750 HNW589749:HNW589750 HEA589749:HEA589750 GUE589749:GUE589750 GKI589749:GKI589750 GAM589749:GAM589750 FQQ589749:FQQ589750 FGU589749:FGU589750 EWY589749:EWY589750 ENC589749:ENC589750 EDG589749:EDG589750 DTK589749:DTK589750 DJO589749:DJO589750 CZS589749:CZS589750 CPW589749:CPW589750 CGA589749:CGA589750 BWE589749:BWE589750 BMI589749:BMI589750 BCM589749:BCM589750 ASQ589749:ASQ589750 AIU589749:AIU589750 YY589749:YY589750 PC589749:PC589750 FG589749:FG589750 WRS524213:WRS524214 WHW524213:WHW524214 VYA524213:VYA524214 VOE524213:VOE524214 VEI524213:VEI524214 UUM524213:UUM524214 UKQ524213:UKQ524214 UAU524213:UAU524214 TQY524213:TQY524214 THC524213:THC524214 SXG524213:SXG524214 SNK524213:SNK524214 SDO524213:SDO524214 RTS524213:RTS524214 RJW524213:RJW524214 RAA524213:RAA524214 QQE524213:QQE524214 QGI524213:QGI524214 PWM524213:PWM524214 PMQ524213:PMQ524214 PCU524213:PCU524214 OSY524213:OSY524214 OJC524213:OJC524214 NZG524213:NZG524214 NPK524213:NPK524214 NFO524213:NFO524214 MVS524213:MVS524214 MLW524213:MLW524214 MCA524213:MCA524214 LSE524213:LSE524214 LII524213:LII524214 KYM524213:KYM524214 KOQ524213:KOQ524214 KEU524213:KEU524214 JUY524213:JUY524214 JLC524213:JLC524214 JBG524213:JBG524214 IRK524213:IRK524214 IHO524213:IHO524214 HXS524213:HXS524214 HNW524213:HNW524214 HEA524213:HEA524214 GUE524213:GUE524214 GKI524213:GKI524214 GAM524213:GAM524214 FQQ524213:FQQ524214 FGU524213:FGU524214 EWY524213:EWY524214 ENC524213:ENC524214 EDG524213:EDG524214 DTK524213:DTK524214 DJO524213:DJO524214 CZS524213:CZS524214 CPW524213:CPW524214 CGA524213:CGA524214 BWE524213:BWE524214 BMI524213:BMI524214 BCM524213:BCM524214 ASQ524213:ASQ524214 AIU524213:AIU524214 YY524213:YY524214 PC524213:PC524214 FG524213:FG524214 WRS458677:WRS458678 WHW458677:WHW458678 VYA458677:VYA458678 VOE458677:VOE458678 VEI458677:VEI458678 UUM458677:UUM458678 UKQ458677:UKQ458678 UAU458677:UAU458678 TQY458677:TQY458678 THC458677:THC458678 SXG458677:SXG458678 SNK458677:SNK458678 SDO458677:SDO458678 RTS458677:RTS458678 RJW458677:RJW458678 RAA458677:RAA458678 QQE458677:QQE458678 QGI458677:QGI458678 PWM458677:PWM458678 PMQ458677:PMQ458678 PCU458677:PCU458678 OSY458677:OSY458678 OJC458677:OJC458678 NZG458677:NZG458678 NPK458677:NPK458678 NFO458677:NFO458678 MVS458677:MVS458678 MLW458677:MLW458678 MCA458677:MCA458678 LSE458677:LSE458678 LII458677:LII458678 KYM458677:KYM458678 KOQ458677:KOQ458678 KEU458677:KEU458678 JUY458677:JUY458678 JLC458677:JLC458678 JBG458677:JBG458678 IRK458677:IRK458678 IHO458677:IHO458678 HXS458677:HXS458678 HNW458677:HNW458678 HEA458677:HEA458678 GUE458677:GUE458678 GKI458677:GKI458678 GAM458677:GAM458678 FQQ458677:FQQ458678 FGU458677:FGU458678 EWY458677:EWY458678 ENC458677:ENC458678 EDG458677:EDG458678 DTK458677:DTK458678 DJO458677:DJO458678 CZS458677:CZS458678 CPW458677:CPW458678 CGA458677:CGA458678 BWE458677:BWE458678 BMI458677:BMI458678 BCM458677:BCM458678 ASQ458677:ASQ458678 AIU458677:AIU458678 YY458677:YY458678 PC458677:PC458678 FG458677:FG458678 WRS393141:WRS393142 WHW393141:WHW393142 VYA393141:VYA393142 VOE393141:VOE393142 VEI393141:VEI393142 UUM393141:UUM393142 UKQ393141:UKQ393142 UAU393141:UAU393142 TQY393141:TQY393142 THC393141:THC393142 SXG393141:SXG393142 SNK393141:SNK393142 SDO393141:SDO393142 RTS393141:RTS393142 RJW393141:RJW393142 RAA393141:RAA393142 QQE393141:QQE393142 QGI393141:QGI393142 PWM393141:PWM393142 PMQ393141:PMQ393142 PCU393141:PCU393142 OSY393141:OSY393142 OJC393141:OJC393142 NZG393141:NZG393142 NPK393141:NPK393142 NFO393141:NFO393142 MVS393141:MVS393142 MLW393141:MLW393142 MCA393141:MCA393142 LSE393141:LSE393142 LII393141:LII393142 KYM393141:KYM393142 KOQ393141:KOQ393142 KEU393141:KEU393142 JUY393141:JUY393142 JLC393141:JLC393142 JBG393141:JBG393142 IRK393141:IRK393142 IHO393141:IHO393142 HXS393141:HXS393142 HNW393141:HNW393142 HEA393141:HEA393142 GUE393141:GUE393142 GKI393141:GKI393142 GAM393141:GAM393142 FQQ393141:FQQ393142 FGU393141:FGU393142 EWY393141:EWY393142 ENC393141:ENC393142 EDG393141:EDG393142 DTK393141:DTK393142 DJO393141:DJO393142 CZS393141:CZS393142 CPW393141:CPW393142 CGA393141:CGA393142 BWE393141:BWE393142 BMI393141:BMI393142 BCM393141:BCM393142 ASQ393141:ASQ393142 AIU393141:AIU393142 YY393141:YY393142 PC393141:PC393142 FG393141:FG393142 WRS327605:WRS327606 WHW327605:WHW327606 VYA327605:VYA327606 VOE327605:VOE327606 VEI327605:VEI327606 UUM327605:UUM327606 UKQ327605:UKQ327606 UAU327605:UAU327606 TQY327605:TQY327606 THC327605:THC327606 SXG327605:SXG327606 SNK327605:SNK327606 SDO327605:SDO327606 RTS327605:RTS327606 RJW327605:RJW327606 RAA327605:RAA327606 QQE327605:QQE327606 QGI327605:QGI327606 PWM327605:PWM327606 PMQ327605:PMQ327606 PCU327605:PCU327606 OSY327605:OSY327606 OJC327605:OJC327606 NZG327605:NZG327606 NPK327605:NPK327606 NFO327605:NFO327606 MVS327605:MVS327606 MLW327605:MLW327606 MCA327605:MCA327606 LSE327605:LSE327606 LII327605:LII327606 KYM327605:KYM327606 KOQ327605:KOQ327606 KEU327605:KEU327606 JUY327605:JUY327606 JLC327605:JLC327606 JBG327605:JBG327606 IRK327605:IRK327606 IHO327605:IHO327606 HXS327605:HXS327606 HNW327605:HNW327606 HEA327605:HEA327606 GUE327605:GUE327606 GKI327605:GKI327606 GAM327605:GAM327606 FQQ327605:FQQ327606 FGU327605:FGU327606 EWY327605:EWY327606 ENC327605:ENC327606 EDG327605:EDG327606 DTK327605:DTK327606 DJO327605:DJO327606 CZS327605:CZS327606 CPW327605:CPW327606 CGA327605:CGA327606 BWE327605:BWE327606 BMI327605:BMI327606 BCM327605:BCM327606 ASQ327605:ASQ327606 AIU327605:AIU327606 YY327605:YY327606 PC327605:PC327606 FG327605:FG327606 WRS262069:WRS262070 WHW262069:WHW262070 VYA262069:VYA262070 VOE262069:VOE262070 VEI262069:VEI262070 UUM262069:UUM262070 UKQ262069:UKQ262070 UAU262069:UAU262070 TQY262069:TQY262070 THC262069:THC262070 SXG262069:SXG262070 SNK262069:SNK262070 SDO262069:SDO262070 RTS262069:RTS262070 RJW262069:RJW262070 RAA262069:RAA262070 QQE262069:QQE262070 QGI262069:QGI262070 PWM262069:PWM262070 PMQ262069:PMQ262070 PCU262069:PCU262070 OSY262069:OSY262070 OJC262069:OJC262070 NZG262069:NZG262070 NPK262069:NPK262070 NFO262069:NFO262070 MVS262069:MVS262070 MLW262069:MLW262070 MCA262069:MCA262070 LSE262069:LSE262070 LII262069:LII262070 KYM262069:KYM262070 KOQ262069:KOQ262070 KEU262069:KEU262070 JUY262069:JUY262070 JLC262069:JLC262070 JBG262069:JBG262070 IRK262069:IRK262070 IHO262069:IHO262070 HXS262069:HXS262070 HNW262069:HNW262070 HEA262069:HEA262070 GUE262069:GUE262070 GKI262069:GKI262070 GAM262069:GAM262070 FQQ262069:FQQ262070 FGU262069:FGU262070 EWY262069:EWY262070 ENC262069:ENC262070 EDG262069:EDG262070 DTK262069:DTK262070 DJO262069:DJO262070 CZS262069:CZS262070 CPW262069:CPW262070 CGA262069:CGA262070 BWE262069:BWE262070 BMI262069:BMI262070 BCM262069:BCM262070 ASQ262069:ASQ262070 AIU262069:AIU262070 YY262069:YY262070 PC262069:PC262070 FG262069:FG262070 WRS196533:WRS196534 WHW196533:WHW196534 VYA196533:VYA196534 VOE196533:VOE196534 VEI196533:VEI196534 UUM196533:UUM196534 UKQ196533:UKQ196534 UAU196533:UAU196534 TQY196533:TQY196534 THC196533:THC196534 SXG196533:SXG196534 SNK196533:SNK196534 SDO196533:SDO196534 RTS196533:RTS196534 RJW196533:RJW196534 RAA196533:RAA196534 QQE196533:QQE196534 QGI196533:QGI196534 PWM196533:PWM196534 PMQ196533:PMQ196534 PCU196533:PCU196534 OSY196533:OSY196534 OJC196533:OJC196534 NZG196533:NZG196534 NPK196533:NPK196534 NFO196533:NFO196534 MVS196533:MVS196534 MLW196533:MLW196534 MCA196533:MCA196534 LSE196533:LSE196534 LII196533:LII196534 KYM196533:KYM196534 KOQ196533:KOQ196534 KEU196533:KEU196534 JUY196533:JUY196534 JLC196533:JLC196534 JBG196533:JBG196534 IRK196533:IRK196534 IHO196533:IHO196534 HXS196533:HXS196534 HNW196533:HNW196534 HEA196533:HEA196534 GUE196533:GUE196534 GKI196533:GKI196534 GAM196533:GAM196534 FQQ196533:FQQ196534 FGU196533:FGU196534 EWY196533:EWY196534 ENC196533:ENC196534 EDG196533:EDG196534 DTK196533:DTK196534 DJO196533:DJO196534 CZS196533:CZS196534 CPW196533:CPW196534 CGA196533:CGA196534 BWE196533:BWE196534 BMI196533:BMI196534 BCM196533:BCM196534 ASQ196533:ASQ196534 AIU196533:AIU196534 YY196533:YY196534 PC196533:PC196534 FG196533:FG196534 WRS130997:WRS130998 WHW130997:WHW130998 VYA130997:VYA130998 VOE130997:VOE130998 VEI130997:VEI130998 UUM130997:UUM130998 UKQ130997:UKQ130998 UAU130997:UAU130998 TQY130997:TQY130998 THC130997:THC130998 SXG130997:SXG130998 SNK130997:SNK130998 SDO130997:SDO130998 RTS130997:RTS130998 RJW130997:RJW130998 RAA130997:RAA130998 QQE130997:QQE130998 QGI130997:QGI130998 PWM130997:PWM130998 PMQ130997:PMQ130998 PCU130997:PCU130998 OSY130997:OSY130998 OJC130997:OJC130998 NZG130997:NZG130998 NPK130997:NPK130998 NFO130997:NFO130998 MVS130997:MVS130998 MLW130997:MLW130998 MCA130997:MCA130998 LSE130997:LSE130998 LII130997:LII130998 KYM130997:KYM130998 KOQ130997:KOQ130998 KEU130997:KEU130998 JUY130997:JUY130998 JLC130997:JLC130998 JBG130997:JBG130998 IRK130997:IRK130998 IHO130997:IHO130998 HXS130997:HXS130998 HNW130997:HNW130998 HEA130997:HEA130998 GUE130997:GUE130998 GKI130997:GKI130998 GAM130997:GAM130998 FQQ130997:FQQ130998 FGU130997:FGU130998 EWY130997:EWY130998 ENC130997:ENC130998 EDG130997:EDG130998 DTK130997:DTK130998 DJO130997:DJO130998 CZS130997:CZS130998 CPW130997:CPW130998 CGA130997:CGA130998 BWE130997:BWE130998 BMI130997:BMI130998 BCM130997:BCM130998 ASQ130997:ASQ130998 AIU130997:AIU130998 YY130997:YY130998 PC130997:PC130998 FG130997:FG130998 WRS65461:WRS65462 WHW65461:WHW65462 VYA65461:VYA65462 VOE65461:VOE65462 VEI65461:VEI65462 UUM65461:UUM65462 UKQ65461:UKQ65462 UAU65461:UAU65462 TQY65461:TQY65462 THC65461:THC65462 SXG65461:SXG65462 SNK65461:SNK65462 SDO65461:SDO65462 RTS65461:RTS65462 RJW65461:RJW65462 RAA65461:RAA65462 QQE65461:QQE65462 QGI65461:QGI65462 PWM65461:PWM65462 PMQ65461:PMQ65462 PCU65461:PCU65462 OSY65461:OSY65462 OJC65461:OJC65462 NZG65461:NZG65462 NPK65461:NPK65462 NFO65461:NFO65462 MVS65461:MVS65462 MLW65461:MLW65462 MCA65461:MCA65462 LSE65461:LSE65462 LII65461:LII65462 KYM65461:KYM65462 KOQ65461:KOQ65462 KEU65461:KEU65462 JUY65461:JUY65462 JLC65461:JLC65462 JBG65461:JBG65462 IRK65461:IRK65462 IHO65461:IHO65462 HXS65461:HXS65462 HNW65461:HNW65462 HEA65461:HEA65462 GUE65461:GUE65462 GKI65461:GKI65462 GAM65461:GAM65462 FQQ65461:FQQ65462 FGU65461:FGU65462 EWY65461:EWY65462 ENC65461:ENC65462 EDG65461:EDG65462 DTK65461:DTK65462 DJO65461:DJO65462 CZS65461:CZS65462 CPW65461:CPW65462 CGA65461:CGA65462 BWE65461:BWE65462 BMI65461:BMI65462 BCM65461:BCM65462 ASQ65461:ASQ65462 AIU65461:AIU65462 YY65461:YY65462 PC65461:PC65462 FG65461:FG65462 WRS982945 WHW982945 VYA982945 VOE982945 VEI982945 UUM982945 UKQ982945 UAU982945 TQY982945 THC982945 SXG982945 SNK982945 SDO982945 RTS982945 RJW982945 RAA982945 QQE982945 QGI982945 PWM982945 PMQ982945 PCU982945 OSY982945 OJC982945 NZG982945 NPK982945 NFO982945 MVS982945 MLW982945 MCA982945 LSE982945 LII982945 KYM982945 KOQ982945 KEU982945 JUY982945 JLC982945 JBG982945 IRK982945 IHO982945 HXS982945 HNW982945 HEA982945 GUE982945 GKI982945 GAM982945 FQQ982945 FGU982945 EWY982945 ENC982945 EDG982945 DTK982945 DJO982945 CZS982945 CPW982945 CGA982945 BWE982945 BMI982945 BCM982945 ASQ982945 AIU982945 YY982945 PC982945 FG982945 WRS917409 WHW917409 VYA917409 VOE917409 VEI917409 UUM917409 UKQ917409 UAU917409 TQY917409 THC917409 SXG917409 SNK917409 SDO917409 RTS917409 RJW917409 RAA917409 QQE917409 QGI917409 PWM917409 PMQ917409 PCU917409 OSY917409 OJC917409 NZG917409 NPK917409 NFO917409 MVS917409 MLW917409 MCA917409 LSE917409 LII917409 KYM917409 KOQ917409 KEU917409 JUY917409 JLC917409 JBG917409 IRK917409 IHO917409 HXS917409 HNW917409 HEA917409 GUE917409 GKI917409 GAM917409 FQQ917409 FGU917409 EWY917409 ENC917409 EDG917409 DTK917409 DJO917409 CZS917409 CPW917409 CGA917409 BWE917409 BMI917409 BCM917409 ASQ917409 AIU917409 YY917409 PC917409 FG917409 WRS851873 WHW851873 VYA851873 VOE851873 VEI851873 UUM851873 UKQ851873 UAU851873 TQY851873 THC851873 SXG851873 SNK851873 SDO851873 RTS851873 RJW851873 RAA851873 QQE851873 QGI851873 PWM851873 PMQ851873 PCU851873 OSY851873 OJC851873 NZG851873 NPK851873 NFO851873 MVS851873 MLW851873 MCA851873 LSE851873 LII851873 KYM851873 KOQ851873 KEU851873 JUY851873 JLC851873 JBG851873 IRK851873 IHO851873 HXS851873 HNW851873 HEA851873 GUE851873 GKI851873 GAM851873 FQQ851873 FGU851873 EWY851873 ENC851873 EDG851873 DTK851873 DJO851873 CZS851873 CPW851873 CGA851873 BWE851873 BMI851873 BCM851873 ASQ851873 AIU851873 YY851873 PC851873 FG851873 WRS786337 WHW786337 VYA786337 VOE786337 VEI786337 UUM786337 UKQ786337 UAU786337 TQY786337 THC786337 SXG786337 SNK786337 SDO786337 RTS786337 RJW786337 RAA786337 QQE786337 QGI786337 PWM786337 PMQ786337 PCU786337 OSY786337 OJC786337 NZG786337 NPK786337 NFO786337 MVS786337 MLW786337 MCA786337 LSE786337 LII786337 KYM786337 KOQ786337 KEU786337 JUY786337 JLC786337 JBG786337 IRK786337 IHO786337 HXS786337 HNW786337 HEA786337 GUE786337 GKI786337 GAM786337 FQQ786337 FGU786337 EWY786337 ENC786337 EDG786337 DTK786337 DJO786337 CZS786337 CPW786337 CGA786337 BWE786337 BMI786337 BCM786337 ASQ786337 AIU786337 YY786337 PC786337 FG786337 WRS720801 WHW720801 VYA720801 VOE720801 VEI720801 UUM720801 UKQ720801 UAU720801 TQY720801 THC720801 SXG720801 SNK720801 SDO720801 RTS720801 RJW720801 RAA720801 QQE720801 QGI720801 PWM720801 PMQ720801 PCU720801 OSY720801 OJC720801 NZG720801 NPK720801 NFO720801 MVS720801 MLW720801 MCA720801 LSE720801 LII720801 KYM720801 KOQ720801 KEU720801 JUY720801 JLC720801 JBG720801 IRK720801 IHO720801 HXS720801 HNW720801 HEA720801 GUE720801 GKI720801 GAM720801 FQQ720801 FGU720801 EWY720801 ENC720801 EDG720801 DTK720801 DJO720801 CZS720801 CPW720801 CGA720801 BWE720801 BMI720801 BCM720801 ASQ720801 AIU720801 YY720801 PC720801 FG720801 WRS655265 WHW655265 VYA655265 VOE655265 VEI655265 UUM655265 UKQ655265 UAU655265 TQY655265 THC655265 SXG655265 SNK655265 SDO655265 RTS655265 RJW655265 RAA655265 QQE655265 QGI655265 PWM655265 PMQ655265 PCU655265 OSY655265 OJC655265 NZG655265 NPK655265 NFO655265 MVS655265 MLW655265 MCA655265 LSE655265 LII655265 KYM655265 KOQ655265 KEU655265 JUY655265 JLC655265 JBG655265 IRK655265 IHO655265 HXS655265 HNW655265 HEA655265 GUE655265 GKI655265 GAM655265 FQQ655265 FGU655265 EWY655265 ENC655265 EDG655265 DTK655265 DJO655265 CZS655265 CPW655265 CGA655265 BWE655265 BMI655265 BCM655265 ASQ655265 AIU655265 YY655265 PC655265 FG655265 WRS589729 WHW589729 VYA589729 VOE589729 VEI589729 UUM589729 UKQ589729 UAU589729 TQY589729 THC589729 SXG589729 SNK589729 SDO589729 RTS589729 RJW589729 RAA589729 QQE589729 QGI589729 PWM589729 PMQ589729 PCU589729 OSY589729 OJC589729 NZG589729 NPK589729 NFO589729 MVS589729 MLW589729 MCA589729 LSE589729 LII589729 KYM589729 KOQ589729 KEU589729 JUY589729 JLC589729 JBG589729 IRK589729 IHO589729 HXS589729 HNW589729 HEA589729 GUE589729 GKI589729 GAM589729 FQQ589729 FGU589729 EWY589729 ENC589729 EDG589729 DTK589729 DJO589729 CZS589729 CPW589729 CGA589729 BWE589729 BMI589729 BCM589729 ASQ589729 AIU589729 YY589729 PC589729 FG589729 WRS524193 WHW524193 VYA524193 VOE524193 VEI524193 UUM524193 UKQ524193 UAU524193 TQY524193 THC524193 SXG524193 SNK524193 SDO524193 RTS524193 RJW524193 RAA524193 QQE524193 QGI524193 PWM524193 PMQ524193 PCU524193 OSY524193 OJC524193 NZG524193 NPK524193 NFO524193 MVS524193 MLW524193 MCA524193 LSE524193 LII524193 KYM524193 KOQ524193 KEU524193 JUY524193 JLC524193 JBG524193 IRK524193 IHO524193 HXS524193 HNW524193 HEA524193 GUE524193 GKI524193 GAM524193 FQQ524193 FGU524193 EWY524193 ENC524193 EDG524193 DTK524193 DJO524193 CZS524193 CPW524193 CGA524193 BWE524193 BMI524193 BCM524193 ASQ524193 AIU524193 YY524193 PC524193 FG524193 WRS458657 WHW458657 VYA458657 VOE458657 VEI458657 UUM458657 UKQ458657 UAU458657 TQY458657 THC458657 SXG458657 SNK458657 SDO458657 RTS458657 RJW458657 RAA458657 QQE458657 QGI458657 PWM458657 PMQ458657 PCU458657 OSY458657 OJC458657 NZG458657 NPK458657 NFO458657 MVS458657 MLW458657 MCA458657 LSE458657 LII458657 KYM458657 KOQ458657 KEU458657 JUY458657 JLC458657 JBG458657 IRK458657 IHO458657 HXS458657 HNW458657 HEA458657 GUE458657 GKI458657 GAM458657 FQQ458657 FGU458657 EWY458657 ENC458657 EDG458657 DTK458657 DJO458657 CZS458657 CPW458657 CGA458657 BWE458657 BMI458657 BCM458657 ASQ458657 AIU458657 YY458657 PC458657 FG458657 WRS393121 WHW393121 VYA393121 VOE393121 VEI393121 UUM393121 UKQ393121 UAU393121 TQY393121 THC393121 SXG393121 SNK393121 SDO393121 RTS393121 RJW393121 RAA393121 QQE393121 QGI393121 PWM393121 PMQ393121 PCU393121 OSY393121 OJC393121 NZG393121 NPK393121 NFO393121 MVS393121 MLW393121 MCA393121 LSE393121 LII393121 KYM393121 KOQ393121 KEU393121 JUY393121 JLC393121 JBG393121 IRK393121 IHO393121 HXS393121 HNW393121 HEA393121 GUE393121 GKI393121 GAM393121 FQQ393121 FGU393121 EWY393121 ENC393121 EDG393121 DTK393121 DJO393121 CZS393121 CPW393121 CGA393121 BWE393121 BMI393121 BCM393121 ASQ393121 AIU393121 YY393121 PC393121 FG393121 WRS327585 WHW327585 VYA327585 VOE327585 VEI327585 UUM327585 UKQ327585 UAU327585 TQY327585 THC327585 SXG327585 SNK327585 SDO327585 RTS327585 RJW327585 RAA327585 QQE327585 QGI327585 PWM327585 PMQ327585 PCU327585 OSY327585 OJC327585 NZG327585 NPK327585 NFO327585 MVS327585 MLW327585 MCA327585 LSE327585 LII327585 KYM327585 KOQ327585 KEU327585 JUY327585 JLC327585 JBG327585 IRK327585 IHO327585 HXS327585 HNW327585 HEA327585 GUE327585 GKI327585 GAM327585 FQQ327585 FGU327585 EWY327585 ENC327585 EDG327585 DTK327585 DJO327585 CZS327585 CPW327585 CGA327585 BWE327585 BMI327585 BCM327585 ASQ327585 AIU327585 YY327585 PC327585 FG327585 WRS262049 WHW262049 VYA262049 VOE262049 VEI262049 UUM262049 UKQ262049 UAU262049 TQY262049 THC262049 SXG262049 SNK262049 SDO262049 RTS262049 RJW262049 RAA262049 QQE262049 QGI262049 PWM262049 PMQ262049 PCU262049 OSY262049 OJC262049 NZG262049 NPK262049 NFO262049 MVS262049 MLW262049 MCA262049 LSE262049 LII262049 KYM262049 KOQ262049 KEU262049 JUY262049 JLC262049 JBG262049 IRK262049 IHO262049 HXS262049 HNW262049 HEA262049 GUE262049 GKI262049 GAM262049 FQQ262049 FGU262049 EWY262049 ENC262049 EDG262049 DTK262049 DJO262049 CZS262049 CPW262049 CGA262049 BWE262049 BMI262049 BCM262049 ASQ262049 AIU262049 YY262049 PC262049 FG262049 WRS196513 WHW196513 VYA196513 VOE196513 VEI196513 UUM196513 UKQ196513 UAU196513 TQY196513 THC196513 SXG196513 SNK196513 SDO196513 RTS196513 RJW196513 RAA196513 QQE196513 QGI196513 PWM196513 PMQ196513 PCU196513 OSY196513 OJC196513 NZG196513 NPK196513 NFO196513 MVS196513 MLW196513 MCA196513 LSE196513 LII196513 KYM196513 KOQ196513 KEU196513 JUY196513 JLC196513 JBG196513 IRK196513 IHO196513 HXS196513 HNW196513 HEA196513 GUE196513 GKI196513 GAM196513 FQQ196513 FGU196513 EWY196513 ENC196513 EDG196513 DTK196513 DJO196513 CZS196513 CPW196513 CGA196513 BWE196513 BMI196513 BCM196513 ASQ196513 AIU196513 YY196513 PC196513 FG196513 WRS130977 WHW130977 VYA130977 VOE130977 VEI130977 UUM130977 UKQ130977 UAU130977 TQY130977 THC130977 SXG130977 SNK130977 SDO130977 RTS130977 RJW130977 RAA130977 QQE130977 QGI130977 PWM130977 PMQ130977 PCU130977 OSY130977 OJC130977 NZG130977 NPK130977 NFO130977 MVS130977 MLW130977 MCA130977 LSE130977 LII130977 KYM130977 KOQ130977 KEU130977 JUY130977 JLC130977 JBG130977 IRK130977 IHO130977 HXS130977 HNW130977 HEA130977 GUE130977 GKI130977 GAM130977 FQQ130977 FGU130977 EWY130977 ENC130977 EDG130977 DTK130977 DJO130977 CZS130977 CPW130977 CGA130977 BWE130977 BMI130977 BCM130977 ASQ130977 AIU130977 YY130977 PC130977 FG130977 WRS65441 WHW65441 VYA65441 VOE65441 VEI65441 UUM65441 UKQ65441 UAU65441 TQY65441 THC65441 SXG65441 SNK65441 SDO65441 RTS65441 RJW65441 RAA65441 QQE65441 QGI65441 PWM65441 PMQ65441 PCU65441 OSY65441 OJC65441 NZG65441 NPK65441 NFO65441 MVS65441 MLW65441 MCA65441 LSE65441 LII65441 KYM65441 KOQ65441 KEU65441 JUY65441 JLC65441 JBG65441 IRK65441 IHO65441 HXS65441 HNW65441 HEA65441 GUE65441 GKI65441 GAM65441 FQQ65441 FGU65441 EWY65441 ENC65441 EDG65441 DTK65441 DJO65441 CZS65441 CPW65441 CGA65441 BWE65441 BMI65441 BCM65441 ASQ65441 AIU65441 YY65441 PC65441 FN72 PJ72 ZF72 AJB72 ASX72 BCT72 BMP72 BWL72 CGH72 CQD72 CZZ72 DJV72 DTR72 EDN72 ENJ72 EXF72 FHB72 FQX72 GAT72 GKP72 GUL72 HEH72 HOD72 HXZ72 IHV72 IRR72 JBN72 JLJ72 JVF72 KFB72 KOX72 KYT72 LIP72 LSL72 MCH72 MMD72 MVZ72 NFV72 NPR72 NZN72 OJJ72 OTF72 PDB72 PMX72 PWT72 QGP72 QQL72 RAH72 RKD72 RTZ72 SDV72 SNR72 SXN72 THJ72 TRF72 UBB72 UKX72 UUT72 VEP72 VOL72 VYH72 WID72 WRZ72 FV72 PR72 ZN72 AJJ72 ATF72 BDB72 BMX72 BWT72 CGP72 CQL72 DAH72 DKD72 DTZ72 EDV72 ENR72 EXN72 FHJ72 FRF72 GBB72 GKX72 GUT72 HEP72 HOL72 HYH72 IID72 IRZ72 JBV72 JLR72 JVN72 KFJ72 KPF72 KZB72 LIX72 LST72 MCP72 MML72 MWH72 NGD72 NPZ72 NZV72 OJR72 OTN72 PDJ72 PNF72 PXB72 QGX72 QQT72 RAP72 RKL72 RUH72 SED72 SNZ72 SXV72 THR72 TRN72 UBJ72 ULF72 UVB72 VEX72 VOT72 VYP72 WIL72 WSH72 FG72 PC72 YY72 AIU72 ASQ72 BCM72 BMI72 BWE72 CGA72 CPW72 CZS72 DJO72 DTK72 EDG72 ENC72 EWY72 FGU72 FQQ72 GAM72 GKI72 GUE72 HEA72 HNW72 HXS72 IHO72 IRK72 JBG72 JLC72 JUY72 KEU72 KOQ72 KYM72 LII72 LSE72 MCA72 MLW72 MVS72 NFO72 NPK72 NZG72 OJC72 OSY72 PCU72 PMQ72 PWM72 QGI72 QQE72 RAA72 RJW72 RTS72 SDO72 SNK72 SXG72 THC72 TQY72 UAU72 UKQ72 UUM72 VEI72 VOE72 VYA72 WHW72 WRS72 FU62 PQ62 ZM62 AJI62 ATE62 BDA62 BMW62 BWS62 CGO62 CQK62 DAG62 DKC62 DTY62 EDU62 ENQ62 EXM62 FHI62 FRE62 GBA62 GKW62 GUS62 HEO62 HOK62 HYG62 IIC62 IRY62 JBU62 JLQ62 JVM62 KFI62 KPE62 KZA62 LIW62 LSS62 MCO62 MMK62 MWG62 NGC62 NPY62 NZU62 OJQ62 OTM62 PDI62 PNE62 PXA62 QGW62 QQS62 RAO62 RKK62 RUG62 SEC62 SNY62 SXU62 THQ62 TRM62 UBI62 ULE62 UVA62 VEW62 VOS62 VYO62 WIK62 WSG62 GF62 QB62 ZX62 AJT62 ATP62 BDL62 BNH62 BXD62 CGZ62 CQV62 DAR62 DKN62 DUJ62 EEF62 EOB62 EXX62 FHT62 FRP62 GBL62 GLH62 GVD62 HEZ62 HOV62 HYR62 IIN62 ISJ62 JCF62 JMB62 JVX62 KFT62 KPP62 KZL62 LJH62 LTD62 MCZ62 MMV62 MWR62 NGN62 NQJ62 OAF62 OKB62 OTX62 PDT62 PNP62 PXL62 QHH62 QRD62 RAZ62 RKV62 RUR62 SEN62 SOJ62 SYF62 TIB62 TRX62 UBT62 ULP62 UVL62 VFH62 VPD62 VYZ62 WIV62 WSR62 GN62 QJ62 AAF62 AKB62 ATX62 BDT62 BNP62 BXL62 CHH62 CRD62 DAZ62 DKV62 DUR62 EEN62 EOJ62 EYF62 FIB62 FRX62 GBT62 GLP62 GVL62 HFH62 HPD62 HYZ62 IIV62 ISR62 JCN62 JMJ62 JWF62 KGB62 KPX62 KZT62 LJP62 LTL62 MDH62 MND62 MWZ62 NGV62 NQR62 OAN62 OKJ62 OUF62 PEB62 PNX62 PXT62 QHP62 QRL62 RBH62 RLD62 RUZ62 SEV62 SOR62 SYN62 TIJ62 TSF62 UCB62 ULX62 UVT62 VFP62 VPL62 VZH62 WJD62 WSZ62 FY62 PU62 ZQ62 AJM62 ATI62 BDE62 BNA62 BWW62 CGS62 CQO62 DAK62 DKG62 DUC62 EDY62 ENU62 EXQ62 FHM62 FRI62 GBE62 GLA62 GUW62 HES62 HOO62 HYK62 IIG62 ISC62 JBY62 JLU62 JVQ62 KFM62 KPI62 KZE62 LJA62 LSW62 MCS62 MMO62 MWK62 NGG62 NQC62 NZY62 OJU62 OTQ62 PDM62 PNI62 PXE62 QHA62 QQW62 RAS62 RKO62 RUK62 SEG62 SOC62 SXY62 THU62 TRQ62 UBM62 ULI62 UVE62 VFA62 VOW62 VYS62 WIO62 WSK62 FU35 PQ35 ZM35 AJI35 ATE35 BDA35 BMW35 BWS35 CGO35 CQK35 DAG35 DKC35 DTY35 EDU35 ENQ35 EXM35 FHI35 FRE35 GBA35 GKW35 GUS35 HEO35 HOK35 HYG35 IIC35 IRY35 JBU35 JLQ35 JVM35 KFI35 KPE35 KZA35 LIW35 LSS35 MCO35 MMK35 MWG35 NGC35 NPY35 NZU35 OJQ35 OTM35 PDI35 PNE35 PXA35 QGW35 QQS35 RAO35 RKK35 RUG35 SEC35 SNY35 SXU35 THQ35 TRM35 UBI35 ULE35 UVA35 VEW35 VOS35 VYO35 WIK35 WSG35 GF35 QB35 ZX35 AJT35 ATP35 BDL35 BNH35 BXD35 CGZ35 CQV35 DAR35 DKN35 DUJ35 EEF35 EOB35 EXX35 FHT35 FRP35 GBL35 GLH35 GVD35 HEZ35 HOV35 HYR35 IIN35 ISJ35 JCF35 JMB35 JVX35 KFT35 KPP35 KZL35 LJH35 LTD35 MCZ35 MMV35 MWR35 NGN35 NQJ35 OAF35 OKB35 OTX35 PDT35 PNP35 PXL35 QHH35 QRD35 RAZ35 RKV35 RUR35 SEN35 SOJ35 SYF35 TIB35 TRX35 UBT35 ULP35 UVL35 VFH35 VPD35 VYZ35 WIV35 WSR35 GN35 QJ35 AAF35 AKB35 ATX35 BDT35 BNP35 BXL35 CHH35 CRD35 DAZ35 DKV35 DUR35 EEN35 EOJ35 EYF35 FIB35 FRX35 GBT35 GLP35 GVL35 HFH35 HPD35 HYZ35 IIV35 ISR35 JCN35 JMJ35 JWF35 KGB35 KPX35 KZT35 LJP35 LTL35 MDH35 MND35 MWZ35 NGV35 NQR35 OAN35 OKJ35 OUF35 PEB35 PNX35 PXT35 QHP35 QRL35 RBH35 RLD35 RUZ35 SEV35 SOR35 SYN35 TIJ35 TSF35 UCB35 ULX35 UVT35 VFP35 VPL35 VZH35 WJD35 WSZ35 FY35 PU35 ZQ35 AJM35 ATI35 BDE35 BNA35 BWW35 CGS35 CQO35 DAK35 DKG35 DUC35 EDY35 ENU35 EXQ35 FHM35 FRI35 GBE35 GLA35 GUW35 HES35 HOO35 HYK35 IIG35 ISC35 JBY35 JLU35 JVQ35 KFM35 KPI35 KZE35 LJA35 LSW35 MCS35 MMO35 MWK35 NGG35 NQC35 NZY35 OJU35 OTQ35 PDM35 PNI35 PXE35 QHA35 QQW35 RAS35 RKO35 RUK35 SEG35 SOC35 SXY35 THU35 TRQ35 UBM35 ULI35 UVE35 VFA35 VOW35 VYS35 WIO35 WSK35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BC276"/>
  <sheetViews>
    <sheetView showGridLines="0" tabSelected="1" topLeftCell="B1" zoomScale="60" zoomScaleNormal="60" zoomScaleSheetLayoutView="80" workbookViewId="0">
      <pane xSplit="37" ySplit="8" topLeftCell="AM14" activePane="bottomRight" state="frozen"/>
      <selection activeCell="B1" sqref="B1"/>
      <selection pane="topRight" activeCell="AM1" sqref="AM1"/>
      <selection pane="bottomLeft" activeCell="B9" sqref="B9"/>
      <selection pane="bottomRight" activeCell="G84" sqref="G84"/>
    </sheetView>
  </sheetViews>
  <sheetFormatPr baseColWidth="10" defaultColWidth="11.42578125" defaultRowHeight="16.5" x14ac:dyDescent="0.3"/>
  <cols>
    <col min="1" max="1" width="6.42578125" style="54" hidden="1" customWidth="1"/>
    <col min="2" max="2" width="6.42578125" style="54" customWidth="1"/>
    <col min="3" max="3" width="34.42578125" style="200" customWidth="1"/>
    <col min="4" max="4" width="19.85546875" style="54" hidden="1" customWidth="1"/>
    <col min="5" max="5" width="26.5703125" style="201" hidden="1" customWidth="1"/>
    <col min="6" max="6" width="26.28515625" style="201" hidden="1" customWidth="1"/>
    <col min="7" max="7" width="42" style="202" customWidth="1"/>
    <col min="8" max="8" width="19" style="51" hidden="1" customWidth="1"/>
    <col min="9" max="9" width="17.85546875" style="52" hidden="1" customWidth="1"/>
    <col min="10" max="10" width="16.5703125" style="51" hidden="1" customWidth="1"/>
    <col min="11" max="11" width="6.28515625" style="52" hidden="1" customWidth="1"/>
    <col min="12" max="12" width="26.85546875" style="202" hidden="1" customWidth="1"/>
    <col min="13" max="13" width="19.28515625" style="52" hidden="1" customWidth="1"/>
    <col min="14" max="14" width="17.5703125" style="51" hidden="1" customWidth="1"/>
    <col min="15" max="15" width="6.28515625" style="52" hidden="1" customWidth="1"/>
    <col min="16" max="16" width="16" style="51" hidden="1" customWidth="1"/>
    <col min="17" max="17" width="5.85546875" style="52" customWidth="1"/>
    <col min="18" max="18" width="59" style="202" customWidth="1"/>
    <col min="19" max="19" width="15.140625" style="52" hidden="1" customWidth="1"/>
    <col min="20" max="20" width="6.85546875" style="52" hidden="1" customWidth="1"/>
    <col min="21" max="21" width="5" style="52" hidden="1" customWidth="1"/>
    <col min="22" max="22" width="5.5703125" style="52" hidden="1" customWidth="1"/>
    <col min="23" max="23" width="7.140625" style="52" hidden="1" customWidth="1"/>
    <col min="24" max="24" width="6.7109375" style="52" hidden="1" customWidth="1"/>
    <col min="25" max="25" width="7.5703125" style="52" hidden="1" customWidth="1"/>
    <col min="26" max="26" width="7" style="52" hidden="1" customWidth="1"/>
    <col min="27" max="27" width="8.7109375" style="52" hidden="1" customWidth="1"/>
    <col min="28" max="28" width="10.42578125" style="52" hidden="1" customWidth="1"/>
    <col min="29" max="29" width="9.28515625" style="52" hidden="1" customWidth="1"/>
    <col min="30" max="30" width="9.140625" style="52" hidden="1" customWidth="1"/>
    <col min="31" max="31" width="8.42578125" style="52" hidden="1" customWidth="1"/>
    <col min="32" max="32" width="7.28515625" style="52" hidden="1" customWidth="1"/>
    <col min="33" max="33" width="28.85546875" style="202" customWidth="1"/>
    <col min="34" max="34" width="35.5703125" style="52" bestFit="1" customWidth="1"/>
    <col min="35" max="35" width="22.140625" style="52" customWidth="1"/>
    <col min="36" max="36" width="33.42578125" style="52" customWidth="1"/>
    <col min="37" max="37" width="18.5703125" style="202" hidden="1" customWidth="1"/>
    <col min="38" max="38" width="21" style="52" hidden="1" customWidth="1"/>
    <col min="39" max="39" width="19.140625" style="51" customWidth="1"/>
    <col min="40" max="40" width="75.85546875" style="52" customWidth="1"/>
    <col min="41" max="41" width="16.42578125" style="51" customWidth="1"/>
    <col min="42" max="16384" width="11.42578125" style="52"/>
  </cols>
  <sheetData>
    <row r="1" spans="1:41" ht="44.45" customHeight="1" x14ac:dyDescent="0.3">
      <c r="A1" s="693"/>
      <c r="B1" s="694"/>
      <c r="C1" s="694"/>
      <c r="D1" s="694"/>
      <c r="E1" s="694"/>
      <c r="F1" s="694"/>
      <c r="G1" s="694"/>
      <c r="H1" s="694"/>
      <c r="I1" s="695"/>
      <c r="J1" s="702" t="s">
        <v>0</v>
      </c>
      <c r="K1" s="702"/>
      <c r="L1" s="702"/>
      <c r="M1" s="702"/>
      <c r="N1" s="702"/>
      <c r="O1" s="702"/>
      <c r="P1" s="702"/>
      <c r="Q1" s="702"/>
      <c r="R1" s="702"/>
      <c r="S1" s="702"/>
      <c r="T1" s="702"/>
      <c r="U1" s="702"/>
      <c r="V1" s="702"/>
      <c r="W1" s="702"/>
      <c r="X1" s="702"/>
      <c r="Y1" s="702"/>
      <c r="Z1" s="702"/>
      <c r="AA1" s="702"/>
      <c r="AB1" s="702"/>
      <c r="AC1" s="702"/>
      <c r="AD1" s="702"/>
      <c r="AE1" s="702"/>
      <c r="AF1" s="702"/>
      <c r="AG1" s="702"/>
      <c r="AH1" s="702"/>
      <c r="AI1" s="702"/>
      <c r="AJ1" s="702"/>
      <c r="AK1" s="702"/>
      <c r="AL1" s="702"/>
    </row>
    <row r="2" spans="1:41" ht="44.45" customHeight="1" x14ac:dyDescent="0.3">
      <c r="A2" s="696"/>
      <c r="B2" s="697"/>
      <c r="C2" s="697"/>
      <c r="D2" s="697"/>
      <c r="E2" s="697"/>
      <c r="F2" s="697"/>
      <c r="G2" s="697"/>
      <c r="H2" s="697"/>
      <c r="I2" s="698"/>
      <c r="J2" s="702" t="s">
        <v>1</v>
      </c>
      <c r="K2" s="702"/>
      <c r="L2" s="702"/>
      <c r="M2" s="702"/>
      <c r="N2" s="702"/>
      <c r="O2" s="702"/>
      <c r="P2" s="702"/>
      <c r="Q2" s="702"/>
      <c r="R2" s="702"/>
      <c r="S2" s="702"/>
      <c r="T2" s="702"/>
      <c r="U2" s="702"/>
      <c r="V2" s="702"/>
      <c r="W2" s="702"/>
      <c r="X2" s="702"/>
      <c r="Y2" s="702"/>
      <c r="Z2" s="702"/>
      <c r="AA2" s="702"/>
      <c r="AB2" s="702"/>
      <c r="AC2" s="702"/>
      <c r="AD2" s="702"/>
      <c r="AE2" s="702"/>
      <c r="AF2" s="702"/>
      <c r="AG2" s="702"/>
      <c r="AH2" s="702"/>
      <c r="AI2" s="702"/>
      <c r="AJ2" s="702"/>
      <c r="AK2" s="702"/>
      <c r="AL2" s="702"/>
    </row>
    <row r="3" spans="1:41" ht="44.45" customHeight="1" thickBot="1" x14ac:dyDescent="0.35">
      <c r="A3" s="699"/>
      <c r="B3" s="700"/>
      <c r="C3" s="700"/>
      <c r="D3" s="700"/>
      <c r="E3" s="700"/>
      <c r="F3" s="700"/>
      <c r="G3" s="700"/>
      <c r="H3" s="700"/>
      <c r="I3" s="701"/>
      <c r="J3" s="703" t="s">
        <v>323</v>
      </c>
      <c r="K3" s="703"/>
      <c r="L3" s="703"/>
      <c r="M3" s="703"/>
      <c r="N3" s="703"/>
      <c r="O3" s="703"/>
      <c r="P3" s="703"/>
      <c r="Q3" s="703"/>
      <c r="R3" s="703"/>
      <c r="S3" s="703"/>
      <c r="T3" s="703"/>
      <c r="U3" s="703"/>
      <c r="V3" s="703"/>
      <c r="W3" s="703"/>
      <c r="X3" s="703"/>
      <c r="Y3" s="703"/>
      <c r="Z3" s="703"/>
      <c r="AA3" s="703"/>
      <c r="AB3" s="703"/>
      <c r="AC3" s="703"/>
      <c r="AD3" s="703"/>
      <c r="AE3" s="703"/>
      <c r="AF3" s="703"/>
      <c r="AG3" s="703"/>
      <c r="AH3" s="702" t="s">
        <v>324</v>
      </c>
      <c r="AI3" s="702"/>
      <c r="AJ3" s="702"/>
      <c r="AK3" s="702"/>
      <c r="AL3" s="702"/>
    </row>
    <row r="4" spans="1:41" ht="41.25" customHeight="1" thickBot="1" x14ac:dyDescent="0.35">
      <c r="A4" s="704" t="s">
        <v>5</v>
      </c>
      <c r="B4" s="705"/>
      <c r="C4" s="705"/>
      <c r="D4" s="705"/>
      <c r="E4" s="705"/>
      <c r="F4" s="705"/>
      <c r="G4" s="705"/>
      <c r="H4" s="706"/>
      <c r="I4" s="707"/>
      <c r="J4" s="413" t="s">
        <v>325</v>
      </c>
      <c r="K4" s="414"/>
      <c r="L4" s="414"/>
      <c r="M4" s="414"/>
      <c r="N4" s="414"/>
      <c r="O4" s="414"/>
      <c r="P4" s="443"/>
      <c r="Q4" s="413" t="s">
        <v>326</v>
      </c>
      <c r="R4" s="414"/>
      <c r="S4" s="414"/>
      <c r="T4" s="414"/>
      <c r="U4" s="414"/>
      <c r="V4" s="414"/>
      <c r="W4" s="414"/>
      <c r="X4" s="414"/>
      <c r="Y4" s="443"/>
      <c r="Z4" s="413" t="s">
        <v>327</v>
      </c>
      <c r="AA4" s="414"/>
      <c r="AB4" s="414"/>
      <c r="AC4" s="414"/>
      <c r="AD4" s="414"/>
      <c r="AE4" s="414"/>
      <c r="AF4" s="443"/>
      <c r="AG4" s="413" t="s">
        <v>10</v>
      </c>
      <c r="AH4" s="414"/>
      <c r="AI4" s="414"/>
      <c r="AJ4" s="443"/>
      <c r="AK4" s="717" t="s">
        <v>328</v>
      </c>
      <c r="AL4" s="718"/>
      <c r="AM4" s="419" t="s">
        <v>12</v>
      </c>
      <c r="AN4" s="420"/>
      <c r="AO4" s="421"/>
    </row>
    <row r="5" spans="1:41" s="54" customFormat="1" ht="32.25" customHeight="1" thickBot="1" x14ac:dyDescent="0.3">
      <c r="A5" s="665" t="s">
        <v>329</v>
      </c>
      <c r="B5" s="53"/>
      <c r="C5" s="667" t="s">
        <v>4</v>
      </c>
      <c r="D5" s="667" t="s">
        <v>330</v>
      </c>
      <c r="E5" s="669" t="s">
        <v>331</v>
      </c>
      <c r="F5" s="670"/>
      <c r="G5" s="675" t="s">
        <v>14</v>
      </c>
      <c r="H5" s="678" t="s">
        <v>332</v>
      </c>
      <c r="I5" s="680" t="s">
        <v>333</v>
      </c>
      <c r="J5" s="667" t="s">
        <v>334</v>
      </c>
      <c r="K5" s="667" t="s">
        <v>335</v>
      </c>
      <c r="L5" s="667" t="s">
        <v>336</v>
      </c>
      <c r="M5" s="715" t="s">
        <v>337</v>
      </c>
      <c r="N5" s="667" t="s">
        <v>338</v>
      </c>
      <c r="O5" s="667" t="s">
        <v>335</v>
      </c>
      <c r="P5" s="667" t="s">
        <v>339</v>
      </c>
      <c r="Q5" s="665" t="s">
        <v>340</v>
      </c>
      <c r="R5" s="708" t="s">
        <v>341</v>
      </c>
      <c r="S5" s="710" t="s">
        <v>342</v>
      </c>
      <c r="T5" s="712" t="s">
        <v>343</v>
      </c>
      <c r="U5" s="713"/>
      <c r="V5" s="713"/>
      <c r="W5" s="713"/>
      <c r="X5" s="713"/>
      <c r="Y5" s="714"/>
      <c r="Z5" s="665" t="s">
        <v>344</v>
      </c>
      <c r="AA5" s="689" t="s">
        <v>345</v>
      </c>
      <c r="AB5" s="689" t="s">
        <v>335</v>
      </c>
      <c r="AC5" s="689" t="s">
        <v>346</v>
      </c>
      <c r="AD5" s="689" t="s">
        <v>335</v>
      </c>
      <c r="AE5" s="689" t="s">
        <v>347</v>
      </c>
      <c r="AF5" s="665" t="s">
        <v>348</v>
      </c>
      <c r="AG5" s="691" t="s">
        <v>24</v>
      </c>
      <c r="AH5" s="685" t="s">
        <v>25</v>
      </c>
      <c r="AI5" s="685" t="s">
        <v>349</v>
      </c>
      <c r="AJ5" s="667" t="s">
        <v>27</v>
      </c>
      <c r="AK5" s="719"/>
      <c r="AL5" s="720"/>
      <c r="AM5" s="664"/>
      <c r="AN5" s="423"/>
      <c r="AO5" s="424"/>
    </row>
    <row r="6" spans="1:41" s="54" customFormat="1" ht="21" customHeight="1" thickBot="1" x14ac:dyDescent="0.3">
      <c r="A6" s="666"/>
      <c r="B6" s="55"/>
      <c r="C6" s="668"/>
      <c r="D6" s="668"/>
      <c r="E6" s="671"/>
      <c r="F6" s="672"/>
      <c r="G6" s="676"/>
      <c r="H6" s="678"/>
      <c r="I6" s="681"/>
      <c r="J6" s="668"/>
      <c r="K6" s="668"/>
      <c r="L6" s="668"/>
      <c r="M6" s="716"/>
      <c r="N6" s="668"/>
      <c r="O6" s="668"/>
      <c r="P6" s="668"/>
      <c r="Q6" s="666"/>
      <c r="R6" s="709"/>
      <c r="S6" s="711"/>
      <c r="T6" s="687" t="s">
        <v>350</v>
      </c>
      <c r="U6" s="687" t="s">
        <v>351</v>
      </c>
      <c r="V6" s="687" t="s">
        <v>352</v>
      </c>
      <c r="W6" s="687" t="s">
        <v>353</v>
      </c>
      <c r="X6" s="687" t="s">
        <v>354</v>
      </c>
      <c r="Y6" s="687" t="s">
        <v>355</v>
      </c>
      <c r="Z6" s="666"/>
      <c r="AA6" s="690"/>
      <c r="AB6" s="690"/>
      <c r="AC6" s="690"/>
      <c r="AD6" s="690"/>
      <c r="AE6" s="690"/>
      <c r="AF6" s="666"/>
      <c r="AG6" s="692"/>
      <c r="AH6" s="686"/>
      <c r="AI6" s="686"/>
      <c r="AJ6" s="668"/>
      <c r="AK6" s="682" t="s">
        <v>24</v>
      </c>
      <c r="AL6" s="390" t="s">
        <v>25</v>
      </c>
      <c r="AM6" s="392" t="s">
        <v>28</v>
      </c>
      <c r="AN6" s="392" t="s">
        <v>29</v>
      </c>
      <c r="AO6" s="392" t="s">
        <v>30</v>
      </c>
    </row>
    <row r="7" spans="1:41" s="54" customFormat="1" ht="62.25" customHeight="1" thickBot="1" x14ac:dyDescent="0.3">
      <c r="A7" s="666"/>
      <c r="B7" s="55"/>
      <c r="C7" s="668"/>
      <c r="D7" s="668"/>
      <c r="E7" s="673"/>
      <c r="F7" s="674"/>
      <c r="G7" s="677"/>
      <c r="H7" s="678"/>
      <c r="I7" s="681"/>
      <c r="J7" s="668"/>
      <c r="K7" s="668"/>
      <c r="L7" s="668"/>
      <c r="M7" s="716"/>
      <c r="N7" s="668"/>
      <c r="O7" s="668"/>
      <c r="P7" s="668"/>
      <c r="Q7" s="666"/>
      <c r="R7" s="709"/>
      <c r="S7" s="711"/>
      <c r="T7" s="688"/>
      <c r="U7" s="688"/>
      <c r="V7" s="688"/>
      <c r="W7" s="688"/>
      <c r="X7" s="688"/>
      <c r="Y7" s="688"/>
      <c r="Z7" s="666"/>
      <c r="AA7" s="690"/>
      <c r="AB7" s="690"/>
      <c r="AC7" s="690"/>
      <c r="AD7" s="690"/>
      <c r="AE7" s="690"/>
      <c r="AF7" s="666"/>
      <c r="AG7" s="692"/>
      <c r="AH7" s="686"/>
      <c r="AI7" s="686"/>
      <c r="AJ7" s="667" t="s">
        <v>54</v>
      </c>
      <c r="AK7" s="683"/>
      <c r="AL7" s="391"/>
      <c r="AM7" s="393"/>
      <c r="AN7" s="395"/>
      <c r="AO7" s="393"/>
    </row>
    <row r="8" spans="1:41" s="58" customFormat="1" ht="46.5" customHeight="1" thickBot="1" x14ac:dyDescent="0.3">
      <c r="A8" s="666"/>
      <c r="B8" s="55"/>
      <c r="C8" s="668"/>
      <c r="D8" s="668"/>
      <c r="E8" s="56" t="s">
        <v>356</v>
      </c>
      <c r="F8" s="56" t="s">
        <v>357</v>
      </c>
      <c r="G8" s="57" t="s">
        <v>37</v>
      </c>
      <c r="H8" s="679"/>
      <c r="I8" s="681"/>
      <c r="J8" s="668"/>
      <c r="K8" s="668"/>
      <c r="L8" s="668"/>
      <c r="M8" s="716"/>
      <c r="N8" s="668"/>
      <c r="O8" s="668"/>
      <c r="P8" s="668"/>
      <c r="Q8" s="666"/>
      <c r="R8" s="709"/>
      <c r="S8" s="711"/>
      <c r="T8" s="688"/>
      <c r="U8" s="688"/>
      <c r="V8" s="688"/>
      <c r="W8" s="688"/>
      <c r="X8" s="688"/>
      <c r="Y8" s="688"/>
      <c r="Z8" s="666"/>
      <c r="AA8" s="690"/>
      <c r="AB8" s="690"/>
      <c r="AC8" s="690"/>
      <c r="AD8" s="690"/>
      <c r="AE8" s="690"/>
      <c r="AF8" s="666"/>
      <c r="AG8" s="692"/>
      <c r="AH8" s="686"/>
      <c r="AI8" s="686"/>
      <c r="AJ8" s="668"/>
      <c r="AK8" s="684"/>
      <c r="AL8" s="391"/>
      <c r="AM8" s="394"/>
      <c r="AN8" s="396"/>
      <c r="AO8" s="394"/>
    </row>
    <row r="9" spans="1:41" s="58" customFormat="1" ht="46.5" hidden="1" customHeight="1" thickBot="1" x14ac:dyDescent="0.3">
      <c r="A9" s="59"/>
      <c r="B9" s="60"/>
      <c r="C9" s="61" t="s">
        <v>4</v>
      </c>
      <c r="D9" s="62"/>
      <c r="E9" s="62"/>
      <c r="F9" s="62"/>
      <c r="G9" s="63" t="s">
        <v>14</v>
      </c>
      <c r="H9" s="64"/>
      <c r="I9" s="62"/>
      <c r="J9" s="62"/>
      <c r="K9" s="62"/>
      <c r="L9" s="62"/>
      <c r="M9" s="65"/>
      <c r="N9" s="62"/>
      <c r="O9" s="62"/>
      <c r="P9" s="62"/>
      <c r="Q9" s="60"/>
      <c r="R9" s="66"/>
      <c r="S9" s="65"/>
      <c r="T9" s="67"/>
      <c r="U9" s="67"/>
      <c r="V9" s="67"/>
      <c r="W9" s="67"/>
      <c r="X9" s="67"/>
      <c r="Y9" s="67"/>
      <c r="Z9" s="60"/>
      <c r="AA9" s="60"/>
      <c r="AB9" s="60"/>
      <c r="AC9" s="60"/>
      <c r="AD9" s="60"/>
      <c r="AE9" s="60"/>
      <c r="AF9" s="60"/>
      <c r="AG9" s="66"/>
      <c r="AH9" s="65"/>
      <c r="AI9" s="65"/>
      <c r="AJ9" s="62"/>
      <c r="AK9" s="68"/>
      <c r="AL9" s="15"/>
      <c r="AM9" s="69"/>
      <c r="AN9" s="16"/>
      <c r="AO9" s="69"/>
    </row>
    <row r="10" spans="1:41" s="58" customFormat="1" ht="115.5" customHeight="1" thickBot="1" x14ac:dyDescent="0.3">
      <c r="A10" s="647">
        <v>1</v>
      </c>
      <c r="B10" s="541">
        <v>1</v>
      </c>
      <c r="C10" s="70" t="s">
        <v>56</v>
      </c>
      <c r="D10" s="535" t="s">
        <v>358</v>
      </c>
      <c r="E10" s="651" t="s">
        <v>359</v>
      </c>
      <c r="F10" s="651" t="s">
        <v>360</v>
      </c>
      <c r="G10" s="652" t="s">
        <v>361</v>
      </c>
      <c r="H10" s="535" t="s">
        <v>362</v>
      </c>
      <c r="I10" s="536">
        <v>12</v>
      </c>
      <c r="J10" s="527" t="s">
        <v>171</v>
      </c>
      <c r="K10" s="537">
        <v>0.4</v>
      </c>
      <c r="L10" s="650" t="s">
        <v>363</v>
      </c>
      <c r="M10" s="537" t="s">
        <v>363</v>
      </c>
      <c r="N10" s="527" t="s">
        <v>88</v>
      </c>
      <c r="O10" s="537">
        <v>0.8</v>
      </c>
      <c r="P10" s="649" t="s">
        <v>364</v>
      </c>
      <c r="Q10" s="662">
        <v>1</v>
      </c>
      <c r="R10" s="651" t="s">
        <v>365</v>
      </c>
      <c r="S10" s="663" t="s">
        <v>366</v>
      </c>
      <c r="T10" s="661" t="s">
        <v>65</v>
      </c>
      <c r="U10" s="661" t="s">
        <v>367</v>
      </c>
      <c r="V10" s="659" t="s">
        <v>368</v>
      </c>
      <c r="W10" s="661" t="s">
        <v>369</v>
      </c>
      <c r="X10" s="661" t="s">
        <v>370</v>
      </c>
      <c r="Y10" s="661" t="s">
        <v>371</v>
      </c>
      <c r="Z10" s="657">
        <v>0.24</v>
      </c>
      <c r="AA10" s="658" t="s">
        <v>171</v>
      </c>
      <c r="AB10" s="659">
        <v>0.24</v>
      </c>
      <c r="AC10" s="658" t="s">
        <v>88</v>
      </c>
      <c r="AD10" s="659">
        <v>0.8</v>
      </c>
      <c r="AE10" s="660" t="s">
        <v>364</v>
      </c>
      <c r="AF10" s="532" t="s">
        <v>372</v>
      </c>
      <c r="AG10" s="652" t="s">
        <v>373</v>
      </c>
      <c r="AH10" s="535" t="s">
        <v>374</v>
      </c>
      <c r="AI10" s="517">
        <v>44926</v>
      </c>
      <c r="AJ10" s="656" t="s">
        <v>375</v>
      </c>
      <c r="AK10" s="651" t="s">
        <v>376</v>
      </c>
      <c r="AL10" s="648" t="s">
        <v>377</v>
      </c>
      <c r="AM10" s="653" t="s">
        <v>95</v>
      </c>
      <c r="AN10" s="654" t="s">
        <v>378</v>
      </c>
      <c r="AO10" s="655">
        <v>44690</v>
      </c>
    </row>
    <row r="11" spans="1:41" s="58" customFormat="1" ht="115.5" customHeight="1" thickBot="1" x14ac:dyDescent="0.3">
      <c r="A11" s="514"/>
      <c r="B11" s="475"/>
      <c r="C11" s="70" t="s">
        <v>56</v>
      </c>
      <c r="D11" s="468"/>
      <c r="E11" s="380"/>
      <c r="F11" s="380"/>
      <c r="G11" s="323"/>
      <c r="H11" s="468"/>
      <c r="I11" s="470"/>
      <c r="J11" s="459"/>
      <c r="K11" s="461"/>
      <c r="L11" s="472"/>
      <c r="M11" s="461">
        <v>0</v>
      </c>
      <c r="N11" s="459"/>
      <c r="O11" s="461"/>
      <c r="P11" s="463"/>
      <c r="Q11" s="486"/>
      <c r="R11" s="380"/>
      <c r="S11" s="487"/>
      <c r="T11" s="465"/>
      <c r="U11" s="465"/>
      <c r="V11" s="483"/>
      <c r="W11" s="465"/>
      <c r="X11" s="465"/>
      <c r="Y11" s="465"/>
      <c r="Z11" s="485"/>
      <c r="AA11" s="365"/>
      <c r="AB11" s="483"/>
      <c r="AC11" s="365"/>
      <c r="AD11" s="483"/>
      <c r="AE11" s="484"/>
      <c r="AF11" s="509"/>
      <c r="AG11" s="323"/>
      <c r="AH11" s="468"/>
      <c r="AI11" s="512"/>
      <c r="AJ11" s="296"/>
      <c r="AK11" s="380"/>
      <c r="AL11" s="453"/>
      <c r="AM11" s="506"/>
      <c r="AN11" s="645"/>
      <c r="AO11" s="480"/>
    </row>
    <row r="12" spans="1:41" s="58" customFormat="1" ht="115.5" customHeight="1" thickBot="1" x14ac:dyDescent="0.3">
      <c r="A12" s="514"/>
      <c r="B12" s="475"/>
      <c r="C12" s="70" t="s">
        <v>56</v>
      </c>
      <c r="D12" s="468"/>
      <c r="E12" s="380"/>
      <c r="F12" s="380"/>
      <c r="G12" s="323"/>
      <c r="H12" s="468"/>
      <c r="I12" s="470"/>
      <c r="J12" s="459"/>
      <c r="K12" s="461"/>
      <c r="L12" s="472"/>
      <c r="M12" s="461">
        <v>0</v>
      </c>
      <c r="N12" s="459"/>
      <c r="O12" s="461"/>
      <c r="P12" s="463"/>
      <c r="Q12" s="486">
        <v>2</v>
      </c>
      <c r="R12" s="380" t="s">
        <v>379</v>
      </c>
      <c r="S12" s="487" t="s">
        <v>380</v>
      </c>
      <c r="T12" s="465" t="s">
        <v>381</v>
      </c>
      <c r="U12" s="465" t="s">
        <v>382</v>
      </c>
      <c r="V12" s="483" t="s">
        <v>383</v>
      </c>
      <c r="W12" s="465" t="s">
        <v>369</v>
      </c>
      <c r="X12" s="465" t="s">
        <v>370</v>
      </c>
      <c r="Y12" s="465" t="s">
        <v>371</v>
      </c>
      <c r="Z12" s="485">
        <v>0.24</v>
      </c>
      <c r="AA12" s="365" t="s">
        <v>171</v>
      </c>
      <c r="AB12" s="483">
        <v>0.24</v>
      </c>
      <c r="AC12" s="365" t="s">
        <v>167</v>
      </c>
      <c r="AD12" s="483">
        <v>0.52</v>
      </c>
      <c r="AE12" s="484" t="s">
        <v>167</v>
      </c>
      <c r="AF12" s="509"/>
      <c r="AG12" s="323"/>
      <c r="AH12" s="468"/>
      <c r="AI12" s="512"/>
      <c r="AJ12" s="296"/>
      <c r="AK12" s="380"/>
      <c r="AL12" s="453"/>
      <c r="AM12" s="506"/>
      <c r="AN12" s="645"/>
      <c r="AO12" s="480"/>
    </row>
    <row r="13" spans="1:41" s="58" customFormat="1" ht="115.5" customHeight="1" thickBot="1" x14ac:dyDescent="0.3">
      <c r="A13" s="514"/>
      <c r="B13" s="475"/>
      <c r="C13" s="70" t="s">
        <v>56</v>
      </c>
      <c r="D13" s="468"/>
      <c r="E13" s="380"/>
      <c r="F13" s="380"/>
      <c r="G13" s="323"/>
      <c r="H13" s="468"/>
      <c r="I13" s="470"/>
      <c r="J13" s="459"/>
      <c r="K13" s="461"/>
      <c r="L13" s="472"/>
      <c r="M13" s="461">
        <v>0</v>
      </c>
      <c r="N13" s="459"/>
      <c r="O13" s="461"/>
      <c r="P13" s="463"/>
      <c r="Q13" s="486"/>
      <c r="R13" s="380"/>
      <c r="S13" s="487"/>
      <c r="T13" s="465"/>
      <c r="U13" s="465"/>
      <c r="V13" s="483"/>
      <c r="W13" s="465"/>
      <c r="X13" s="465"/>
      <c r="Y13" s="465"/>
      <c r="Z13" s="485"/>
      <c r="AA13" s="365"/>
      <c r="AB13" s="483"/>
      <c r="AC13" s="365"/>
      <c r="AD13" s="483"/>
      <c r="AE13" s="484"/>
      <c r="AF13" s="510"/>
      <c r="AG13" s="323"/>
      <c r="AH13" s="468"/>
      <c r="AI13" s="513"/>
      <c r="AJ13" s="296"/>
      <c r="AK13" s="380"/>
      <c r="AL13" s="453"/>
      <c r="AM13" s="506"/>
      <c r="AN13" s="641"/>
      <c r="AO13" s="480"/>
    </row>
    <row r="14" spans="1:41" s="58" customFormat="1" ht="206.45" customHeight="1" thickBot="1" x14ac:dyDescent="0.3">
      <c r="A14" s="514"/>
      <c r="B14" s="475">
        <v>2</v>
      </c>
      <c r="C14" s="70" t="s">
        <v>56</v>
      </c>
      <c r="D14" s="468" t="s">
        <v>384</v>
      </c>
      <c r="E14" s="323" t="s">
        <v>385</v>
      </c>
      <c r="F14" s="323" t="s">
        <v>386</v>
      </c>
      <c r="G14" s="323" t="s">
        <v>387</v>
      </c>
      <c r="H14" s="468" t="s">
        <v>388</v>
      </c>
      <c r="I14" s="470">
        <v>12</v>
      </c>
      <c r="J14" s="459" t="s">
        <v>171</v>
      </c>
      <c r="K14" s="461">
        <v>0.4</v>
      </c>
      <c r="L14" s="472" t="s">
        <v>389</v>
      </c>
      <c r="M14" s="461" t="s">
        <v>389</v>
      </c>
      <c r="N14" s="459" t="s">
        <v>88</v>
      </c>
      <c r="O14" s="461">
        <v>0.8</v>
      </c>
      <c r="P14" s="463" t="s">
        <v>364</v>
      </c>
      <c r="Q14" s="71">
        <v>1</v>
      </c>
      <c r="R14" s="72" t="s">
        <v>390</v>
      </c>
      <c r="S14" s="73" t="s">
        <v>366</v>
      </c>
      <c r="T14" s="74" t="s">
        <v>65</v>
      </c>
      <c r="U14" s="74" t="s">
        <v>367</v>
      </c>
      <c r="V14" s="75" t="s">
        <v>368</v>
      </c>
      <c r="W14" s="74" t="s">
        <v>369</v>
      </c>
      <c r="X14" s="74" t="s">
        <v>370</v>
      </c>
      <c r="Y14" s="74" t="s">
        <v>371</v>
      </c>
      <c r="Z14" s="76">
        <v>0.24</v>
      </c>
      <c r="AA14" s="77" t="s">
        <v>171</v>
      </c>
      <c r="AB14" s="75">
        <v>0.24</v>
      </c>
      <c r="AC14" s="77" t="s">
        <v>88</v>
      </c>
      <c r="AD14" s="75">
        <v>0.8</v>
      </c>
      <c r="AE14" s="78" t="s">
        <v>364</v>
      </c>
      <c r="AF14" s="465" t="s">
        <v>372</v>
      </c>
      <c r="AG14" s="323" t="s">
        <v>391</v>
      </c>
      <c r="AH14" s="296" t="s">
        <v>374</v>
      </c>
      <c r="AI14" s="327">
        <v>44926</v>
      </c>
      <c r="AJ14" s="296" t="s">
        <v>392</v>
      </c>
      <c r="AK14" s="380" t="s">
        <v>393</v>
      </c>
      <c r="AL14" s="453" t="s">
        <v>394</v>
      </c>
      <c r="AM14" s="477" t="s">
        <v>95</v>
      </c>
      <c r="AN14" s="574" t="s">
        <v>395</v>
      </c>
      <c r="AO14" s="479">
        <v>44690</v>
      </c>
    </row>
    <row r="15" spans="1:41" s="58" customFormat="1" ht="206.45" customHeight="1" x14ac:dyDescent="0.25">
      <c r="A15" s="514"/>
      <c r="B15" s="475"/>
      <c r="C15" s="70" t="s">
        <v>56</v>
      </c>
      <c r="D15" s="468"/>
      <c r="E15" s="323"/>
      <c r="F15" s="323"/>
      <c r="G15" s="323"/>
      <c r="H15" s="468"/>
      <c r="I15" s="470"/>
      <c r="J15" s="459"/>
      <c r="K15" s="461"/>
      <c r="L15" s="472"/>
      <c r="M15" s="461"/>
      <c r="N15" s="459"/>
      <c r="O15" s="461"/>
      <c r="P15" s="463"/>
      <c r="Q15" s="71">
        <v>2</v>
      </c>
      <c r="R15" s="72" t="s">
        <v>396</v>
      </c>
      <c r="S15" s="73" t="s">
        <v>380</v>
      </c>
      <c r="T15" s="74" t="s">
        <v>381</v>
      </c>
      <c r="U15" s="74" t="s">
        <v>367</v>
      </c>
      <c r="V15" s="75" t="s">
        <v>397</v>
      </c>
      <c r="W15" s="74" t="s">
        <v>369</v>
      </c>
      <c r="X15" s="74" t="s">
        <v>370</v>
      </c>
      <c r="Y15" s="74" t="s">
        <v>371</v>
      </c>
      <c r="Z15" s="76">
        <v>0.24</v>
      </c>
      <c r="AA15" s="77" t="s">
        <v>171</v>
      </c>
      <c r="AB15" s="75">
        <v>0.24</v>
      </c>
      <c r="AC15" s="77" t="s">
        <v>167</v>
      </c>
      <c r="AD15" s="75">
        <v>0.6</v>
      </c>
      <c r="AE15" s="78" t="s">
        <v>167</v>
      </c>
      <c r="AF15" s="465"/>
      <c r="AG15" s="323"/>
      <c r="AH15" s="296"/>
      <c r="AI15" s="327"/>
      <c r="AJ15" s="296"/>
      <c r="AK15" s="380"/>
      <c r="AL15" s="453"/>
      <c r="AM15" s="506"/>
      <c r="AN15" s="641"/>
      <c r="AO15" s="480"/>
    </row>
    <row r="16" spans="1:41" s="58" customFormat="1" ht="138.75" customHeight="1" x14ac:dyDescent="0.25">
      <c r="A16" s="322">
        <v>2</v>
      </c>
      <c r="B16" s="475">
        <v>3</v>
      </c>
      <c r="C16" s="79" t="s">
        <v>0</v>
      </c>
      <c r="D16" s="468" t="s">
        <v>398</v>
      </c>
      <c r="E16" s="646" t="s">
        <v>399</v>
      </c>
      <c r="F16" s="380" t="s">
        <v>400</v>
      </c>
      <c r="G16" s="323" t="s">
        <v>401</v>
      </c>
      <c r="H16" s="468" t="s">
        <v>388</v>
      </c>
      <c r="I16" s="468">
        <v>300</v>
      </c>
      <c r="J16" s="459" t="s">
        <v>402</v>
      </c>
      <c r="K16" s="461">
        <v>0.6</v>
      </c>
      <c r="L16" s="472" t="s">
        <v>403</v>
      </c>
      <c r="M16" s="461"/>
      <c r="N16" s="459" t="s">
        <v>170</v>
      </c>
      <c r="O16" s="461">
        <v>0.4</v>
      </c>
      <c r="P16" s="463" t="s">
        <v>167</v>
      </c>
      <c r="Q16" s="71">
        <v>1</v>
      </c>
      <c r="R16" s="72" t="s">
        <v>404</v>
      </c>
      <c r="S16" s="73" t="s">
        <v>366</v>
      </c>
      <c r="T16" s="74" t="s">
        <v>65</v>
      </c>
      <c r="U16" s="74" t="s">
        <v>367</v>
      </c>
      <c r="V16" s="75" t="s">
        <v>368</v>
      </c>
      <c r="W16" s="74" t="s">
        <v>369</v>
      </c>
      <c r="X16" s="74" t="s">
        <v>370</v>
      </c>
      <c r="Y16" s="74" t="s">
        <v>371</v>
      </c>
      <c r="Z16" s="80">
        <v>0.36</v>
      </c>
      <c r="AA16" s="77" t="s">
        <v>171</v>
      </c>
      <c r="AB16" s="75">
        <v>0.36</v>
      </c>
      <c r="AC16" s="77" t="s">
        <v>170</v>
      </c>
      <c r="AD16" s="75">
        <v>0.4</v>
      </c>
      <c r="AE16" s="78" t="s">
        <v>167</v>
      </c>
      <c r="AF16" s="465" t="s">
        <v>372</v>
      </c>
      <c r="AG16" s="323" t="s">
        <v>405</v>
      </c>
      <c r="AH16" s="468" t="s">
        <v>406</v>
      </c>
      <c r="AI16" s="327">
        <v>44926</v>
      </c>
      <c r="AJ16" s="296" t="s">
        <v>407</v>
      </c>
      <c r="AK16" s="380" t="s">
        <v>408</v>
      </c>
      <c r="AL16" s="453" t="s">
        <v>406</v>
      </c>
      <c r="AM16" s="495" t="s">
        <v>95</v>
      </c>
      <c r="AN16" s="586" t="s">
        <v>409</v>
      </c>
      <c r="AO16" s="491">
        <v>44689</v>
      </c>
    </row>
    <row r="17" spans="1:41" s="58" customFormat="1" ht="125.25" customHeight="1" x14ac:dyDescent="0.25">
      <c r="A17" s="322"/>
      <c r="B17" s="475"/>
      <c r="C17" s="79" t="s">
        <v>0</v>
      </c>
      <c r="D17" s="468"/>
      <c r="E17" s="646"/>
      <c r="F17" s="380"/>
      <c r="G17" s="323"/>
      <c r="H17" s="468"/>
      <c r="I17" s="468"/>
      <c r="J17" s="459"/>
      <c r="K17" s="461"/>
      <c r="L17" s="472"/>
      <c r="M17" s="461"/>
      <c r="N17" s="459"/>
      <c r="O17" s="461"/>
      <c r="P17" s="463"/>
      <c r="Q17" s="71">
        <v>2</v>
      </c>
      <c r="R17" s="72" t="s">
        <v>410</v>
      </c>
      <c r="S17" s="73" t="s">
        <v>366</v>
      </c>
      <c r="T17" s="74" t="s">
        <v>65</v>
      </c>
      <c r="U17" s="74" t="s">
        <v>367</v>
      </c>
      <c r="V17" s="75" t="s">
        <v>368</v>
      </c>
      <c r="W17" s="74" t="s">
        <v>369</v>
      </c>
      <c r="X17" s="74" t="s">
        <v>370</v>
      </c>
      <c r="Y17" s="74" t="s">
        <v>371</v>
      </c>
      <c r="Z17" s="80">
        <v>0.216</v>
      </c>
      <c r="AA17" s="77" t="s">
        <v>171</v>
      </c>
      <c r="AB17" s="75">
        <v>0.22</v>
      </c>
      <c r="AC17" s="77" t="s">
        <v>170</v>
      </c>
      <c r="AD17" s="75">
        <v>0.4</v>
      </c>
      <c r="AE17" s="78" t="s">
        <v>167</v>
      </c>
      <c r="AF17" s="465"/>
      <c r="AG17" s="323"/>
      <c r="AH17" s="468"/>
      <c r="AI17" s="327"/>
      <c r="AJ17" s="296"/>
      <c r="AK17" s="380"/>
      <c r="AL17" s="453"/>
      <c r="AM17" s="495"/>
      <c r="AN17" s="587"/>
      <c r="AO17" s="491"/>
    </row>
    <row r="18" spans="1:41" s="58" customFormat="1" ht="131.25" customHeight="1" x14ac:dyDescent="0.25">
      <c r="A18" s="322"/>
      <c r="B18" s="475"/>
      <c r="C18" s="79" t="s">
        <v>0</v>
      </c>
      <c r="D18" s="468"/>
      <c r="E18" s="646"/>
      <c r="F18" s="380"/>
      <c r="G18" s="323"/>
      <c r="H18" s="468"/>
      <c r="I18" s="468"/>
      <c r="J18" s="459"/>
      <c r="K18" s="461"/>
      <c r="L18" s="472"/>
      <c r="M18" s="461"/>
      <c r="N18" s="459"/>
      <c r="O18" s="461"/>
      <c r="P18" s="463"/>
      <c r="Q18" s="71">
        <v>3</v>
      </c>
      <c r="R18" s="72" t="s">
        <v>411</v>
      </c>
      <c r="S18" s="73" t="s">
        <v>366</v>
      </c>
      <c r="T18" s="74" t="s">
        <v>65</v>
      </c>
      <c r="U18" s="74" t="s">
        <v>367</v>
      </c>
      <c r="V18" s="75" t="s">
        <v>368</v>
      </c>
      <c r="W18" s="74" t="s">
        <v>369</v>
      </c>
      <c r="X18" s="74" t="s">
        <v>370</v>
      </c>
      <c r="Y18" s="74" t="s">
        <v>371</v>
      </c>
      <c r="Z18" s="80">
        <v>0.13</v>
      </c>
      <c r="AA18" s="77" t="s">
        <v>412</v>
      </c>
      <c r="AB18" s="75">
        <v>0.13</v>
      </c>
      <c r="AC18" s="77" t="s">
        <v>170</v>
      </c>
      <c r="AD18" s="75">
        <v>0.4</v>
      </c>
      <c r="AE18" s="78" t="s">
        <v>413</v>
      </c>
      <c r="AF18" s="465"/>
      <c r="AG18" s="323"/>
      <c r="AH18" s="468"/>
      <c r="AI18" s="327"/>
      <c r="AJ18" s="296"/>
      <c r="AK18" s="380"/>
      <c r="AL18" s="453"/>
      <c r="AM18" s="495"/>
      <c r="AN18" s="588"/>
      <c r="AO18" s="491"/>
    </row>
    <row r="19" spans="1:41" s="58" customFormat="1" ht="216" customHeight="1" x14ac:dyDescent="0.25">
      <c r="A19" s="322">
        <v>3</v>
      </c>
      <c r="B19" s="475">
        <v>4</v>
      </c>
      <c r="C19" s="320" t="s">
        <v>83</v>
      </c>
      <c r="D19" s="468" t="s">
        <v>398</v>
      </c>
      <c r="E19" s="646" t="s">
        <v>414</v>
      </c>
      <c r="F19" s="380" t="s">
        <v>415</v>
      </c>
      <c r="G19" s="323" t="s">
        <v>416</v>
      </c>
      <c r="H19" s="468" t="s">
        <v>417</v>
      </c>
      <c r="I19" s="468">
        <v>3000</v>
      </c>
      <c r="J19" s="459" t="s">
        <v>89</v>
      </c>
      <c r="K19" s="461">
        <v>0.8</v>
      </c>
      <c r="L19" s="472" t="s">
        <v>363</v>
      </c>
      <c r="M19" s="461"/>
      <c r="N19" s="459" t="s">
        <v>88</v>
      </c>
      <c r="O19" s="461">
        <v>0.8</v>
      </c>
      <c r="P19" s="463" t="s">
        <v>364</v>
      </c>
      <c r="Q19" s="71">
        <v>1</v>
      </c>
      <c r="R19" s="72" t="s">
        <v>418</v>
      </c>
      <c r="S19" s="73" t="s">
        <v>366</v>
      </c>
      <c r="T19" s="74" t="s">
        <v>65</v>
      </c>
      <c r="U19" s="74" t="s">
        <v>367</v>
      </c>
      <c r="V19" s="75" t="s">
        <v>368</v>
      </c>
      <c r="W19" s="74" t="s">
        <v>369</v>
      </c>
      <c r="X19" s="74" t="s">
        <v>370</v>
      </c>
      <c r="Y19" s="74" t="s">
        <v>371</v>
      </c>
      <c r="Z19" s="76">
        <v>0.48</v>
      </c>
      <c r="AA19" s="77" t="s">
        <v>402</v>
      </c>
      <c r="AB19" s="75">
        <v>0.48</v>
      </c>
      <c r="AC19" s="77" t="s">
        <v>88</v>
      </c>
      <c r="AD19" s="75">
        <v>0.8</v>
      </c>
      <c r="AE19" s="78" t="s">
        <v>364</v>
      </c>
      <c r="AF19" s="465" t="s">
        <v>372</v>
      </c>
      <c r="AG19" s="323" t="s">
        <v>419</v>
      </c>
      <c r="AH19" s="468" t="s">
        <v>92</v>
      </c>
      <c r="AI19" s="327">
        <v>44926</v>
      </c>
      <c r="AJ19" s="296" t="s">
        <v>420</v>
      </c>
      <c r="AK19" s="380" t="s">
        <v>421</v>
      </c>
      <c r="AL19" s="453" t="s">
        <v>92</v>
      </c>
      <c r="AM19" s="642" t="s">
        <v>95</v>
      </c>
      <c r="AN19" s="643" t="s">
        <v>422</v>
      </c>
      <c r="AO19" s="644">
        <v>44689</v>
      </c>
    </row>
    <row r="20" spans="1:41" s="58" customFormat="1" ht="261" customHeight="1" x14ac:dyDescent="0.25">
      <c r="A20" s="322"/>
      <c r="B20" s="475"/>
      <c r="C20" s="320"/>
      <c r="D20" s="468"/>
      <c r="E20" s="646"/>
      <c r="F20" s="380"/>
      <c r="G20" s="323"/>
      <c r="H20" s="468"/>
      <c r="I20" s="468"/>
      <c r="J20" s="459"/>
      <c r="K20" s="461"/>
      <c r="L20" s="472"/>
      <c r="M20" s="461"/>
      <c r="N20" s="459"/>
      <c r="O20" s="461"/>
      <c r="P20" s="463"/>
      <c r="Q20" s="71">
        <v>2</v>
      </c>
      <c r="R20" s="72" t="s">
        <v>423</v>
      </c>
      <c r="S20" s="73" t="s">
        <v>380</v>
      </c>
      <c r="T20" s="74" t="s">
        <v>381</v>
      </c>
      <c r="U20" s="74" t="s">
        <v>367</v>
      </c>
      <c r="V20" s="75" t="s">
        <v>397</v>
      </c>
      <c r="W20" s="74" t="s">
        <v>369</v>
      </c>
      <c r="X20" s="74" t="s">
        <v>370</v>
      </c>
      <c r="Y20" s="74" t="s">
        <v>371</v>
      </c>
      <c r="Z20" s="76">
        <v>0.48</v>
      </c>
      <c r="AA20" s="77" t="s">
        <v>402</v>
      </c>
      <c r="AB20" s="75">
        <v>0.48</v>
      </c>
      <c r="AC20" s="77" t="s">
        <v>167</v>
      </c>
      <c r="AD20" s="75">
        <v>0.6</v>
      </c>
      <c r="AE20" s="78" t="s">
        <v>167</v>
      </c>
      <c r="AF20" s="465"/>
      <c r="AG20" s="323"/>
      <c r="AH20" s="468"/>
      <c r="AI20" s="327"/>
      <c r="AJ20" s="296"/>
      <c r="AK20" s="380"/>
      <c r="AL20" s="453"/>
      <c r="AM20" s="506"/>
      <c r="AN20" s="576"/>
      <c r="AO20" s="480"/>
    </row>
    <row r="21" spans="1:41" s="58" customFormat="1" ht="290.25" customHeight="1" x14ac:dyDescent="0.25">
      <c r="A21" s="322">
        <v>4</v>
      </c>
      <c r="B21" s="81">
        <v>5</v>
      </c>
      <c r="C21" s="82" t="s">
        <v>100</v>
      </c>
      <c r="D21" s="83" t="s">
        <v>398</v>
      </c>
      <c r="E21" s="84" t="s">
        <v>424</v>
      </c>
      <c r="F21" s="84" t="s">
        <v>425</v>
      </c>
      <c r="G21" s="85" t="s">
        <v>426</v>
      </c>
      <c r="H21" s="83" t="s">
        <v>417</v>
      </c>
      <c r="I21" s="86">
        <v>800</v>
      </c>
      <c r="J21" s="87" t="s">
        <v>89</v>
      </c>
      <c r="K21" s="88">
        <v>0.8</v>
      </c>
      <c r="L21" s="89" t="s">
        <v>427</v>
      </c>
      <c r="M21" s="88" t="s">
        <v>427</v>
      </c>
      <c r="N21" s="87" t="s">
        <v>167</v>
      </c>
      <c r="O21" s="88">
        <v>0.6</v>
      </c>
      <c r="P21" s="90" t="s">
        <v>364</v>
      </c>
      <c r="Q21" s="91">
        <v>1</v>
      </c>
      <c r="R21" s="84" t="s">
        <v>428</v>
      </c>
      <c r="S21" s="92" t="s">
        <v>366</v>
      </c>
      <c r="T21" s="93" t="s">
        <v>65</v>
      </c>
      <c r="U21" s="93" t="s">
        <v>367</v>
      </c>
      <c r="V21" s="94" t="s">
        <v>368</v>
      </c>
      <c r="W21" s="93" t="s">
        <v>369</v>
      </c>
      <c r="X21" s="93" t="s">
        <v>370</v>
      </c>
      <c r="Y21" s="93" t="s">
        <v>371</v>
      </c>
      <c r="Z21" s="95">
        <v>0.48</v>
      </c>
      <c r="AA21" s="96" t="s">
        <v>402</v>
      </c>
      <c r="AB21" s="94">
        <v>0.48</v>
      </c>
      <c r="AC21" s="96" t="s">
        <v>167</v>
      </c>
      <c r="AD21" s="94">
        <v>0.6</v>
      </c>
      <c r="AE21" s="97" t="s">
        <v>167</v>
      </c>
      <c r="AF21" s="93" t="s">
        <v>372</v>
      </c>
      <c r="AG21" s="85" t="s">
        <v>429</v>
      </c>
      <c r="AH21" s="83" t="s">
        <v>430</v>
      </c>
      <c r="AI21" s="98">
        <v>44926</v>
      </c>
      <c r="AJ21" s="99" t="s">
        <v>431</v>
      </c>
      <c r="AK21" s="84" t="s">
        <v>432</v>
      </c>
      <c r="AL21" s="100" t="s">
        <v>433</v>
      </c>
      <c r="AM21" s="101" t="s">
        <v>95</v>
      </c>
      <c r="AN21" s="102" t="s">
        <v>434</v>
      </c>
      <c r="AO21" s="103">
        <v>44692</v>
      </c>
    </row>
    <row r="22" spans="1:41" s="58" customFormat="1" ht="166.5" customHeight="1" x14ac:dyDescent="0.25">
      <c r="A22" s="322"/>
      <c r="B22" s="81">
        <v>6</v>
      </c>
      <c r="C22" s="82" t="s">
        <v>100</v>
      </c>
      <c r="D22" s="83" t="s">
        <v>398</v>
      </c>
      <c r="E22" s="84" t="s">
        <v>435</v>
      </c>
      <c r="F22" s="84" t="s">
        <v>436</v>
      </c>
      <c r="G22" s="85" t="s">
        <v>437</v>
      </c>
      <c r="H22" s="83" t="s">
        <v>417</v>
      </c>
      <c r="I22" s="86">
        <v>3000</v>
      </c>
      <c r="J22" s="87" t="s">
        <v>89</v>
      </c>
      <c r="K22" s="88">
        <v>0.8</v>
      </c>
      <c r="L22" s="89" t="s">
        <v>427</v>
      </c>
      <c r="M22" s="88" t="s">
        <v>427</v>
      </c>
      <c r="N22" s="87" t="s">
        <v>167</v>
      </c>
      <c r="O22" s="88">
        <v>0.6</v>
      </c>
      <c r="P22" s="90" t="s">
        <v>364</v>
      </c>
      <c r="Q22" s="91">
        <v>1</v>
      </c>
      <c r="R22" s="84" t="s">
        <v>438</v>
      </c>
      <c r="S22" s="92" t="s">
        <v>366</v>
      </c>
      <c r="T22" s="93" t="s">
        <v>65</v>
      </c>
      <c r="U22" s="93" t="s">
        <v>367</v>
      </c>
      <c r="V22" s="94" t="s">
        <v>368</v>
      </c>
      <c r="W22" s="93" t="s">
        <v>369</v>
      </c>
      <c r="X22" s="93" t="s">
        <v>370</v>
      </c>
      <c r="Y22" s="93" t="s">
        <v>371</v>
      </c>
      <c r="Z22" s="95">
        <v>0.48</v>
      </c>
      <c r="AA22" s="96" t="s">
        <v>402</v>
      </c>
      <c r="AB22" s="94">
        <v>0.48</v>
      </c>
      <c r="AC22" s="96" t="s">
        <v>167</v>
      </c>
      <c r="AD22" s="94">
        <v>0.6</v>
      </c>
      <c r="AE22" s="97" t="s">
        <v>167</v>
      </c>
      <c r="AF22" s="93" t="s">
        <v>372</v>
      </c>
      <c r="AG22" s="85" t="s">
        <v>439</v>
      </c>
      <c r="AH22" s="83" t="s">
        <v>440</v>
      </c>
      <c r="AI22" s="98">
        <v>44926</v>
      </c>
      <c r="AJ22" s="99" t="s">
        <v>441</v>
      </c>
      <c r="AK22" s="84" t="s">
        <v>442</v>
      </c>
      <c r="AL22" s="100" t="s">
        <v>443</v>
      </c>
      <c r="AM22" s="101" t="s">
        <v>95</v>
      </c>
      <c r="AN22" s="102" t="s">
        <v>444</v>
      </c>
      <c r="AO22" s="103">
        <v>44692</v>
      </c>
    </row>
    <row r="23" spans="1:41" s="58" customFormat="1" ht="119.45" customHeight="1" x14ac:dyDescent="0.25">
      <c r="A23" s="322">
        <v>5</v>
      </c>
      <c r="B23" s="475">
        <v>7</v>
      </c>
      <c r="C23" s="79" t="s">
        <v>445</v>
      </c>
      <c r="D23" s="468" t="s">
        <v>398</v>
      </c>
      <c r="E23" s="380" t="s">
        <v>446</v>
      </c>
      <c r="F23" s="380" t="s">
        <v>447</v>
      </c>
      <c r="G23" s="323" t="s">
        <v>448</v>
      </c>
      <c r="H23" s="468" t="s">
        <v>362</v>
      </c>
      <c r="I23" s="470">
        <v>6578</v>
      </c>
      <c r="J23" s="459" t="s">
        <v>449</v>
      </c>
      <c r="K23" s="461">
        <v>1</v>
      </c>
      <c r="L23" s="472" t="s">
        <v>363</v>
      </c>
      <c r="M23" s="461" t="s">
        <v>363</v>
      </c>
      <c r="N23" s="459" t="s">
        <v>88</v>
      </c>
      <c r="O23" s="461">
        <v>0.8</v>
      </c>
      <c r="P23" s="463" t="s">
        <v>364</v>
      </c>
      <c r="Q23" s="71">
        <v>1</v>
      </c>
      <c r="R23" s="72" t="s">
        <v>450</v>
      </c>
      <c r="S23" s="73" t="s">
        <v>366</v>
      </c>
      <c r="T23" s="74" t="s">
        <v>65</v>
      </c>
      <c r="U23" s="74" t="s">
        <v>367</v>
      </c>
      <c r="V23" s="75" t="s">
        <v>368</v>
      </c>
      <c r="W23" s="74" t="s">
        <v>369</v>
      </c>
      <c r="X23" s="74" t="s">
        <v>370</v>
      </c>
      <c r="Y23" s="74" t="s">
        <v>371</v>
      </c>
      <c r="Z23" s="76">
        <v>0.6</v>
      </c>
      <c r="AA23" s="77" t="s">
        <v>402</v>
      </c>
      <c r="AB23" s="75">
        <v>0.6</v>
      </c>
      <c r="AC23" s="77" t="s">
        <v>88</v>
      </c>
      <c r="AD23" s="75">
        <v>0.8</v>
      </c>
      <c r="AE23" s="78" t="s">
        <v>364</v>
      </c>
      <c r="AF23" s="465" t="s">
        <v>372</v>
      </c>
      <c r="AG23" s="323" t="s">
        <v>451</v>
      </c>
      <c r="AH23" s="296" t="s">
        <v>452</v>
      </c>
      <c r="AI23" s="327">
        <v>44926</v>
      </c>
      <c r="AJ23" s="296" t="s">
        <v>453</v>
      </c>
      <c r="AK23" s="323" t="s">
        <v>454</v>
      </c>
      <c r="AL23" s="453" t="s">
        <v>455</v>
      </c>
      <c r="AM23" s="477" t="s">
        <v>95</v>
      </c>
      <c r="AN23" s="574" t="s">
        <v>456</v>
      </c>
      <c r="AO23" s="479">
        <v>44690</v>
      </c>
    </row>
    <row r="24" spans="1:41" s="58" customFormat="1" ht="119.45" customHeight="1" x14ac:dyDescent="0.25">
      <c r="A24" s="322"/>
      <c r="B24" s="475"/>
      <c r="C24" s="79" t="s">
        <v>445</v>
      </c>
      <c r="D24" s="468"/>
      <c r="E24" s="380"/>
      <c r="F24" s="380"/>
      <c r="G24" s="323"/>
      <c r="H24" s="468"/>
      <c r="I24" s="470"/>
      <c r="J24" s="459"/>
      <c r="K24" s="461"/>
      <c r="L24" s="472"/>
      <c r="M24" s="461">
        <v>0</v>
      </c>
      <c r="N24" s="459"/>
      <c r="O24" s="461"/>
      <c r="P24" s="463"/>
      <c r="Q24" s="71">
        <v>2</v>
      </c>
      <c r="R24" s="72" t="s">
        <v>457</v>
      </c>
      <c r="S24" s="73" t="s">
        <v>366</v>
      </c>
      <c r="T24" s="74" t="s">
        <v>105</v>
      </c>
      <c r="U24" s="74" t="s">
        <v>382</v>
      </c>
      <c r="V24" s="75" t="s">
        <v>368</v>
      </c>
      <c r="W24" s="74" t="s">
        <v>369</v>
      </c>
      <c r="X24" s="74" t="s">
        <v>370</v>
      </c>
      <c r="Y24" s="74" t="s">
        <v>371</v>
      </c>
      <c r="Z24" s="76">
        <v>0.36</v>
      </c>
      <c r="AA24" s="77" t="s">
        <v>171</v>
      </c>
      <c r="AB24" s="75">
        <v>0.36</v>
      </c>
      <c r="AC24" s="77" t="s">
        <v>88</v>
      </c>
      <c r="AD24" s="75">
        <v>0.8</v>
      </c>
      <c r="AE24" s="78" t="s">
        <v>364</v>
      </c>
      <c r="AF24" s="465"/>
      <c r="AG24" s="323"/>
      <c r="AH24" s="296"/>
      <c r="AI24" s="296"/>
      <c r="AJ24" s="296"/>
      <c r="AK24" s="323"/>
      <c r="AL24" s="453"/>
      <c r="AM24" s="506"/>
      <c r="AN24" s="645"/>
      <c r="AO24" s="480"/>
    </row>
    <row r="25" spans="1:41" s="58" customFormat="1" ht="119.45" customHeight="1" x14ac:dyDescent="0.25">
      <c r="A25" s="322"/>
      <c r="B25" s="475"/>
      <c r="C25" s="79" t="s">
        <v>445</v>
      </c>
      <c r="D25" s="468"/>
      <c r="E25" s="380"/>
      <c r="F25" s="380"/>
      <c r="G25" s="323"/>
      <c r="H25" s="468"/>
      <c r="I25" s="470"/>
      <c r="J25" s="459"/>
      <c r="K25" s="461"/>
      <c r="L25" s="472"/>
      <c r="M25" s="461">
        <v>0</v>
      </c>
      <c r="N25" s="459"/>
      <c r="O25" s="461"/>
      <c r="P25" s="463"/>
      <c r="Q25" s="71">
        <v>3</v>
      </c>
      <c r="R25" s="72" t="s">
        <v>458</v>
      </c>
      <c r="S25" s="73" t="s">
        <v>380</v>
      </c>
      <c r="T25" s="74" t="s">
        <v>381</v>
      </c>
      <c r="U25" s="74" t="s">
        <v>367</v>
      </c>
      <c r="V25" s="75" t="s">
        <v>397</v>
      </c>
      <c r="W25" s="74" t="s">
        <v>369</v>
      </c>
      <c r="X25" s="74" t="s">
        <v>459</v>
      </c>
      <c r="Y25" s="74" t="s">
        <v>371</v>
      </c>
      <c r="Z25" s="76">
        <v>0.36</v>
      </c>
      <c r="AA25" s="77" t="s">
        <v>171</v>
      </c>
      <c r="AB25" s="75">
        <v>0.36</v>
      </c>
      <c r="AC25" s="77" t="s">
        <v>167</v>
      </c>
      <c r="AD25" s="75">
        <v>0.60000000000000009</v>
      </c>
      <c r="AE25" s="78" t="s">
        <v>167</v>
      </c>
      <c r="AF25" s="465"/>
      <c r="AG25" s="323"/>
      <c r="AH25" s="296"/>
      <c r="AI25" s="296"/>
      <c r="AJ25" s="296"/>
      <c r="AK25" s="323"/>
      <c r="AL25" s="453"/>
      <c r="AM25" s="506"/>
      <c r="AN25" s="641"/>
      <c r="AO25" s="480"/>
    </row>
    <row r="26" spans="1:41" s="58" customFormat="1" ht="225" customHeight="1" x14ac:dyDescent="0.25">
      <c r="A26" s="322"/>
      <c r="B26" s="475">
        <v>8</v>
      </c>
      <c r="C26" s="79" t="s">
        <v>445</v>
      </c>
      <c r="D26" s="468" t="s">
        <v>398</v>
      </c>
      <c r="E26" s="646" t="s">
        <v>460</v>
      </c>
      <c r="F26" s="380" t="s">
        <v>461</v>
      </c>
      <c r="G26" s="323" t="s">
        <v>462</v>
      </c>
      <c r="H26" s="468" t="s">
        <v>362</v>
      </c>
      <c r="I26" s="470">
        <v>897</v>
      </c>
      <c r="J26" s="459" t="s">
        <v>89</v>
      </c>
      <c r="K26" s="461">
        <v>0.8</v>
      </c>
      <c r="L26" s="472" t="s">
        <v>427</v>
      </c>
      <c r="M26" s="461" t="s">
        <v>427</v>
      </c>
      <c r="N26" s="459" t="s">
        <v>167</v>
      </c>
      <c r="O26" s="461">
        <v>0.6</v>
      </c>
      <c r="P26" s="463" t="s">
        <v>364</v>
      </c>
      <c r="Q26" s="71">
        <v>1</v>
      </c>
      <c r="R26" s="72" t="s">
        <v>463</v>
      </c>
      <c r="S26" s="73" t="s">
        <v>366</v>
      </c>
      <c r="T26" s="74" t="s">
        <v>65</v>
      </c>
      <c r="U26" s="74" t="s">
        <v>367</v>
      </c>
      <c r="V26" s="75" t="s">
        <v>368</v>
      </c>
      <c r="W26" s="74" t="s">
        <v>369</v>
      </c>
      <c r="X26" s="74" t="s">
        <v>370</v>
      </c>
      <c r="Y26" s="74" t="s">
        <v>371</v>
      </c>
      <c r="Z26" s="76">
        <v>0.48</v>
      </c>
      <c r="AA26" s="77" t="s">
        <v>402</v>
      </c>
      <c r="AB26" s="75">
        <v>0.48</v>
      </c>
      <c r="AC26" s="77" t="s">
        <v>167</v>
      </c>
      <c r="AD26" s="75">
        <v>0.6</v>
      </c>
      <c r="AE26" s="78" t="s">
        <v>167</v>
      </c>
      <c r="AF26" s="465" t="s">
        <v>372</v>
      </c>
      <c r="AG26" s="323" t="s">
        <v>464</v>
      </c>
      <c r="AH26" s="296" t="s">
        <v>465</v>
      </c>
      <c r="AI26" s="327">
        <v>44926</v>
      </c>
      <c r="AJ26" s="296" t="s">
        <v>466</v>
      </c>
      <c r="AK26" s="323" t="s">
        <v>467</v>
      </c>
      <c r="AL26" s="505" t="s">
        <v>465</v>
      </c>
      <c r="AM26" s="477" t="s">
        <v>95</v>
      </c>
      <c r="AN26" s="574" t="s">
        <v>468</v>
      </c>
      <c r="AO26" s="479">
        <v>44690</v>
      </c>
    </row>
    <row r="27" spans="1:41" s="58" customFormat="1" ht="119.45" customHeight="1" x14ac:dyDescent="0.25">
      <c r="A27" s="322"/>
      <c r="B27" s="475"/>
      <c r="C27" s="79" t="s">
        <v>445</v>
      </c>
      <c r="D27" s="468"/>
      <c r="E27" s="380"/>
      <c r="F27" s="380"/>
      <c r="G27" s="323"/>
      <c r="H27" s="468"/>
      <c r="I27" s="470"/>
      <c r="J27" s="459"/>
      <c r="K27" s="461"/>
      <c r="L27" s="472"/>
      <c r="M27" s="461">
        <v>0</v>
      </c>
      <c r="N27" s="459"/>
      <c r="O27" s="461"/>
      <c r="P27" s="463"/>
      <c r="Q27" s="71">
        <v>2</v>
      </c>
      <c r="R27" s="72" t="s">
        <v>469</v>
      </c>
      <c r="S27" s="73" t="s">
        <v>366</v>
      </c>
      <c r="T27" s="74" t="s">
        <v>65</v>
      </c>
      <c r="U27" s="74" t="s">
        <v>367</v>
      </c>
      <c r="V27" s="75" t="s">
        <v>368</v>
      </c>
      <c r="W27" s="74" t="s">
        <v>369</v>
      </c>
      <c r="X27" s="74" t="s">
        <v>459</v>
      </c>
      <c r="Y27" s="74" t="s">
        <v>371</v>
      </c>
      <c r="Z27" s="76">
        <v>0.28799999999999998</v>
      </c>
      <c r="AA27" s="77" t="s">
        <v>171</v>
      </c>
      <c r="AB27" s="75">
        <v>0.28799999999999998</v>
      </c>
      <c r="AC27" s="77" t="s">
        <v>167</v>
      </c>
      <c r="AD27" s="75">
        <v>0.6</v>
      </c>
      <c r="AE27" s="78" t="s">
        <v>167</v>
      </c>
      <c r="AF27" s="465"/>
      <c r="AG27" s="323"/>
      <c r="AH27" s="296"/>
      <c r="AI27" s="296"/>
      <c r="AJ27" s="296"/>
      <c r="AK27" s="323"/>
      <c r="AL27" s="505"/>
      <c r="AM27" s="506"/>
      <c r="AN27" s="641"/>
      <c r="AO27" s="480"/>
    </row>
    <row r="28" spans="1:41" s="58" customFormat="1" ht="218.25" customHeight="1" x14ac:dyDescent="0.25">
      <c r="A28" s="322">
        <v>6</v>
      </c>
      <c r="B28" s="475">
        <v>9</v>
      </c>
      <c r="C28" s="79" t="s">
        <v>126</v>
      </c>
      <c r="D28" s="468" t="s">
        <v>398</v>
      </c>
      <c r="E28" s="380" t="s">
        <v>470</v>
      </c>
      <c r="F28" s="380" t="s">
        <v>471</v>
      </c>
      <c r="G28" s="323" t="s">
        <v>472</v>
      </c>
      <c r="H28" s="468" t="s">
        <v>473</v>
      </c>
      <c r="I28" s="470">
        <v>246</v>
      </c>
      <c r="J28" s="459" t="s">
        <v>402</v>
      </c>
      <c r="K28" s="461">
        <v>0.6</v>
      </c>
      <c r="L28" s="472" t="s">
        <v>363</v>
      </c>
      <c r="M28" s="461" t="s">
        <v>363</v>
      </c>
      <c r="N28" s="459" t="s">
        <v>88</v>
      </c>
      <c r="O28" s="461">
        <v>0.8</v>
      </c>
      <c r="P28" s="463" t="s">
        <v>364</v>
      </c>
      <c r="Q28" s="486">
        <v>1</v>
      </c>
      <c r="R28" s="380" t="s">
        <v>474</v>
      </c>
      <c r="S28" s="468" t="s">
        <v>366</v>
      </c>
      <c r="T28" s="465" t="s">
        <v>65</v>
      </c>
      <c r="U28" s="465" t="s">
        <v>367</v>
      </c>
      <c r="V28" s="465" t="s">
        <v>368</v>
      </c>
      <c r="W28" s="465" t="s">
        <v>369</v>
      </c>
      <c r="X28" s="465" t="s">
        <v>370</v>
      </c>
      <c r="Y28" s="465" t="s">
        <v>371</v>
      </c>
      <c r="Z28" s="485">
        <v>0.36</v>
      </c>
      <c r="AA28" s="365" t="s">
        <v>171</v>
      </c>
      <c r="AB28" s="483">
        <v>0.36</v>
      </c>
      <c r="AC28" s="365" t="s">
        <v>88</v>
      </c>
      <c r="AD28" s="483">
        <v>0.8</v>
      </c>
      <c r="AE28" s="484" t="s">
        <v>364</v>
      </c>
      <c r="AF28" s="465" t="s">
        <v>372</v>
      </c>
      <c r="AG28" s="323" t="s">
        <v>475</v>
      </c>
      <c r="AH28" s="296" t="s">
        <v>476</v>
      </c>
      <c r="AI28" s="327">
        <v>44926</v>
      </c>
      <c r="AJ28" s="296" t="s">
        <v>108</v>
      </c>
      <c r="AK28" s="323" t="s">
        <v>477</v>
      </c>
      <c r="AL28" s="606" t="s">
        <v>476</v>
      </c>
      <c r="AM28" s="629" t="s">
        <v>95</v>
      </c>
      <c r="AN28" s="635" t="s">
        <v>478</v>
      </c>
      <c r="AO28" s="638">
        <v>44691</v>
      </c>
    </row>
    <row r="29" spans="1:41" s="58" customFormat="1" ht="218.25" customHeight="1" x14ac:dyDescent="0.25">
      <c r="A29" s="322"/>
      <c r="B29" s="475"/>
      <c r="C29" s="79" t="s">
        <v>126</v>
      </c>
      <c r="D29" s="468"/>
      <c r="E29" s="380"/>
      <c r="F29" s="380"/>
      <c r="G29" s="323"/>
      <c r="H29" s="468"/>
      <c r="I29" s="470"/>
      <c r="J29" s="459"/>
      <c r="K29" s="461"/>
      <c r="L29" s="472"/>
      <c r="M29" s="461">
        <v>0</v>
      </c>
      <c r="N29" s="459"/>
      <c r="O29" s="461"/>
      <c r="P29" s="463"/>
      <c r="Q29" s="486"/>
      <c r="R29" s="380"/>
      <c r="S29" s="468"/>
      <c r="T29" s="465"/>
      <c r="U29" s="465"/>
      <c r="V29" s="465"/>
      <c r="W29" s="465"/>
      <c r="X29" s="465"/>
      <c r="Y29" s="465"/>
      <c r="Z29" s="485"/>
      <c r="AA29" s="365"/>
      <c r="AB29" s="483"/>
      <c r="AC29" s="365"/>
      <c r="AD29" s="483"/>
      <c r="AE29" s="484"/>
      <c r="AF29" s="465"/>
      <c r="AG29" s="323"/>
      <c r="AH29" s="296"/>
      <c r="AI29" s="296"/>
      <c r="AJ29" s="296"/>
      <c r="AK29" s="323"/>
      <c r="AL29" s="545"/>
      <c r="AM29" s="629"/>
      <c r="AN29" s="636"/>
      <c r="AO29" s="638"/>
    </row>
    <row r="30" spans="1:41" s="58" customFormat="1" ht="218.25" customHeight="1" x14ac:dyDescent="0.25">
      <c r="A30" s="322"/>
      <c r="B30" s="475"/>
      <c r="C30" s="79" t="s">
        <v>126</v>
      </c>
      <c r="D30" s="468"/>
      <c r="E30" s="380"/>
      <c r="F30" s="380"/>
      <c r="G30" s="323"/>
      <c r="H30" s="468"/>
      <c r="I30" s="470"/>
      <c r="J30" s="459"/>
      <c r="K30" s="461"/>
      <c r="L30" s="472"/>
      <c r="M30" s="461">
        <v>0</v>
      </c>
      <c r="N30" s="459"/>
      <c r="O30" s="461"/>
      <c r="P30" s="463"/>
      <c r="Q30" s="486"/>
      <c r="R30" s="380"/>
      <c r="S30" s="468"/>
      <c r="T30" s="465"/>
      <c r="U30" s="465"/>
      <c r="V30" s="465"/>
      <c r="W30" s="465"/>
      <c r="X30" s="465"/>
      <c r="Y30" s="465"/>
      <c r="Z30" s="485"/>
      <c r="AA30" s="365"/>
      <c r="AB30" s="483"/>
      <c r="AC30" s="365"/>
      <c r="AD30" s="483"/>
      <c r="AE30" s="484"/>
      <c r="AF30" s="465"/>
      <c r="AG30" s="323"/>
      <c r="AH30" s="296"/>
      <c r="AI30" s="296"/>
      <c r="AJ30" s="296"/>
      <c r="AK30" s="323"/>
      <c r="AL30" s="545"/>
      <c r="AM30" s="629"/>
      <c r="AN30" s="637"/>
      <c r="AO30" s="638"/>
    </row>
    <row r="31" spans="1:41" s="58" customFormat="1" ht="111.75" customHeight="1" x14ac:dyDescent="0.25">
      <c r="A31" s="322"/>
      <c r="B31" s="475"/>
      <c r="C31" s="79" t="s">
        <v>126</v>
      </c>
      <c r="D31" s="468"/>
      <c r="E31" s="380"/>
      <c r="F31" s="380"/>
      <c r="G31" s="323"/>
      <c r="H31" s="468"/>
      <c r="I31" s="470"/>
      <c r="J31" s="459"/>
      <c r="K31" s="461"/>
      <c r="L31" s="472"/>
      <c r="M31" s="461">
        <v>0</v>
      </c>
      <c r="N31" s="459"/>
      <c r="O31" s="461"/>
      <c r="P31" s="463"/>
      <c r="Q31" s="486">
        <v>2</v>
      </c>
      <c r="R31" s="380" t="s">
        <v>479</v>
      </c>
      <c r="S31" s="486" t="s">
        <v>380</v>
      </c>
      <c r="T31" s="465" t="s">
        <v>381</v>
      </c>
      <c r="U31" s="465" t="s">
        <v>367</v>
      </c>
      <c r="V31" s="508" t="s">
        <v>397</v>
      </c>
      <c r="W31" s="465" t="s">
        <v>369</v>
      </c>
      <c r="X31" s="465" t="s">
        <v>370</v>
      </c>
      <c r="Y31" s="465" t="s">
        <v>371</v>
      </c>
      <c r="Z31" s="485">
        <v>0.36</v>
      </c>
      <c r="AA31" s="365" t="s">
        <v>171</v>
      </c>
      <c r="AB31" s="483">
        <v>0.36</v>
      </c>
      <c r="AC31" s="365" t="s">
        <v>167</v>
      </c>
      <c r="AD31" s="483">
        <v>0.6</v>
      </c>
      <c r="AE31" s="484" t="s">
        <v>167</v>
      </c>
      <c r="AF31" s="465"/>
      <c r="AG31" s="323"/>
      <c r="AH31" s="296"/>
      <c r="AI31" s="296"/>
      <c r="AJ31" s="296"/>
      <c r="AK31" s="323"/>
      <c r="AL31" s="545"/>
      <c r="AM31" s="629" t="s">
        <v>95</v>
      </c>
      <c r="AN31" s="635" t="s">
        <v>480</v>
      </c>
      <c r="AO31" s="638">
        <v>44691</v>
      </c>
    </row>
    <row r="32" spans="1:41" s="58" customFormat="1" ht="115.5" customHeight="1" x14ac:dyDescent="0.25">
      <c r="A32" s="322"/>
      <c r="B32" s="475"/>
      <c r="C32" s="79" t="s">
        <v>126</v>
      </c>
      <c r="D32" s="468"/>
      <c r="E32" s="380"/>
      <c r="F32" s="380"/>
      <c r="G32" s="323"/>
      <c r="H32" s="468"/>
      <c r="I32" s="470"/>
      <c r="J32" s="459"/>
      <c r="K32" s="461"/>
      <c r="L32" s="472"/>
      <c r="M32" s="461">
        <v>0</v>
      </c>
      <c r="N32" s="459"/>
      <c r="O32" s="461"/>
      <c r="P32" s="463"/>
      <c r="Q32" s="486"/>
      <c r="R32" s="380"/>
      <c r="S32" s="486"/>
      <c r="T32" s="465"/>
      <c r="U32" s="465"/>
      <c r="V32" s="509"/>
      <c r="W32" s="465"/>
      <c r="X32" s="465"/>
      <c r="Y32" s="465"/>
      <c r="Z32" s="485"/>
      <c r="AA32" s="365"/>
      <c r="AB32" s="483"/>
      <c r="AC32" s="365"/>
      <c r="AD32" s="483"/>
      <c r="AE32" s="484"/>
      <c r="AF32" s="465"/>
      <c r="AG32" s="323"/>
      <c r="AH32" s="296"/>
      <c r="AI32" s="296"/>
      <c r="AJ32" s="296"/>
      <c r="AK32" s="323"/>
      <c r="AL32" s="545"/>
      <c r="AM32" s="629"/>
      <c r="AN32" s="636"/>
      <c r="AO32" s="638"/>
    </row>
    <row r="33" spans="1:41" s="58" customFormat="1" ht="170.25" customHeight="1" x14ac:dyDescent="0.25">
      <c r="A33" s="322"/>
      <c r="B33" s="475"/>
      <c r="C33" s="79" t="s">
        <v>126</v>
      </c>
      <c r="D33" s="468"/>
      <c r="E33" s="380"/>
      <c r="F33" s="380"/>
      <c r="G33" s="323"/>
      <c r="H33" s="468"/>
      <c r="I33" s="470"/>
      <c r="J33" s="459"/>
      <c r="K33" s="461"/>
      <c r="L33" s="472"/>
      <c r="M33" s="461">
        <v>0</v>
      </c>
      <c r="N33" s="459"/>
      <c r="O33" s="461"/>
      <c r="P33" s="463"/>
      <c r="Q33" s="486"/>
      <c r="R33" s="380"/>
      <c r="S33" s="486"/>
      <c r="T33" s="465"/>
      <c r="U33" s="465"/>
      <c r="V33" s="510"/>
      <c r="W33" s="465"/>
      <c r="X33" s="465"/>
      <c r="Y33" s="465"/>
      <c r="Z33" s="485"/>
      <c r="AA33" s="365"/>
      <c r="AB33" s="483"/>
      <c r="AC33" s="365"/>
      <c r="AD33" s="483"/>
      <c r="AE33" s="484"/>
      <c r="AF33" s="465"/>
      <c r="AG33" s="323"/>
      <c r="AH33" s="296"/>
      <c r="AI33" s="296"/>
      <c r="AJ33" s="296"/>
      <c r="AK33" s="323"/>
      <c r="AL33" s="607"/>
      <c r="AM33" s="629"/>
      <c r="AN33" s="637"/>
      <c r="AO33" s="638"/>
    </row>
    <row r="34" spans="1:41" s="58" customFormat="1" ht="46.5" customHeight="1" x14ac:dyDescent="0.25">
      <c r="A34" s="322"/>
      <c r="B34" s="475">
        <v>10</v>
      </c>
      <c r="C34" s="79" t="s">
        <v>126</v>
      </c>
      <c r="D34" s="468" t="s">
        <v>398</v>
      </c>
      <c r="E34" s="380" t="s">
        <v>481</v>
      </c>
      <c r="F34" s="380" t="s">
        <v>482</v>
      </c>
      <c r="G34" s="323" t="s">
        <v>483</v>
      </c>
      <c r="H34" s="468" t="s">
        <v>473</v>
      </c>
      <c r="I34" s="470">
        <v>365</v>
      </c>
      <c r="J34" s="459" t="s">
        <v>402</v>
      </c>
      <c r="K34" s="461">
        <v>0.6</v>
      </c>
      <c r="L34" s="472" t="s">
        <v>363</v>
      </c>
      <c r="M34" s="461" t="s">
        <v>363</v>
      </c>
      <c r="N34" s="459" t="s">
        <v>88</v>
      </c>
      <c r="O34" s="461">
        <v>0.8</v>
      </c>
      <c r="P34" s="463" t="s">
        <v>364</v>
      </c>
      <c r="Q34" s="486">
        <v>1</v>
      </c>
      <c r="R34" s="333" t="s">
        <v>484</v>
      </c>
      <c r="S34" s="486" t="s">
        <v>366</v>
      </c>
      <c r="T34" s="465" t="s">
        <v>65</v>
      </c>
      <c r="U34" s="465" t="s">
        <v>367</v>
      </c>
      <c r="V34" s="465" t="s">
        <v>368</v>
      </c>
      <c r="W34" s="465" t="s">
        <v>369</v>
      </c>
      <c r="X34" s="465" t="s">
        <v>370</v>
      </c>
      <c r="Y34" s="465" t="s">
        <v>371</v>
      </c>
      <c r="Z34" s="485">
        <v>0.36</v>
      </c>
      <c r="AA34" s="365" t="s">
        <v>171</v>
      </c>
      <c r="AB34" s="483">
        <v>0.36</v>
      </c>
      <c r="AC34" s="365" t="s">
        <v>88</v>
      </c>
      <c r="AD34" s="483">
        <v>0.8</v>
      </c>
      <c r="AE34" s="484" t="s">
        <v>364</v>
      </c>
      <c r="AF34" s="465" t="s">
        <v>485</v>
      </c>
      <c r="AG34" s="323" t="s">
        <v>486</v>
      </c>
      <c r="AH34" s="296" t="s">
        <v>487</v>
      </c>
      <c r="AI34" s="327">
        <v>44926</v>
      </c>
      <c r="AJ34" s="296" t="s">
        <v>488</v>
      </c>
      <c r="AK34" s="323" t="s">
        <v>489</v>
      </c>
      <c r="AL34" s="639" t="s">
        <v>490</v>
      </c>
      <c r="AM34" s="629" t="s">
        <v>95</v>
      </c>
      <c r="AN34" s="635" t="s">
        <v>491</v>
      </c>
      <c r="AO34" s="638">
        <v>44691</v>
      </c>
    </row>
    <row r="35" spans="1:41" s="58" customFormat="1" ht="272.25" customHeight="1" x14ac:dyDescent="0.25">
      <c r="A35" s="322"/>
      <c r="B35" s="475"/>
      <c r="C35" s="79" t="s">
        <v>126</v>
      </c>
      <c r="D35" s="468"/>
      <c r="E35" s="380"/>
      <c r="F35" s="380"/>
      <c r="G35" s="323"/>
      <c r="H35" s="468"/>
      <c r="I35" s="470"/>
      <c r="J35" s="459"/>
      <c r="K35" s="461"/>
      <c r="L35" s="472"/>
      <c r="M35" s="461">
        <v>0</v>
      </c>
      <c r="N35" s="459"/>
      <c r="O35" s="461"/>
      <c r="P35" s="463"/>
      <c r="Q35" s="486"/>
      <c r="R35" s="333"/>
      <c r="S35" s="486"/>
      <c r="T35" s="465"/>
      <c r="U35" s="465"/>
      <c r="V35" s="465"/>
      <c r="W35" s="465"/>
      <c r="X35" s="465"/>
      <c r="Y35" s="465"/>
      <c r="Z35" s="485"/>
      <c r="AA35" s="365"/>
      <c r="AB35" s="483"/>
      <c r="AC35" s="365"/>
      <c r="AD35" s="483"/>
      <c r="AE35" s="484"/>
      <c r="AF35" s="465"/>
      <c r="AG35" s="323"/>
      <c r="AH35" s="296"/>
      <c r="AI35" s="296"/>
      <c r="AJ35" s="296"/>
      <c r="AK35" s="323"/>
      <c r="AL35" s="524"/>
      <c r="AM35" s="629"/>
      <c r="AN35" s="636"/>
      <c r="AO35" s="638"/>
    </row>
    <row r="36" spans="1:41" s="104" customFormat="1" ht="233.25" customHeight="1" x14ac:dyDescent="0.25">
      <c r="A36" s="322"/>
      <c r="B36" s="475"/>
      <c r="C36" s="79" t="s">
        <v>126</v>
      </c>
      <c r="D36" s="468"/>
      <c r="E36" s="380"/>
      <c r="F36" s="380"/>
      <c r="G36" s="323"/>
      <c r="H36" s="468"/>
      <c r="I36" s="470"/>
      <c r="J36" s="459"/>
      <c r="K36" s="461"/>
      <c r="L36" s="472"/>
      <c r="M36" s="461">
        <v>0</v>
      </c>
      <c r="N36" s="459"/>
      <c r="O36" s="461"/>
      <c r="P36" s="463"/>
      <c r="Q36" s="486"/>
      <c r="R36" s="333"/>
      <c r="S36" s="486"/>
      <c r="T36" s="465"/>
      <c r="U36" s="465"/>
      <c r="V36" s="465"/>
      <c r="W36" s="465"/>
      <c r="X36" s="465"/>
      <c r="Y36" s="465"/>
      <c r="Z36" s="485"/>
      <c r="AA36" s="365"/>
      <c r="AB36" s="483"/>
      <c r="AC36" s="365"/>
      <c r="AD36" s="483"/>
      <c r="AE36" s="484"/>
      <c r="AF36" s="465"/>
      <c r="AG36" s="323"/>
      <c r="AH36" s="296"/>
      <c r="AI36" s="296"/>
      <c r="AJ36" s="296"/>
      <c r="AK36" s="323"/>
      <c r="AL36" s="524"/>
      <c r="AM36" s="629"/>
      <c r="AN36" s="637"/>
      <c r="AO36" s="638"/>
    </row>
    <row r="37" spans="1:41" s="104" customFormat="1" ht="146.25" customHeight="1" x14ac:dyDescent="0.25">
      <c r="A37" s="322"/>
      <c r="B37" s="475"/>
      <c r="C37" s="79" t="s">
        <v>126</v>
      </c>
      <c r="D37" s="468"/>
      <c r="E37" s="380"/>
      <c r="F37" s="380"/>
      <c r="G37" s="323"/>
      <c r="H37" s="468"/>
      <c r="I37" s="470"/>
      <c r="J37" s="459"/>
      <c r="K37" s="461"/>
      <c r="L37" s="472"/>
      <c r="M37" s="461">
        <v>0</v>
      </c>
      <c r="N37" s="459"/>
      <c r="O37" s="461"/>
      <c r="P37" s="463"/>
      <c r="Q37" s="486">
        <v>2</v>
      </c>
      <c r="R37" s="333" t="s">
        <v>492</v>
      </c>
      <c r="S37" s="486" t="s">
        <v>380</v>
      </c>
      <c r="T37" s="465" t="s">
        <v>381</v>
      </c>
      <c r="U37" s="465" t="s">
        <v>367</v>
      </c>
      <c r="V37" s="465" t="s">
        <v>397</v>
      </c>
      <c r="W37" s="465" t="s">
        <v>369</v>
      </c>
      <c r="X37" s="465" t="s">
        <v>370</v>
      </c>
      <c r="Y37" s="465" t="s">
        <v>371</v>
      </c>
      <c r="Z37" s="485">
        <v>0.36</v>
      </c>
      <c r="AA37" s="365" t="s">
        <v>171</v>
      </c>
      <c r="AB37" s="483">
        <v>0.36</v>
      </c>
      <c r="AC37" s="365" t="s">
        <v>167</v>
      </c>
      <c r="AD37" s="483">
        <v>0.60000000000000009</v>
      </c>
      <c r="AE37" s="484" t="s">
        <v>167</v>
      </c>
      <c r="AF37" s="465"/>
      <c r="AG37" s="323"/>
      <c r="AH37" s="296"/>
      <c r="AI37" s="296"/>
      <c r="AJ37" s="296"/>
      <c r="AK37" s="323"/>
      <c r="AL37" s="524"/>
      <c r="AM37" s="622" t="s">
        <v>95</v>
      </c>
      <c r="AN37" s="631" t="s">
        <v>493</v>
      </c>
      <c r="AO37" s="634">
        <v>44691</v>
      </c>
    </row>
    <row r="38" spans="1:41" s="104" customFormat="1" ht="161.25" customHeight="1" x14ac:dyDescent="0.25">
      <c r="A38" s="322"/>
      <c r="B38" s="475"/>
      <c r="C38" s="79" t="s">
        <v>126</v>
      </c>
      <c r="D38" s="468"/>
      <c r="E38" s="380"/>
      <c r="F38" s="380"/>
      <c r="G38" s="323"/>
      <c r="H38" s="468"/>
      <c r="I38" s="470"/>
      <c r="J38" s="459"/>
      <c r="K38" s="461"/>
      <c r="L38" s="472"/>
      <c r="M38" s="461">
        <v>0</v>
      </c>
      <c r="N38" s="459"/>
      <c r="O38" s="461"/>
      <c r="P38" s="463"/>
      <c r="Q38" s="486"/>
      <c r="R38" s="333"/>
      <c r="S38" s="486"/>
      <c r="T38" s="465"/>
      <c r="U38" s="465"/>
      <c r="V38" s="465" t="s">
        <v>99</v>
      </c>
      <c r="W38" s="465"/>
      <c r="X38" s="465"/>
      <c r="Y38" s="465"/>
      <c r="Z38" s="485"/>
      <c r="AA38" s="365"/>
      <c r="AB38" s="483"/>
      <c r="AC38" s="365"/>
      <c r="AD38" s="483"/>
      <c r="AE38" s="484"/>
      <c r="AF38" s="465"/>
      <c r="AG38" s="323"/>
      <c r="AH38" s="296"/>
      <c r="AI38" s="296"/>
      <c r="AJ38" s="296"/>
      <c r="AK38" s="323"/>
      <c r="AL38" s="524"/>
      <c r="AM38" s="622"/>
      <c r="AN38" s="632"/>
      <c r="AO38" s="634"/>
    </row>
    <row r="39" spans="1:41" s="104" customFormat="1" ht="105" customHeight="1" x14ac:dyDescent="0.25">
      <c r="A39" s="322"/>
      <c r="B39" s="475"/>
      <c r="C39" s="79" t="s">
        <v>126</v>
      </c>
      <c r="D39" s="468"/>
      <c r="E39" s="380"/>
      <c r="F39" s="380"/>
      <c r="G39" s="323"/>
      <c r="H39" s="468"/>
      <c r="I39" s="470"/>
      <c r="J39" s="459"/>
      <c r="K39" s="461"/>
      <c r="L39" s="472"/>
      <c r="M39" s="461">
        <v>0</v>
      </c>
      <c r="N39" s="459"/>
      <c r="O39" s="461"/>
      <c r="P39" s="463"/>
      <c r="Q39" s="486"/>
      <c r="R39" s="333"/>
      <c r="S39" s="486"/>
      <c r="T39" s="465"/>
      <c r="U39" s="465"/>
      <c r="V39" s="465" t="s">
        <v>99</v>
      </c>
      <c r="W39" s="465"/>
      <c r="X39" s="465"/>
      <c r="Y39" s="465"/>
      <c r="Z39" s="485"/>
      <c r="AA39" s="365"/>
      <c r="AB39" s="483"/>
      <c r="AC39" s="365"/>
      <c r="AD39" s="483"/>
      <c r="AE39" s="484"/>
      <c r="AF39" s="465"/>
      <c r="AG39" s="323"/>
      <c r="AH39" s="296"/>
      <c r="AI39" s="296"/>
      <c r="AJ39" s="296"/>
      <c r="AK39" s="323"/>
      <c r="AL39" s="640"/>
      <c r="AM39" s="622"/>
      <c r="AN39" s="633"/>
      <c r="AO39" s="634"/>
    </row>
    <row r="40" spans="1:41" s="104" customFormat="1" ht="166.5" customHeight="1" x14ac:dyDescent="0.25">
      <c r="A40" s="630">
        <v>7</v>
      </c>
      <c r="B40" s="625">
        <v>11</v>
      </c>
      <c r="C40" s="79" t="s">
        <v>148</v>
      </c>
      <c r="D40" s="296" t="s">
        <v>398</v>
      </c>
      <c r="E40" s="628" t="s">
        <v>494</v>
      </c>
      <c r="F40" s="628" t="s">
        <v>495</v>
      </c>
      <c r="G40" s="628" t="s">
        <v>496</v>
      </c>
      <c r="H40" s="296" t="s">
        <v>362</v>
      </c>
      <c r="I40" s="296">
        <v>1000</v>
      </c>
      <c r="J40" s="619" t="s">
        <v>89</v>
      </c>
      <c r="K40" s="620">
        <v>0.8</v>
      </c>
      <c r="L40" s="621" t="s">
        <v>427</v>
      </c>
      <c r="M40" s="620" t="s">
        <v>427</v>
      </c>
      <c r="N40" s="619" t="s">
        <v>167</v>
      </c>
      <c r="O40" s="620">
        <v>0.6</v>
      </c>
      <c r="P40" s="618" t="s">
        <v>364</v>
      </c>
      <c r="Q40" s="348">
        <v>1</v>
      </c>
      <c r="R40" s="338" t="s">
        <v>497</v>
      </c>
      <c r="S40" s="348" t="s">
        <v>366</v>
      </c>
      <c r="T40" s="616" t="s">
        <v>65</v>
      </c>
      <c r="U40" s="616" t="s">
        <v>367</v>
      </c>
      <c r="V40" s="616">
        <v>0.4</v>
      </c>
      <c r="W40" s="616" t="s">
        <v>369</v>
      </c>
      <c r="X40" s="616" t="s">
        <v>370</v>
      </c>
      <c r="Y40" s="616" t="s">
        <v>371</v>
      </c>
      <c r="Z40" s="617">
        <v>0.48</v>
      </c>
      <c r="AA40" s="614" t="s">
        <v>402</v>
      </c>
      <c r="AB40" s="613">
        <v>0.48</v>
      </c>
      <c r="AC40" s="614" t="s">
        <v>167</v>
      </c>
      <c r="AD40" s="613">
        <v>0.6</v>
      </c>
      <c r="AE40" s="615" t="s">
        <v>167</v>
      </c>
      <c r="AF40" s="616" t="s">
        <v>372</v>
      </c>
      <c r="AG40" s="323" t="s">
        <v>498</v>
      </c>
      <c r="AH40" s="296" t="s">
        <v>499</v>
      </c>
      <c r="AI40" s="327">
        <v>44926</v>
      </c>
      <c r="AJ40" s="296" t="s">
        <v>500</v>
      </c>
      <c r="AK40" s="323" t="s">
        <v>501</v>
      </c>
      <c r="AL40" s="505" t="s">
        <v>502</v>
      </c>
      <c r="AM40" s="622" t="s">
        <v>95</v>
      </c>
      <c r="AN40" s="609" t="s">
        <v>503</v>
      </c>
      <c r="AO40" s="612">
        <v>44691</v>
      </c>
    </row>
    <row r="41" spans="1:41" s="104" customFormat="1" ht="76.5" customHeight="1" x14ac:dyDescent="0.25">
      <c r="A41" s="630"/>
      <c r="B41" s="626"/>
      <c r="C41" s="79" t="s">
        <v>148</v>
      </c>
      <c r="D41" s="296"/>
      <c r="E41" s="519"/>
      <c r="F41" s="519"/>
      <c r="G41" s="519"/>
      <c r="H41" s="296" t="s">
        <v>504</v>
      </c>
      <c r="I41" s="296">
        <v>1000</v>
      </c>
      <c r="J41" s="619"/>
      <c r="K41" s="620"/>
      <c r="L41" s="621" t="s">
        <v>427</v>
      </c>
      <c r="M41" s="620" t="s">
        <v>427</v>
      </c>
      <c r="N41" s="619"/>
      <c r="O41" s="620"/>
      <c r="P41" s="618"/>
      <c r="Q41" s="348"/>
      <c r="R41" s="338" t="s">
        <v>497</v>
      </c>
      <c r="S41" s="348" t="s">
        <v>366</v>
      </c>
      <c r="T41" s="616"/>
      <c r="U41" s="616" t="s">
        <v>367</v>
      </c>
      <c r="V41" s="616">
        <v>0.4</v>
      </c>
      <c r="W41" s="616" t="s">
        <v>369</v>
      </c>
      <c r="X41" s="616" t="s">
        <v>370</v>
      </c>
      <c r="Y41" s="616" t="s">
        <v>371</v>
      </c>
      <c r="Z41" s="617"/>
      <c r="AA41" s="614"/>
      <c r="AB41" s="613"/>
      <c r="AC41" s="614"/>
      <c r="AD41" s="613"/>
      <c r="AE41" s="615"/>
      <c r="AF41" s="616"/>
      <c r="AG41" s="323"/>
      <c r="AH41" s="296" t="s">
        <v>505</v>
      </c>
      <c r="AI41" s="296">
        <v>44926</v>
      </c>
      <c r="AJ41" s="296"/>
      <c r="AK41" s="323"/>
      <c r="AL41" s="505" t="s">
        <v>505</v>
      </c>
      <c r="AM41" s="455"/>
      <c r="AN41" s="623"/>
      <c r="AO41" s="446"/>
    </row>
    <row r="42" spans="1:41" s="104" customFormat="1" ht="77.25" customHeight="1" x14ac:dyDescent="0.25">
      <c r="A42" s="630"/>
      <c r="B42" s="626"/>
      <c r="C42" s="79" t="s">
        <v>148</v>
      </c>
      <c r="D42" s="296"/>
      <c r="E42" s="519"/>
      <c r="F42" s="519"/>
      <c r="G42" s="519"/>
      <c r="H42" s="296" t="s">
        <v>504</v>
      </c>
      <c r="I42" s="296">
        <v>1000</v>
      </c>
      <c r="J42" s="619"/>
      <c r="K42" s="620"/>
      <c r="L42" s="621" t="s">
        <v>427</v>
      </c>
      <c r="M42" s="620" t="s">
        <v>427</v>
      </c>
      <c r="N42" s="619"/>
      <c r="O42" s="620"/>
      <c r="P42" s="618"/>
      <c r="Q42" s="348"/>
      <c r="R42" s="338" t="s">
        <v>497</v>
      </c>
      <c r="S42" s="348" t="s">
        <v>366</v>
      </c>
      <c r="T42" s="616"/>
      <c r="U42" s="616" t="s">
        <v>367</v>
      </c>
      <c r="V42" s="616">
        <v>0.4</v>
      </c>
      <c r="W42" s="616" t="s">
        <v>369</v>
      </c>
      <c r="X42" s="616" t="s">
        <v>370</v>
      </c>
      <c r="Y42" s="616" t="s">
        <v>371</v>
      </c>
      <c r="Z42" s="617"/>
      <c r="AA42" s="614"/>
      <c r="AB42" s="613"/>
      <c r="AC42" s="614"/>
      <c r="AD42" s="613"/>
      <c r="AE42" s="615"/>
      <c r="AF42" s="616"/>
      <c r="AG42" s="323"/>
      <c r="AH42" s="296" t="s">
        <v>505</v>
      </c>
      <c r="AI42" s="296">
        <v>44926</v>
      </c>
      <c r="AJ42" s="296"/>
      <c r="AK42" s="323"/>
      <c r="AL42" s="505" t="s">
        <v>505</v>
      </c>
      <c r="AM42" s="455"/>
      <c r="AN42" s="623"/>
      <c r="AO42" s="446"/>
    </row>
    <row r="43" spans="1:41" s="104" customFormat="1" ht="108.75" customHeight="1" x14ac:dyDescent="0.25">
      <c r="A43" s="630"/>
      <c r="B43" s="627"/>
      <c r="C43" s="79" t="s">
        <v>148</v>
      </c>
      <c r="D43" s="296"/>
      <c r="E43" s="534"/>
      <c r="F43" s="534"/>
      <c r="G43" s="534"/>
      <c r="H43" s="296" t="s">
        <v>504</v>
      </c>
      <c r="I43" s="296">
        <v>1000</v>
      </c>
      <c r="J43" s="619"/>
      <c r="K43" s="620"/>
      <c r="L43" s="621" t="s">
        <v>427</v>
      </c>
      <c r="M43" s="620" t="s">
        <v>427</v>
      </c>
      <c r="N43" s="619"/>
      <c r="O43" s="620"/>
      <c r="P43" s="618"/>
      <c r="Q43" s="348"/>
      <c r="R43" s="338" t="s">
        <v>497</v>
      </c>
      <c r="S43" s="348" t="s">
        <v>366</v>
      </c>
      <c r="T43" s="616"/>
      <c r="U43" s="616" t="s">
        <v>367</v>
      </c>
      <c r="V43" s="616">
        <v>0.4</v>
      </c>
      <c r="W43" s="616" t="s">
        <v>369</v>
      </c>
      <c r="X43" s="616" t="s">
        <v>370</v>
      </c>
      <c r="Y43" s="616" t="s">
        <v>371</v>
      </c>
      <c r="Z43" s="617"/>
      <c r="AA43" s="614"/>
      <c r="AB43" s="613"/>
      <c r="AC43" s="614"/>
      <c r="AD43" s="613"/>
      <c r="AE43" s="615"/>
      <c r="AF43" s="616"/>
      <c r="AG43" s="323"/>
      <c r="AH43" s="296" t="s">
        <v>505</v>
      </c>
      <c r="AI43" s="296">
        <v>44926</v>
      </c>
      <c r="AJ43" s="296"/>
      <c r="AK43" s="323"/>
      <c r="AL43" s="505" t="s">
        <v>505</v>
      </c>
      <c r="AM43" s="455"/>
      <c r="AN43" s="624"/>
      <c r="AO43" s="446"/>
    </row>
    <row r="44" spans="1:41" s="104" customFormat="1" ht="258.75" customHeight="1" x14ac:dyDescent="0.25">
      <c r="A44" s="630"/>
      <c r="B44" s="625">
        <v>12</v>
      </c>
      <c r="C44" s="79" t="s">
        <v>148</v>
      </c>
      <c r="D44" s="628" t="s">
        <v>398</v>
      </c>
      <c r="E44" s="628" t="s">
        <v>506</v>
      </c>
      <c r="F44" s="628" t="s">
        <v>507</v>
      </c>
      <c r="G44" s="628" t="s">
        <v>508</v>
      </c>
      <c r="H44" s="296" t="s">
        <v>362</v>
      </c>
      <c r="I44" s="296">
        <v>1000</v>
      </c>
      <c r="J44" s="619" t="s">
        <v>89</v>
      </c>
      <c r="K44" s="620">
        <v>0.8</v>
      </c>
      <c r="L44" s="621" t="s">
        <v>427</v>
      </c>
      <c r="M44" s="620" t="s">
        <v>427</v>
      </c>
      <c r="N44" s="619" t="s">
        <v>167</v>
      </c>
      <c r="O44" s="620">
        <v>0.6</v>
      </c>
      <c r="P44" s="618" t="s">
        <v>364</v>
      </c>
      <c r="Q44" s="348">
        <v>1</v>
      </c>
      <c r="R44" s="338" t="s">
        <v>509</v>
      </c>
      <c r="S44" s="346" t="s">
        <v>366</v>
      </c>
      <c r="T44" s="616" t="s">
        <v>65</v>
      </c>
      <c r="U44" s="616" t="s">
        <v>367</v>
      </c>
      <c r="V44" s="616">
        <v>0.4</v>
      </c>
      <c r="W44" s="616" t="s">
        <v>369</v>
      </c>
      <c r="X44" s="616" t="s">
        <v>370</v>
      </c>
      <c r="Y44" s="616" t="s">
        <v>371</v>
      </c>
      <c r="Z44" s="617">
        <v>0.48</v>
      </c>
      <c r="AA44" s="614" t="s">
        <v>402</v>
      </c>
      <c r="AB44" s="613">
        <v>0.48</v>
      </c>
      <c r="AC44" s="614" t="s">
        <v>167</v>
      </c>
      <c r="AD44" s="613">
        <v>0.6</v>
      </c>
      <c r="AE44" s="615" t="s">
        <v>167</v>
      </c>
      <c r="AF44" s="616" t="s">
        <v>372</v>
      </c>
      <c r="AG44" s="323" t="s">
        <v>510</v>
      </c>
      <c r="AH44" s="296" t="s">
        <v>499</v>
      </c>
      <c r="AI44" s="327">
        <v>44926</v>
      </c>
      <c r="AJ44" s="296" t="s">
        <v>511</v>
      </c>
      <c r="AK44" s="323" t="s">
        <v>501</v>
      </c>
      <c r="AL44" s="505" t="s">
        <v>502</v>
      </c>
      <c r="AM44" s="455" t="s">
        <v>95</v>
      </c>
      <c r="AN44" s="609" t="s">
        <v>512</v>
      </c>
      <c r="AO44" s="612">
        <v>44691</v>
      </c>
    </row>
    <row r="45" spans="1:41" s="104" customFormat="1" ht="134.25" customHeight="1" x14ac:dyDescent="0.25">
      <c r="A45" s="630"/>
      <c r="B45" s="626"/>
      <c r="C45" s="79" t="s">
        <v>148</v>
      </c>
      <c r="D45" s="519"/>
      <c r="E45" s="519"/>
      <c r="F45" s="519"/>
      <c r="G45" s="519"/>
      <c r="H45" s="296" t="s">
        <v>504</v>
      </c>
      <c r="I45" s="296">
        <v>1000</v>
      </c>
      <c r="J45" s="619" t="s">
        <v>89</v>
      </c>
      <c r="K45" s="620">
        <v>0.8</v>
      </c>
      <c r="L45" s="621" t="s">
        <v>427</v>
      </c>
      <c r="M45" s="620" t="s">
        <v>427</v>
      </c>
      <c r="N45" s="619" t="s">
        <v>167</v>
      </c>
      <c r="O45" s="620">
        <v>0.6</v>
      </c>
      <c r="P45" s="618" t="s">
        <v>364</v>
      </c>
      <c r="Q45" s="348"/>
      <c r="R45" s="338" t="s">
        <v>509</v>
      </c>
      <c r="S45" s="346" t="s">
        <v>366</v>
      </c>
      <c r="T45" s="616" t="s">
        <v>65</v>
      </c>
      <c r="U45" s="616" t="s">
        <v>367</v>
      </c>
      <c r="V45" s="616">
        <v>0.4</v>
      </c>
      <c r="W45" s="616" t="s">
        <v>369</v>
      </c>
      <c r="X45" s="616" t="s">
        <v>370</v>
      </c>
      <c r="Y45" s="616" t="s">
        <v>371</v>
      </c>
      <c r="Z45" s="617"/>
      <c r="AA45" s="614" t="s">
        <v>402</v>
      </c>
      <c r="AB45" s="613">
        <v>0.48</v>
      </c>
      <c r="AC45" s="614" t="s">
        <v>167</v>
      </c>
      <c r="AD45" s="613">
        <v>0.6</v>
      </c>
      <c r="AE45" s="615" t="s">
        <v>167</v>
      </c>
      <c r="AF45" s="616" t="s">
        <v>372</v>
      </c>
      <c r="AG45" s="323" t="s">
        <v>513</v>
      </c>
      <c r="AH45" s="296" t="s">
        <v>505</v>
      </c>
      <c r="AI45" s="296">
        <v>44926</v>
      </c>
      <c r="AJ45" s="296"/>
      <c r="AK45" s="323" t="s">
        <v>157</v>
      </c>
      <c r="AL45" s="505" t="s">
        <v>505</v>
      </c>
      <c r="AM45" s="455"/>
      <c r="AN45" s="610"/>
      <c r="AO45" s="612"/>
    </row>
    <row r="46" spans="1:41" s="104" customFormat="1" ht="90" customHeight="1" x14ac:dyDescent="0.25">
      <c r="A46" s="630"/>
      <c r="B46" s="626"/>
      <c r="C46" s="79" t="s">
        <v>148</v>
      </c>
      <c r="D46" s="519"/>
      <c r="E46" s="519"/>
      <c r="F46" s="519"/>
      <c r="G46" s="519"/>
      <c r="H46" s="296" t="s">
        <v>504</v>
      </c>
      <c r="I46" s="296">
        <v>1000</v>
      </c>
      <c r="J46" s="619" t="s">
        <v>89</v>
      </c>
      <c r="K46" s="620">
        <v>0.8</v>
      </c>
      <c r="L46" s="621" t="s">
        <v>427</v>
      </c>
      <c r="M46" s="620" t="s">
        <v>427</v>
      </c>
      <c r="N46" s="619" t="s">
        <v>167</v>
      </c>
      <c r="O46" s="620">
        <v>0.6</v>
      </c>
      <c r="P46" s="618" t="s">
        <v>364</v>
      </c>
      <c r="Q46" s="348"/>
      <c r="R46" s="338" t="s">
        <v>509</v>
      </c>
      <c r="S46" s="346" t="s">
        <v>366</v>
      </c>
      <c r="T46" s="616" t="s">
        <v>65</v>
      </c>
      <c r="U46" s="616" t="s">
        <v>367</v>
      </c>
      <c r="V46" s="616">
        <v>0.4</v>
      </c>
      <c r="W46" s="616" t="s">
        <v>369</v>
      </c>
      <c r="X46" s="616" t="s">
        <v>370</v>
      </c>
      <c r="Y46" s="616" t="s">
        <v>371</v>
      </c>
      <c r="Z46" s="617"/>
      <c r="AA46" s="614" t="s">
        <v>402</v>
      </c>
      <c r="AB46" s="613">
        <v>0.48</v>
      </c>
      <c r="AC46" s="614" t="s">
        <v>167</v>
      </c>
      <c r="AD46" s="613">
        <v>0.6</v>
      </c>
      <c r="AE46" s="615" t="s">
        <v>167</v>
      </c>
      <c r="AF46" s="616" t="s">
        <v>372</v>
      </c>
      <c r="AG46" s="323" t="s">
        <v>513</v>
      </c>
      <c r="AH46" s="296" t="s">
        <v>505</v>
      </c>
      <c r="AI46" s="296">
        <v>44926</v>
      </c>
      <c r="AJ46" s="296"/>
      <c r="AK46" s="323" t="s">
        <v>157</v>
      </c>
      <c r="AL46" s="505" t="s">
        <v>505</v>
      </c>
      <c r="AM46" s="455"/>
      <c r="AN46" s="610"/>
      <c r="AO46" s="612"/>
    </row>
    <row r="47" spans="1:41" s="104" customFormat="1" ht="57.95" customHeight="1" thickBot="1" x14ac:dyDescent="0.3">
      <c r="A47" s="630"/>
      <c r="B47" s="627"/>
      <c r="C47" s="79" t="s">
        <v>148</v>
      </c>
      <c r="D47" s="534"/>
      <c r="E47" s="534"/>
      <c r="F47" s="534"/>
      <c r="G47" s="534"/>
      <c r="H47" s="296" t="s">
        <v>504</v>
      </c>
      <c r="I47" s="296">
        <v>1000</v>
      </c>
      <c r="J47" s="619" t="s">
        <v>89</v>
      </c>
      <c r="K47" s="620">
        <v>0.8</v>
      </c>
      <c r="L47" s="621" t="s">
        <v>427</v>
      </c>
      <c r="M47" s="620" t="s">
        <v>427</v>
      </c>
      <c r="N47" s="619" t="s">
        <v>167</v>
      </c>
      <c r="O47" s="620">
        <v>0.6</v>
      </c>
      <c r="P47" s="618" t="s">
        <v>364</v>
      </c>
      <c r="Q47" s="348"/>
      <c r="R47" s="338" t="s">
        <v>509</v>
      </c>
      <c r="S47" s="346" t="s">
        <v>366</v>
      </c>
      <c r="T47" s="616" t="s">
        <v>65</v>
      </c>
      <c r="U47" s="616" t="s">
        <v>367</v>
      </c>
      <c r="V47" s="616">
        <v>0.4</v>
      </c>
      <c r="W47" s="616" t="s">
        <v>369</v>
      </c>
      <c r="X47" s="616" t="s">
        <v>370</v>
      </c>
      <c r="Y47" s="616" t="s">
        <v>371</v>
      </c>
      <c r="Z47" s="617"/>
      <c r="AA47" s="614" t="s">
        <v>402</v>
      </c>
      <c r="AB47" s="613">
        <v>0.48</v>
      </c>
      <c r="AC47" s="614" t="s">
        <v>167</v>
      </c>
      <c r="AD47" s="613">
        <v>0.6</v>
      </c>
      <c r="AE47" s="615" t="s">
        <v>167</v>
      </c>
      <c r="AF47" s="616" t="s">
        <v>372</v>
      </c>
      <c r="AG47" s="323" t="s">
        <v>513</v>
      </c>
      <c r="AH47" s="296" t="s">
        <v>505</v>
      </c>
      <c r="AI47" s="296">
        <v>44926</v>
      </c>
      <c r="AJ47" s="296"/>
      <c r="AK47" s="323" t="s">
        <v>157</v>
      </c>
      <c r="AL47" s="505" t="s">
        <v>505</v>
      </c>
      <c r="AM47" s="455"/>
      <c r="AN47" s="611"/>
      <c r="AO47" s="612"/>
    </row>
    <row r="48" spans="1:41" s="104" customFormat="1" ht="211.5" customHeight="1" thickBot="1" x14ac:dyDescent="0.3">
      <c r="A48" s="322">
        <v>8</v>
      </c>
      <c r="B48" s="105">
        <v>13</v>
      </c>
      <c r="C48" s="79" t="s">
        <v>163</v>
      </c>
      <c r="D48" s="106" t="s">
        <v>398</v>
      </c>
      <c r="E48" s="72" t="s">
        <v>514</v>
      </c>
      <c r="F48" s="72" t="s">
        <v>515</v>
      </c>
      <c r="G48" s="19" t="s">
        <v>516</v>
      </c>
      <c r="H48" s="106" t="s">
        <v>362</v>
      </c>
      <c r="I48" s="107">
        <v>12</v>
      </c>
      <c r="J48" s="108" t="s">
        <v>171</v>
      </c>
      <c r="K48" s="109">
        <v>0.4</v>
      </c>
      <c r="L48" s="110" t="s">
        <v>363</v>
      </c>
      <c r="M48" s="109" t="s">
        <v>363</v>
      </c>
      <c r="N48" s="108" t="s">
        <v>88</v>
      </c>
      <c r="O48" s="109">
        <v>0.8</v>
      </c>
      <c r="P48" s="111" t="s">
        <v>364</v>
      </c>
      <c r="Q48" s="112">
        <v>1</v>
      </c>
      <c r="R48" s="72" t="s">
        <v>517</v>
      </c>
      <c r="S48" s="73" t="s">
        <v>366</v>
      </c>
      <c r="T48" s="74" t="s">
        <v>65</v>
      </c>
      <c r="U48" s="74" t="s">
        <v>367</v>
      </c>
      <c r="V48" s="75" t="s">
        <v>368</v>
      </c>
      <c r="W48" s="74" t="s">
        <v>369</v>
      </c>
      <c r="X48" s="74" t="s">
        <v>370</v>
      </c>
      <c r="Y48" s="74" t="s">
        <v>371</v>
      </c>
      <c r="Z48" s="76">
        <v>0.24</v>
      </c>
      <c r="AA48" s="77" t="s">
        <v>171</v>
      </c>
      <c r="AB48" s="75">
        <v>0.24</v>
      </c>
      <c r="AC48" s="77" t="s">
        <v>88</v>
      </c>
      <c r="AD48" s="75">
        <v>0.8</v>
      </c>
      <c r="AE48" s="78" t="s">
        <v>364</v>
      </c>
      <c r="AF48" s="113" t="s">
        <v>372</v>
      </c>
      <c r="AG48" s="19" t="s">
        <v>518</v>
      </c>
      <c r="AH48" s="21" t="s">
        <v>519</v>
      </c>
      <c r="AI48" s="24">
        <v>44926</v>
      </c>
      <c r="AJ48" s="21"/>
      <c r="AK48" s="72" t="s">
        <v>520</v>
      </c>
      <c r="AL48" s="114" t="s">
        <v>521</v>
      </c>
      <c r="AM48" s="115" t="s">
        <v>95</v>
      </c>
      <c r="AN48" s="116" t="s">
        <v>522</v>
      </c>
      <c r="AO48" s="117">
        <v>44687</v>
      </c>
    </row>
    <row r="49" spans="1:41" s="104" customFormat="1" ht="262.5" customHeight="1" thickBot="1" x14ac:dyDescent="0.3">
      <c r="A49" s="322"/>
      <c r="B49" s="105">
        <v>14</v>
      </c>
      <c r="C49" s="79" t="s">
        <v>163</v>
      </c>
      <c r="D49" s="106" t="s">
        <v>384</v>
      </c>
      <c r="E49" s="72" t="s">
        <v>523</v>
      </c>
      <c r="F49" s="72" t="s">
        <v>524</v>
      </c>
      <c r="G49" s="19" t="s">
        <v>525</v>
      </c>
      <c r="H49" s="106" t="s">
        <v>362</v>
      </c>
      <c r="I49" s="107">
        <v>1</v>
      </c>
      <c r="J49" s="108" t="s">
        <v>412</v>
      </c>
      <c r="K49" s="109">
        <v>0.2</v>
      </c>
      <c r="L49" s="110" t="s">
        <v>526</v>
      </c>
      <c r="M49" s="109" t="s">
        <v>526</v>
      </c>
      <c r="N49" s="108" t="s">
        <v>527</v>
      </c>
      <c r="O49" s="109">
        <v>0.2</v>
      </c>
      <c r="P49" s="111" t="s">
        <v>413</v>
      </c>
      <c r="Q49" s="71">
        <v>1</v>
      </c>
      <c r="R49" s="72" t="s">
        <v>528</v>
      </c>
      <c r="S49" s="73" t="s">
        <v>366</v>
      </c>
      <c r="T49" s="74" t="s">
        <v>65</v>
      </c>
      <c r="U49" s="74" t="s">
        <v>367</v>
      </c>
      <c r="V49" s="75" t="s">
        <v>368</v>
      </c>
      <c r="W49" s="74" t="s">
        <v>369</v>
      </c>
      <c r="X49" s="74" t="s">
        <v>370</v>
      </c>
      <c r="Y49" s="74" t="s">
        <v>371</v>
      </c>
      <c r="Z49" s="76">
        <v>0.12</v>
      </c>
      <c r="AA49" s="77" t="s">
        <v>412</v>
      </c>
      <c r="AB49" s="75">
        <v>0.12</v>
      </c>
      <c r="AC49" s="77" t="s">
        <v>527</v>
      </c>
      <c r="AD49" s="75">
        <v>0.2</v>
      </c>
      <c r="AE49" s="78" t="s">
        <v>413</v>
      </c>
      <c r="AF49" s="113" t="s">
        <v>372</v>
      </c>
      <c r="AG49" s="19"/>
      <c r="AH49" s="21" t="s">
        <v>519</v>
      </c>
      <c r="AI49" s="24">
        <v>44926</v>
      </c>
      <c r="AJ49" s="21"/>
      <c r="AK49" s="72" t="s">
        <v>520</v>
      </c>
      <c r="AL49" s="114" t="s">
        <v>521</v>
      </c>
      <c r="AM49" s="115" t="s">
        <v>95</v>
      </c>
      <c r="AN49" s="116" t="s">
        <v>529</v>
      </c>
      <c r="AO49" s="117">
        <v>44687</v>
      </c>
    </row>
    <row r="50" spans="1:41" s="104" customFormat="1" ht="242.25" customHeight="1" x14ac:dyDescent="0.25">
      <c r="A50" s="322">
        <v>9</v>
      </c>
      <c r="B50" s="475">
        <v>15</v>
      </c>
      <c r="C50" s="79" t="s">
        <v>180</v>
      </c>
      <c r="D50" s="296" t="s">
        <v>398</v>
      </c>
      <c r="E50" s="380" t="s">
        <v>530</v>
      </c>
      <c r="F50" s="380" t="s">
        <v>531</v>
      </c>
      <c r="G50" s="323" t="s">
        <v>532</v>
      </c>
      <c r="H50" s="468" t="s">
        <v>388</v>
      </c>
      <c r="I50" s="470">
        <v>70</v>
      </c>
      <c r="J50" s="459" t="s">
        <v>402</v>
      </c>
      <c r="K50" s="461"/>
      <c r="L50" s="608" t="s">
        <v>403</v>
      </c>
      <c r="M50" s="461" t="s">
        <v>403</v>
      </c>
      <c r="N50" s="459" t="s">
        <v>170</v>
      </c>
      <c r="O50" s="461">
        <v>0.4</v>
      </c>
      <c r="P50" s="463" t="s">
        <v>167</v>
      </c>
      <c r="Q50" s="71">
        <v>1</v>
      </c>
      <c r="R50" s="72" t="s">
        <v>533</v>
      </c>
      <c r="S50" s="73" t="s">
        <v>366</v>
      </c>
      <c r="T50" s="74" t="s">
        <v>65</v>
      </c>
      <c r="U50" s="74" t="s">
        <v>367</v>
      </c>
      <c r="V50" s="75" t="s">
        <v>368</v>
      </c>
      <c r="W50" s="74" t="s">
        <v>534</v>
      </c>
      <c r="X50" s="74" t="s">
        <v>370</v>
      </c>
      <c r="Y50" s="74" t="s">
        <v>535</v>
      </c>
      <c r="Z50" s="118">
        <v>0</v>
      </c>
      <c r="AA50" s="77" t="s">
        <v>412</v>
      </c>
      <c r="AB50" s="75">
        <v>0</v>
      </c>
      <c r="AC50" s="77" t="s">
        <v>170</v>
      </c>
      <c r="AD50" s="75">
        <v>0.4</v>
      </c>
      <c r="AE50" s="78" t="s">
        <v>413</v>
      </c>
      <c r="AF50" s="465" t="s">
        <v>372</v>
      </c>
      <c r="AG50" s="604" t="s">
        <v>536</v>
      </c>
      <c r="AH50" s="296" t="s">
        <v>186</v>
      </c>
      <c r="AI50" s="511">
        <v>44896</v>
      </c>
      <c r="AJ50" s="296" t="s">
        <v>537</v>
      </c>
      <c r="AK50" s="380" t="s">
        <v>538</v>
      </c>
      <c r="AL50" s="606" t="s">
        <v>539</v>
      </c>
      <c r="AM50" s="477" t="s">
        <v>95</v>
      </c>
      <c r="AN50" s="574" t="s">
        <v>540</v>
      </c>
      <c r="AO50" s="479">
        <v>44691</v>
      </c>
    </row>
    <row r="51" spans="1:41" s="46" customFormat="1" ht="378.75" customHeight="1" x14ac:dyDescent="0.2">
      <c r="A51" s="322"/>
      <c r="B51" s="475"/>
      <c r="C51" s="79" t="s">
        <v>180</v>
      </c>
      <c r="D51" s="296"/>
      <c r="E51" s="380"/>
      <c r="F51" s="380"/>
      <c r="G51" s="323"/>
      <c r="H51" s="468"/>
      <c r="I51" s="470"/>
      <c r="J51" s="459"/>
      <c r="K51" s="461"/>
      <c r="L51" s="608"/>
      <c r="M51" s="461">
        <v>0</v>
      </c>
      <c r="N51" s="459"/>
      <c r="O51" s="461"/>
      <c r="P51" s="463"/>
      <c r="Q51" s="71">
        <v>2</v>
      </c>
      <c r="R51" s="72" t="s">
        <v>541</v>
      </c>
      <c r="S51" s="73" t="s">
        <v>366</v>
      </c>
      <c r="T51" s="74" t="s">
        <v>65</v>
      </c>
      <c r="U51" s="74" t="s">
        <v>367</v>
      </c>
      <c r="V51" s="75" t="s">
        <v>368</v>
      </c>
      <c r="W51" s="74" t="s">
        <v>534</v>
      </c>
      <c r="X51" s="74" t="s">
        <v>370</v>
      </c>
      <c r="Y51" s="74" t="s">
        <v>535</v>
      </c>
      <c r="Z51" s="76">
        <f>IFERROR(IF(S50="Probabilidad",(K50-(+K50*V50)),IF(S50="Impacto",K50,"")),"")</f>
        <v>0</v>
      </c>
      <c r="AA51" s="77" t="s">
        <v>412</v>
      </c>
      <c r="AB51" s="75">
        <v>0</v>
      </c>
      <c r="AC51" s="77" t="s">
        <v>170</v>
      </c>
      <c r="AD51" s="75">
        <v>0.4</v>
      </c>
      <c r="AE51" s="78" t="s">
        <v>413</v>
      </c>
      <c r="AF51" s="465"/>
      <c r="AG51" s="605"/>
      <c r="AH51" s="296"/>
      <c r="AI51" s="513"/>
      <c r="AJ51" s="296"/>
      <c r="AK51" s="380"/>
      <c r="AL51" s="607"/>
      <c r="AM51" s="506"/>
      <c r="AN51" s="597"/>
      <c r="AO51" s="480"/>
    </row>
    <row r="52" spans="1:41" s="46" customFormat="1" ht="345" customHeight="1" x14ac:dyDescent="0.2">
      <c r="A52" s="322">
        <v>10</v>
      </c>
      <c r="B52" s="475">
        <v>16</v>
      </c>
      <c r="C52" s="79" t="s">
        <v>180</v>
      </c>
      <c r="D52" s="296" t="s">
        <v>384</v>
      </c>
      <c r="E52" s="380" t="s">
        <v>542</v>
      </c>
      <c r="F52" s="380" t="s">
        <v>543</v>
      </c>
      <c r="G52" s="323" t="s">
        <v>544</v>
      </c>
      <c r="H52" s="468" t="s">
        <v>388</v>
      </c>
      <c r="I52" s="470">
        <v>830</v>
      </c>
      <c r="J52" s="459" t="s">
        <v>89</v>
      </c>
      <c r="K52" s="461">
        <v>0.8</v>
      </c>
      <c r="L52" s="472" t="s">
        <v>545</v>
      </c>
      <c r="M52" s="461" t="s">
        <v>545</v>
      </c>
      <c r="N52" s="459" t="s">
        <v>170</v>
      </c>
      <c r="O52" s="461">
        <v>0.4</v>
      </c>
      <c r="P52" s="463" t="s">
        <v>167</v>
      </c>
      <c r="Q52" s="71">
        <v>1</v>
      </c>
      <c r="R52" s="72" t="s">
        <v>546</v>
      </c>
      <c r="S52" s="73" t="s">
        <v>366</v>
      </c>
      <c r="T52" s="74" t="s">
        <v>65</v>
      </c>
      <c r="U52" s="74" t="s">
        <v>367</v>
      </c>
      <c r="V52" s="75" t="s">
        <v>368</v>
      </c>
      <c r="W52" s="74" t="s">
        <v>369</v>
      </c>
      <c r="X52" s="74" t="s">
        <v>370</v>
      </c>
      <c r="Y52" s="74" t="s">
        <v>371</v>
      </c>
      <c r="Z52" s="76">
        <v>0.48</v>
      </c>
      <c r="AA52" s="77" t="s">
        <v>402</v>
      </c>
      <c r="AB52" s="75">
        <v>0.48</v>
      </c>
      <c r="AC52" s="77" t="s">
        <v>170</v>
      </c>
      <c r="AD52" s="75">
        <v>0.4</v>
      </c>
      <c r="AE52" s="78" t="s">
        <v>167</v>
      </c>
      <c r="AF52" s="465" t="s">
        <v>372</v>
      </c>
      <c r="AG52" s="604" t="s">
        <v>547</v>
      </c>
      <c r="AH52" s="296" t="s">
        <v>186</v>
      </c>
      <c r="AI52" s="511">
        <v>44896</v>
      </c>
      <c r="AJ52" s="296" t="s">
        <v>548</v>
      </c>
      <c r="AK52" s="380" t="s">
        <v>549</v>
      </c>
      <c r="AL52" s="453" t="s">
        <v>539</v>
      </c>
      <c r="AM52" s="477" t="s">
        <v>95</v>
      </c>
      <c r="AN52" s="574" t="s">
        <v>550</v>
      </c>
      <c r="AO52" s="479">
        <v>44691</v>
      </c>
    </row>
    <row r="53" spans="1:41" s="46" customFormat="1" ht="212.25" customHeight="1" x14ac:dyDescent="0.2">
      <c r="A53" s="322"/>
      <c r="B53" s="475"/>
      <c r="C53" s="79" t="s">
        <v>180</v>
      </c>
      <c r="D53" s="296"/>
      <c r="E53" s="380"/>
      <c r="F53" s="380"/>
      <c r="G53" s="323"/>
      <c r="H53" s="468"/>
      <c r="I53" s="470"/>
      <c r="J53" s="459"/>
      <c r="K53" s="461"/>
      <c r="L53" s="472"/>
      <c r="M53" s="461">
        <v>0</v>
      </c>
      <c r="N53" s="459"/>
      <c r="O53" s="461"/>
      <c r="P53" s="463"/>
      <c r="Q53" s="71">
        <v>2</v>
      </c>
      <c r="R53" s="72" t="s">
        <v>551</v>
      </c>
      <c r="S53" s="73" t="s">
        <v>366</v>
      </c>
      <c r="T53" s="74" t="s">
        <v>65</v>
      </c>
      <c r="U53" s="74" t="s">
        <v>367</v>
      </c>
      <c r="V53" s="75" t="s">
        <v>368</v>
      </c>
      <c r="W53" s="74" t="s">
        <v>369</v>
      </c>
      <c r="X53" s="74" t="s">
        <v>370</v>
      </c>
      <c r="Y53" s="74" t="s">
        <v>371</v>
      </c>
      <c r="Z53" s="76">
        <v>0.28799999999999998</v>
      </c>
      <c r="AA53" s="77" t="s">
        <v>171</v>
      </c>
      <c r="AB53" s="75">
        <v>0.28799999999999998</v>
      </c>
      <c r="AC53" s="77" t="s">
        <v>170</v>
      </c>
      <c r="AD53" s="75">
        <v>0.4</v>
      </c>
      <c r="AE53" s="78" t="s">
        <v>167</v>
      </c>
      <c r="AF53" s="465"/>
      <c r="AG53" s="605"/>
      <c r="AH53" s="296"/>
      <c r="AI53" s="513"/>
      <c r="AJ53" s="296"/>
      <c r="AK53" s="380"/>
      <c r="AL53" s="453"/>
      <c r="AM53" s="506"/>
      <c r="AN53" s="590"/>
      <c r="AO53" s="480"/>
    </row>
    <row r="54" spans="1:41" s="46" customFormat="1" ht="108.75" customHeight="1" x14ac:dyDescent="0.2">
      <c r="A54" s="322">
        <v>11</v>
      </c>
      <c r="B54" s="475">
        <v>17</v>
      </c>
      <c r="C54" s="79" t="s">
        <v>180</v>
      </c>
      <c r="D54" s="468" t="s">
        <v>398</v>
      </c>
      <c r="E54" s="380" t="s">
        <v>552</v>
      </c>
      <c r="F54" s="380" t="s">
        <v>553</v>
      </c>
      <c r="G54" s="323" t="s">
        <v>554</v>
      </c>
      <c r="H54" s="468" t="s">
        <v>388</v>
      </c>
      <c r="I54" s="470">
        <v>859</v>
      </c>
      <c r="J54" s="459" t="s">
        <v>89</v>
      </c>
      <c r="K54" s="461">
        <v>0.8</v>
      </c>
      <c r="L54" s="472" t="s">
        <v>403</v>
      </c>
      <c r="M54" s="461" t="s">
        <v>403</v>
      </c>
      <c r="N54" s="459" t="s">
        <v>170</v>
      </c>
      <c r="O54" s="461">
        <v>0.4</v>
      </c>
      <c r="P54" s="463" t="s">
        <v>167</v>
      </c>
      <c r="Q54" s="601">
        <v>1</v>
      </c>
      <c r="R54" s="380" t="s">
        <v>555</v>
      </c>
      <c r="S54" s="487" t="s">
        <v>366</v>
      </c>
      <c r="T54" s="465" t="s">
        <v>105</v>
      </c>
      <c r="U54" s="465" t="s">
        <v>367</v>
      </c>
      <c r="V54" s="483" t="s">
        <v>556</v>
      </c>
      <c r="W54" s="465" t="s">
        <v>369</v>
      </c>
      <c r="X54" s="465" t="s">
        <v>370</v>
      </c>
      <c r="Y54" s="465" t="s">
        <v>371</v>
      </c>
      <c r="Z54" s="485">
        <v>0.56000000000000005</v>
      </c>
      <c r="AA54" s="365" t="s">
        <v>402</v>
      </c>
      <c r="AB54" s="483">
        <v>0.56000000000000005</v>
      </c>
      <c r="AC54" s="365" t="s">
        <v>170</v>
      </c>
      <c r="AD54" s="483">
        <v>0.4</v>
      </c>
      <c r="AE54" s="484" t="s">
        <v>167</v>
      </c>
      <c r="AF54" s="465" t="s">
        <v>372</v>
      </c>
      <c r="AG54" s="598" t="s">
        <v>557</v>
      </c>
      <c r="AH54" s="296" t="s">
        <v>186</v>
      </c>
      <c r="AI54" s="511">
        <v>44896</v>
      </c>
      <c r="AJ54" s="482" t="s">
        <v>558</v>
      </c>
      <c r="AK54" s="380" t="s">
        <v>559</v>
      </c>
      <c r="AL54" s="453" t="s">
        <v>539</v>
      </c>
      <c r="AM54" s="477" t="s">
        <v>95</v>
      </c>
      <c r="AN54" s="574" t="s">
        <v>560</v>
      </c>
      <c r="AO54" s="479">
        <v>44691</v>
      </c>
    </row>
    <row r="55" spans="1:41" s="46" customFormat="1" ht="56.25" customHeight="1" x14ac:dyDescent="0.2">
      <c r="A55" s="322"/>
      <c r="B55" s="475"/>
      <c r="C55" s="79" t="s">
        <v>180</v>
      </c>
      <c r="D55" s="468"/>
      <c r="E55" s="380"/>
      <c r="F55" s="380"/>
      <c r="G55" s="323"/>
      <c r="H55" s="468"/>
      <c r="I55" s="470"/>
      <c r="J55" s="459"/>
      <c r="K55" s="461"/>
      <c r="L55" s="472"/>
      <c r="M55" s="461">
        <v>0</v>
      </c>
      <c r="N55" s="459"/>
      <c r="O55" s="461"/>
      <c r="P55" s="463"/>
      <c r="Q55" s="602"/>
      <c r="R55" s="380"/>
      <c r="S55" s="487"/>
      <c r="T55" s="465"/>
      <c r="U55" s="465"/>
      <c r="V55" s="483"/>
      <c r="W55" s="465"/>
      <c r="X55" s="465"/>
      <c r="Y55" s="465"/>
      <c r="Z55" s="485"/>
      <c r="AA55" s="365"/>
      <c r="AB55" s="483"/>
      <c r="AC55" s="365"/>
      <c r="AD55" s="483"/>
      <c r="AE55" s="484"/>
      <c r="AF55" s="465"/>
      <c r="AG55" s="599"/>
      <c r="AH55" s="296"/>
      <c r="AI55" s="512"/>
      <c r="AJ55" s="482"/>
      <c r="AK55" s="380"/>
      <c r="AL55" s="453"/>
      <c r="AM55" s="506"/>
      <c r="AN55" s="596"/>
      <c r="AO55" s="479"/>
    </row>
    <row r="56" spans="1:41" s="46" customFormat="1" ht="42.75" customHeight="1" x14ac:dyDescent="0.2">
      <c r="A56" s="322"/>
      <c r="B56" s="475"/>
      <c r="C56" s="79" t="s">
        <v>180</v>
      </c>
      <c r="D56" s="468"/>
      <c r="E56" s="380"/>
      <c r="F56" s="380"/>
      <c r="G56" s="323"/>
      <c r="H56" s="468"/>
      <c r="I56" s="470"/>
      <c r="J56" s="459"/>
      <c r="K56" s="461"/>
      <c r="L56" s="472"/>
      <c r="M56" s="461">
        <v>0</v>
      </c>
      <c r="N56" s="459"/>
      <c r="O56" s="461"/>
      <c r="P56" s="463"/>
      <c r="Q56" s="602"/>
      <c r="R56" s="380"/>
      <c r="S56" s="487"/>
      <c r="T56" s="465"/>
      <c r="U56" s="465"/>
      <c r="V56" s="483"/>
      <c r="W56" s="465"/>
      <c r="X56" s="465"/>
      <c r="Y56" s="465"/>
      <c r="Z56" s="485"/>
      <c r="AA56" s="365"/>
      <c r="AB56" s="483"/>
      <c r="AC56" s="365"/>
      <c r="AD56" s="483"/>
      <c r="AE56" s="484"/>
      <c r="AF56" s="465"/>
      <c r="AG56" s="599"/>
      <c r="AH56" s="296"/>
      <c r="AI56" s="512"/>
      <c r="AJ56" s="482"/>
      <c r="AK56" s="380"/>
      <c r="AL56" s="453"/>
      <c r="AM56" s="506"/>
      <c r="AN56" s="596"/>
      <c r="AO56" s="479"/>
    </row>
    <row r="57" spans="1:41" s="46" customFormat="1" ht="36" customHeight="1" x14ac:dyDescent="0.2">
      <c r="A57" s="322"/>
      <c r="B57" s="475"/>
      <c r="C57" s="79" t="s">
        <v>180</v>
      </c>
      <c r="D57" s="468"/>
      <c r="E57" s="380"/>
      <c r="F57" s="380"/>
      <c r="G57" s="323"/>
      <c r="H57" s="468"/>
      <c r="I57" s="470"/>
      <c r="J57" s="459"/>
      <c r="K57" s="461"/>
      <c r="L57" s="472"/>
      <c r="M57" s="461">
        <v>0</v>
      </c>
      <c r="N57" s="459"/>
      <c r="O57" s="461"/>
      <c r="P57" s="463"/>
      <c r="Q57" s="602"/>
      <c r="R57" s="380"/>
      <c r="S57" s="487"/>
      <c r="T57" s="465"/>
      <c r="U57" s="465"/>
      <c r="V57" s="483"/>
      <c r="W57" s="465"/>
      <c r="X57" s="465"/>
      <c r="Y57" s="465"/>
      <c r="Z57" s="485"/>
      <c r="AA57" s="365"/>
      <c r="AB57" s="483"/>
      <c r="AC57" s="365"/>
      <c r="AD57" s="483"/>
      <c r="AE57" s="484"/>
      <c r="AF57" s="465"/>
      <c r="AG57" s="599"/>
      <c r="AH57" s="296"/>
      <c r="AI57" s="512"/>
      <c r="AJ57" s="482"/>
      <c r="AK57" s="380"/>
      <c r="AL57" s="453"/>
      <c r="AM57" s="506"/>
      <c r="AN57" s="596"/>
      <c r="AO57" s="479"/>
    </row>
    <row r="58" spans="1:41" s="46" customFormat="1" ht="81" customHeight="1" x14ac:dyDescent="0.2">
      <c r="A58" s="322"/>
      <c r="B58" s="475"/>
      <c r="C58" s="79" t="s">
        <v>180</v>
      </c>
      <c r="D58" s="468"/>
      <c r="E58" s="380"/>
      <c r="F58" s="380"/>
      <c r="G58" s="323"/>
      <c r="H58" s="468"/>
      <c r="I58" s="470"/>
      <c r="J58" s="459"/>
      <c r="K58" s="461"/>
      <c r="L58" s="472"/>
      <c r="M58" s="461">
        <v>0</v>
      </c>
      <c r="N58" s="459"/>
      <c r="O58" s="461"/>
      <c r="P58" s="463"/>
      <c r="Q58" s="602"/>
      <c r="R58" s="380"/>
      <c r="S58" s="487"/>
      <c r="T58" s="465"/>
      <c r="U58" s="465"/>
      <c r="V58" s="483"/>
      <c r="W58" s="465"/>
      <c r="X58" s="465"/>
      <c r="Y58" s="465"/>
      <c r="Z58" s="485"/>
      <c r="AA58" s="365"/>
      <c r="AB58" s="483"/>
      <c r="AC58" s="365"/>
      <c r="AD58" s="483"/>
      <c r="AE58" s="484"/>
      <c r="AF58" s="465"/>
      <c r="AG58" s="599"/>
      <c r="AH58" s="296"/>
      <c r="AI58" s="512"/>
      <c r="AJ58" s="482"/>
      <c r="AK58" s="380"/>
      <c r="AL58" s="453"/>
      <c r="AM58" s="506"/>
      <c r="AN58" s="596"/>
      <c r="AO58" s="479"/>
    </row>
    <row r="59" spans="1:41" s="46" customFormat="1" ht="124.5" customHeight="1" x14ac:dyDescent="0.2">
      <c r="A59" s="322"/>
      <c r="B59" s="475"/>
      <c r="C59" s="79" t="s">
        <v>180</v>
      </c>
      <c r="D59" s="468"/>
      <c r="E59" s="380"/>
      <c r="F59" s="380"/>
      <c r="G59" s="323"/>
      <c r="H59" s="468"/>
      <c r="I59" s="470"/>
      <c r="J59" s="459"/>
      <c r="K59" s="461"/>
      <c r="L59" s="472"/>
      <c r="M59" s="461">
        <v>0</v>
      </c>
      <c r="N59" s="459"/>
      <c r="O59" s="461"/>
      <c r="P59" s="463"/>
      <c r="Q59" s="603"/>
      <c r="R59" s="380"/>
      <c r="S59" s="487"/>
      <c r="T59" s="465"/>
      <c r="U59" s="465"/>
      <c r="V59" s="483"/>
      <c r="W59" s="465"/>
      <c r="X59" s="465"/>
      <c r="Y59" s="465"/>
      <c r="Z59" s="485"/>
      <c r="AA59" s="365"/>
      <c r="AB59" s="483"/>
      <c r="AC59" s="365"/>
      <c r="AD59" s="483"/>
      <c r="AE59" s="484"/>
      <c r="AF59" s="465"/>
      <c r="AG59" s="600"/>
      <c r="AH59" s="296"/>
      <c r="AI59" s="513"/>
      <c r="AJ59" s="482"/>
      <c r="AK59" s="380"/>
      <c r="AL59" s="453"/>
      <c r="AM59" s="506"/>
      <c r="AN59" s="597"/>
      <c r="AO59" s="479"/>
    </row>
    <row r="60" spans="1:41" s="46" customFormat="1" ht="52.5" customHeight="1" x14ac:dyDescent="0.2">
      <c r="A60" s="322">
        <v>12</v>
      </c>
      <c r="B60" s="475">
        <v>18</v>
      </c>
      <c r="C60" s="593" t="s">
        <v>561</v>
      </c>
      <c r="D60" s="468" t="s">
        <v>358</v>
      </c>
      <c r="E60" s="380" t="s">
        <v>562</v>
      </c>
      <c r="F60" s="380" t="s">
        <v>563</v>
      </c>
      <c r="G60" s="323" t="s">
        <v>564</v>
      </c>
      <c r="H60" s="468" t="s">
        <v>362</v>
      </c>
      <c r="I60" s="470">
        <v>2</v>
      </c>
      <c r="J60" s="459" t="s">
        <v>412</v>
      </c>
      <c r="K60" s="461">
        <v>0.2</v>
      </c>
      <c r="L60" s="472" t="s">
        <v>427</v>
      </c>
      <c r="M60" s="461" t="s">
        <v>565</v>
      </c>
      <c r="N60" s="459" t="s">
        <v>167</v>
      </c>
      <c r="O60" s="461">
        <v>0.6</v>
      </c>
      <c r="P60" s="463" t="s">
        <v>167</v>
      </c>
      <c r="Q60" s="486">
        <v>1</v>
      </c>
      <c r="R60" s="380" t="s">
        <v>566</v>
      </c>
      <c r="S60" s="487" t="s">
        <v>366</v>
      </c>
      <c r="T60" s="465" t="s">
        <v>65</v>
      </c>
      <c r="U60" s="465" t="s">
        <v>367</v>
      </c>
      <c r="V60" s="483">
        <v>0.4</v>
      </c>
      <c r="W60" s="465" t="s">
        <v>369</v>
      </c>
      <c r="X60" s="465" t="s">
        <v>370</v>
      </c>
      <c r="Y60" s="465" t="s">
        <v>371</v>
      </c>
      <c r="Z60" s="485">
        <v>0.12</v>
      </c>
      <c r="AA60" s="592" t="s">
        <v>567</v>
      </c>
      <c r="AB60" s="483">
        <v>0.12</v>
      </c>
      <c r="AC60" s="365" t="s">
        <v>167</v>
      </c>
      <c r="AD60" s="483">
        <v>0.6</v>
      </c>
      <c r="AE60" s="484" t="s">
        <v>167</v>
      </c>
      <c r="AF60" s="465" t="s">
        <v>153</v>
      </c>
      <c r="AG60" s="380" t="s">
        <v>568</v>
      </c>
      <c r="AH60" s="468" t="s">
        <v>569</v>
      </c>
      <c r="AI60" s="482">
        <v>44925</v>
      </c>
      <c r="AJ60" s="482"/>
      <c r="AK60" s="380" t="s">
        <v>570</v>
      </c>
      <c r="AL60" s="453" t="s">
        <v>569</v>
      </c>
      <c r="AM60" s="495" t="s">
        <v>95</v>
      </c>
      <c r="AN60" s="586" t="s">
        <v>571</v>
      </c>
      <c r="AO60" s="491">
        <v>44692</v>
      </c>
    </row>
    <row r="61" spans="1:41" s="46" customFormat="1" ht="52.5" customHeight="1" x14ac:dyDescent="0.2">
      <c r="A61" s="322"/>
      <c r="B61" s="475"/>
      <c r="C61" s="594"/>
      <c r="D61" s="468"/>
      <c r="E61" s="380"/>
      <c r="F61" s="380"/>
      <c r="G61" s="323"/>
      <c r="H61" s="468"/>
      <c r="I61" s="470"/>
      <c r="J61" s="459"/>
      <c r="K61" s="461"/>
      <c r="L61" s="472"/>
      <c r="M61" s="461"/>
      <c r="N61" s="459"/>
      <c r="O61" s="461"/>
      <c r="P61" s="463"/>
      <c r="Q61" s="486"/>
      <c r="R61" s="380"/>
      <c r="S61" s="487"/>
      <c r="T61" s="465"/>
      <c r="U61" s="465"/>
      <c r="V61" s="483"/>
      <c r="W61" s="465"/>
      <c r="X61" s="465"/>
      <c r="Y61" s="465"/>
      <c r="Z61" s="485"/>
      <c r="AA61" s="592"/>
      <c r="AB61" s="483"/>
      <c r="AC61" s="365"/>
      <c r="AD61" s="483"/>
      <c r="AE61" s="484"/>
      <c r="AF61" s="465"/>
      <c r="AG61" s="380"/>
      <c r="AH61" s="468"/>
      <c r="AI61" s="482"/>
      <c r="AJ61" s="482"/>
      <c r="AK61" s="380"/>
      <c r="AL61" s="453"/>
      <c r="AM61" s="495"/>
      <c r="AN61" s="587"/>
      <c r="AO61" s="491"/>
    </row>
    <row r="62" spans="1:41" s="46" customFormat="1" ht="52.5" customHeight="1" x14ac:dyDescent="0.2">
      <c r="A62" s="322"/>
      <c r="B62" s="475"/>
      <c r="C62" s="594"/>
      <c r="D62" s="468"/>
      <c r="E62" s="380"/>
      <c r="F62" s="380"/>
      <c r="G62" s="323"/>
      <c r="H62" s="468"/>
      <c r="I62" s="470"/>
      <c r="J62" s="459"/>
      <c r="K62" s="461"/>
      <c r="L62" s="472"/>
      <c r="M62" s="461"/>
      <c r="N62" s="459"/>
      <c r="O62" s="461"/>
      <c r="P62" s="463"/>
      <c r="Q62" s="486"/>
      <c r="R62" s="380"/>
      <c r="S62" s="487"/>
      <c r="T62" s="465"/>
      <c r="U62" s="465"/>
      <c r="V62" s="483"/>
      <c r="W62" s="465"/>
      <c r="X62" s="465"/>
      <c r="Y62" s="465"/>
      <c r="Z62" s="485"/>
      <c r="AA62" s="592"/>
      <c r="AB62" s="483"/>
      <c r="AC62" s="365"/>
      <c r="AD62" s="483"/>
      <c r="AE62" s="484"/>
      <c r="AF62" s="465"/>
      <c r="AG62" s="380"/>
      <c r="AH62" s="468"/>
      <c r="AI62" s="482"/>
      <c r="AJ62" s="482"/>
      <c r="AK62" s="380"/>
      <c r="AL62" s="453"/>
      <c r="AM62" s="495"/>
      <c r="AN62" s="587"/>
      <c r="AO62" s="491"/>
    </row>
    <row r="63" spans="1:41" s="46" customFormat="1" ht="52.5" customHeight="1" x14ac:dyDescent="0.2">
      <c r="A63" s="322"/>
      <c r="B63" s="475"/>
      <c r="C63" s="594"/>
      <c r="D63" s="468"/>
      <c r="E63" s="380"/>
      <c r="F63" s="380"/>
      <c r="G63" s="323"/>
      <c r="H63" s="468"/>
      <c r="I63" s="470"/>
      <c r="J63" s="459"/>
      <c r="K63" s="461"/>
      <c r="L63" s="472"/>
      <c r="M63" s="461"/>
      <c r="N63" s="459"/>
      <c r="O63" s="461"/>
      <c r="P63" s="463"/>
      <c r="Q63" s="486"/>
      <c r="R63" s="380"/>
      <c r="S63" s="487"/>
      <c r="T63" s="465"/>
      <c r="U63" s="465"/>
      <c r="V63" s="483"/>
      <c r="W63" s="465"/>
      <c r="X63" s="465"/>
      <c r="Y63" s="465"/>
      <c r="Z63" s="485"/>
      <c r="AA63" s="592"/>
      <c r="AB63" s="483"/>
      <c r="AC63" s="365"/>
      <c r="AD63" s="483"/>
      <c r="AE63" s="484"/>
      <c r="AF63" s="465"/>
      <c r="AG63" s="380"/>
      <c r="AH63" s="468"/>
      <c r="AI63" s="482"/>
      <c r="AJ63" s="482"/>
      <c r="AK63" s="380"/>
      <c r="AL63" s="453"/>
      <c r="AM63" s="495"/>
      <c r="AN63" s="587"/>
      <c r="AO63" s="491"/>
    </row>
    <row r="64" spans="1:41" s="46" customFormat="1" ht="52.5" customHeight="1" x14ac:dyDescent="0.2">
      <c r="A64" s="322"/>
      <c r="B64" s="475"/>
      <c r="C64" s="594"/>
      <c r="D64" s="468"/>
      <c r="E64" s="380"/>
      <c r="F64" s="380"/>
      <c r="G64" s="323"/>
      <c r="H64" s="468"/>
      <c r="I64" s="470"/>
      <c r="J64" s="459"/>
      <c r="K64" s="461"/>
      <c r="L64" s="472"/>
      <c r="M64" s="461"/>
      <c r="N64" s="459"/>
      <c r="O64" s="461"/>
      <c r="P64" s="463"/>
      <c r="Q64" s="486"/>
      <c r="R64" s="380"/>
      <c r="S64" s="487"/>
      <c r="T64" s="465"/>
      <c r="U64" s="465"/>
      <c r="V64" s="483"/>
      <c r="W64" s="465"/>
      <c r="X64" s="465"/>
      <c r="Y64" s="465"/>
      <c r="Z64" s="485"/>
      <c r="AA64" s="592"/>
      <c r="AB64" s="483"/>
      <c r="AC64" s="365"/>
      <c r="AD64" s="483"/>
      <c r="AE64" s="484"/>
      <c r="AF64" s="465"/>
      <c r="AG64" s="380"/>
      <c r="AH64" s="468"/>
      <c r="AI64" s="482"/>
      <c r="AJ64" s="482"/>
      <c r="AK64" s="380"/>
      <c r="AL64" s="453"/>
      <c r="AM64" s="495"/>
      <c r="AN64" s="587"/>
      <c r="AO64" s="491"/>
    </row>
    <row r="65" spans="1:41" s="46" customFormat="1" ht="52.5" customHeight="1" x14ac:dyDescent="0.2">
      <c r="A65" s="322"/>
      <c r="B65" s="475"/>
      <c r="C65" s="595"/>
      <c r="D65" s="468"/>
      <c r="E65" s="380"/>
      <c r="F65" s="380"/>
      <c r="G65" s="323"/>
      <c r="H65" s="468"/>
      <c r="I65" s="470"/>
      <c r="J65" s="459"/>
      <c r="K65" s="461"/>
      <c r="L65" s="472"/>
      <c r="M65" s="461"/>
      <c r="N65" s="459"/>
      <c r="O65" s="461"/>
      <c r="P65" s="463"/>
      <c r="Q65" s="486"/>
      <c r="R65" s="380"/>
      <c r="S65" s="487"/>
      <c r="T65" s="465"/>
      <c r="U65" s="465"/>
      <c r="V65" s="483"/>
      <c r="W65" s="465"/>
      <c r="X65" s="465"/>
      <c r="Y65" s="465"/>
      <c r="Z65" s="485"/>
      <c r="AA65" s="592"/>
      <c r="AB65" s="483"/>
      <c r="AC65" s="365"/>
      <c r="AD65" s="483"/>
      <c r="AE65" s="484"/>
      <c r="AF65" s="465"/>
      <c r="AG65" s="380"/>
      <c r="AH65" s="468"/>
      <c r="AI65" s="482"/>
      <c r="AJ65" s="482"/>
      <c r="AK65" s="380"/>
      <c r="AL65" s="453"/>
      <c r="AM65" s="495"/>
      <c r="AN65" s="588"/>
      <c r="AO65" s="491"/>
    </row>
    <row r="66" spans="1:41" s="46" customFormat="1" ht="57" customHeight="1" x14ac:dyDescent="0.2">
      <c r="A66" s="322">
        <v>13</v>
      </c>
      <c r="B66" s="475">
        <v>19</v>
      </c>
      <c r="C66" s="119" t="s">
        <v>205</v>
      </c>
      <c r="D66" s="468" t="s">
        <v>358</v>
      </c>
      <c r="E66" s="380" t="s">
        <v>572</v>
      </c>
      <c r="F66" s="380" t="s">
        <v>573</v>
      </c>
      <c r="G66" s="323" t="s">
        <v>574</v>
      </c>
      <c r="H66" s="468" t="s">
        <v>473</v>
      </c>
      <c r="I66" s="470">
        <v>200</v>
      </c>
      <c r="J66" s="459" t="s">
        <v>402</v>
      </c>
      <c r="K66" s="461">
        <v>0.6</v>
      </c>
      <c r="L66" s="472" t="s">
        <v>575</v>
      </c>
      <c r="M66" s="461" t="s">
        <v>576</v>
      </c>
      <c r="N66" s="459" t="s">
        <v>527</v>
      </c>
      <c r="O66" s="461">
        <v>0.2</v>
      </c>
      <c r="P66" s="463" t="s">
        <v>167</v>
      </c>
      <c r="Q66" s="486">
        <v>1</v>
      </c>
      <c r="R66" s="380" t="s">
        <v>577</v>
      </c>
      <c r="S66" s="487" t="s">
        <v>366</v>
      </c>
      <c r="T66" s="465" t="s">
        <v>65</v>
      </c>
      <c r="U66" s="465" t="s">
        <v>367</v>
      </c>
      <c r="V66" s="483">
        <v>0.4</v>
      </c>
      <c r="W66" s="465" t="s">
        <v>369</v>
      </c>
      <c r="X66" s="465" t="s">
        <v>370</v>
      </c>
      <c r="Y66" s="465" t="s">
        <v>371</v>
      </c>
      <c r="Z66" s="591">
        <v>0.36</v>
      </c>
      <c r="AA66" s="365" t="s">
        <v>171</v>
      </c>
      <c r="AB66" s="483">
        <v>0.36</v>
      </c>
      <c r="AC66" s="365" t="s">
        <v>527</v>
      </c>
      <c r="AD66" s="483">
        <v>0.2</v>
      </c>
      <c r="AE66" s="484" t="s">
        <v>413</v>
      </c>
      <c r="AF66" s="465" t="s">
        <v>153</v>
      </c>
      <c r="AG66" s="380"/>
      <c r="AH66" s="470"/>
      <c r="AI66" s="481"/>
      <c r="AJ66" s="482"/>
      <c r="AK66" s="380" t="s">
        <v>578</v>
      </c>
      <c r="AL66" s="453" t="s">
        <v>569</v>
      </c>
      <c r="AM66" s="477" t="s">
        <v>95</v>
      </c>
      <c r="AN66" s="574" t="s">
        <v>579</v>
      </c>
      <c r="AO66" s="479">
        <v>44690</v>
      </c>
    </row>
    <row r="67" spans="1:41" s="46" customFormat="1" ht="57" customHeight="1" x14ac:dyDescent="0.2">
      <c r="A67" s="322"/>
      <c r="B67" s="475"/>
      <c r="C67" s="120"/>
      <c r="D67" s="468"/>
      <c r="E67" s="380"/>
      <c r="F67" s="380"/>
      <c r="G67" s="323"/>
      <c r="H67" s="468"/>
      <c r="I67" s="470"/>
      <c r="J67" s="459"/>
      <c r="K67" s="461"/>
      <c r="L67" s="472"/>
      <c r="M67" s="461"/>
      <c r="N67" s="459"/>
      <c r="O67" s="461"/>
      <c r="P67" s="463"/>
      <c r="Q67" s="486"/>
      <c r="R67" s="380"/>
      <c r="S67" s="487"/>
      <c r="T67" s="465"/>
      <c r="U67" s="465"/>
      <c r="V67" s="483"/>
      <c r="W67" s="465"/>
      <c r="X67" s="465"/>
      <c r="Y67" s="465"/>
      <c r="Z67" s="591"/>
      <c r="AA67" s="365"/>
      <c r="AB67" s="483"/>
      <c r="AC67" s="365"/>
      <c r="AD67" s="483"/>
      <c r="AE67" s="484"/>
      <c r="AF67" s="465"/>
      <c r="AG67" s="380"/>
      <c r="AH67" s="470"/>
      <c r="AI67" s="481"/>
      <c r="AJ67" s="482"/>
      <c r="AK67" s="380"/>
      <c r="AL67" s="453"/>
      <c r="AM67" s="477"/>
      <c r="AN67" s="589"/>
      <c r="AO67" s="479"/>
    </row>
    <row r="68" spans="1:41" s="46" customFormat="1" ht="57" customHeight="1" x14ac:dyDescent="0.2">
      <c r="A68" s="322"/>
      <c r="B68" s="475"/>
      <c r="C68" s="120"/>
      <c r="D68" s="468"/>
      <c r="E68" s="380"/>
      <c r="F68" s="380"/>
      <c r="G68" s="323"/>
      <c r="H68" s="468"/>
      <c r="I68" s="470"/>
      <c r="J68" s="459"/>
      <c r="K68" s="461"/>
      <c r="L68" s="472"/>
      <c r="M68" s="461"/>
      <c r="N68" s="459"/>
      <c r="O68" s="461"/>
      <c r="P68" s="463"/>
      <c r="Q68" s="486"/>
      <c r="R68" s="380"/>
      <c r="S68" s="487"/>
      <c r="T68" s="465"/>
      <c r="U68" s="465"/>
      <c r="V68" s="483"/>
      <c r="W68" s="465"/>
      <c r="X68" s="465"/>
      <c r="Y68" s="465"/>
      <c r="Z68" s="591"/>
      <c r="AA68" s="365"/>
      <c r="AB68" s="483"/>
      <c r="AC68" s="365"/>
      <c r="AD68" s="483"/>
      <c r="AE68" s="484"/>
      <c r="AF68" s="465"/>
      <c r="AG68" s="380"/>
      <c r="AH68" s="470"/>
      <c r="AI68" s="481"/>
      <c r="AJ68" s="482"/>
      <c r="AK68" s="380"/>
      <c r="AL68" s="453"/>
      <c r="AM68" s="477"/>
      <c r="AN68" s="589"/>
      <c r="AO68" s="479"/>
    </row>
    <row r="69" spans="1:41" s="46" customFormat="1" ht="57" customHeight="1" x14ac:dyDescent="0.2">
      <c r="A69" s="322"/>
      <c r="B69" s="475"/>
      <c r="C69" s="120"/>
      <c r="D69" s="468"/>
      <c r="E69" s="380"/>
      <c r="F69" s="380"/>
      <c r="G69" s="323"/>
      <c r="H69" s="468"/>
      <c r="I69" s="470"/>
      <c r="J69" s="459"/>
      <c r="K69" s="461"/>
      <c r="L69" s="472"/>
      <c r="M69" s="461"/>
      <c r="N69" s="459"/>
      <c r="O69" s="461"/>
      <c r="P69" s="463"/>
      <c r="Q69" s="486"/>
      <c r="R69" s="380"/>
      <c r="S69" s="487"/>
      <c r="T69" s="465"/>
      <c r="U69" s="465"/>
      <c r="V69" s="483"/>
      <c r="W69" s="465"/>
      <c r="X69" s="465"/>
      <c r="Y69" s="465"/>
      <c r="Z69" s="591"/>
      <c r="AA69" s="365"/>
      <c r="AB69" s="483"/>
      <c r="AC69" s="365"/>
      <c r="AD69" s="483"/>
      <c r="AE69" s="484"/>
      <c r="AF69" s="465"/>
      <c r="AG69" s="380"/>
      <c r="AH69" s="470"/>
      <c r="AI69" s="481"/>
      <c r="AJ69" s="482"/>
      <c r="AK69" s="380"/>
      <c r="AL69" s="453"/>
      <c r="AM69" s="477"/>
      <c r="AN69" s="589"/>
      <c r="AO69" s="479"/>
    </row>
    <row r="70" spans="1:41" s="46" customFormat="1" ht="57" customHeight="1" x14ac:dyDescent="0.2">
      <c r="A70" s="322"/>
      <c r="B70" s="475"/>
      <c r="C70" s="119" t="s">
        <v>205</v>
      </c>
      <c r="D70" s="468"/>
      <c r="E70" s="380"/>
      <c r="F70" s="380"/>
      <c r="G70" s="323"/>
      <c r="H70" s="468"/>
      <c r="I70" s="470"/>
      <c r="J70" s="459"/>
      <c r="K70" s="461"/>
      <c r="L70" s="472"/>
      <c r="M70" s="461"/>
      <c r="N70" s="459"/>
      <c r="O70" s="461"/>
      <c r="P70" s="463"/>
      <c r="Q70" s="486"/>
      <c r="R70" s="380"/>
      <c r="S70" s="487"/>
      <c r="T70" s="465"/>
      <c r="U70" s="465"/>
      <c r="V70" s="483"/>
      <c r="W70" s="465"/>
      <c r="X70" s="465"/>
      <c r="Y70" s="465"/>
      <c r="Z70" s="591"/>
      <c r="AA70" s="365"/>
      <c r="AB70" s="483"/>
      <c r="AC70" s="365"/>
      <c r="AD70" s="483"/>
      <c r="AE70" s="484"/>
      <c r="AF70" s="465"/>
      <c r="AG70" s="380"/>
      <c r="AH70" s="470"/>
      <c r="AI70" s="481"/>
      <c r="AJ70" s="482"/>
      <c r="AK70" s="380"/>
      <c r="AL70" s="453"/>
      <c r="AM70" s="477"/>
      <c r="AN70" s="589"/>
      <c r="AO70" s="479"/>
    </row>
    <row r="71" spans="1:41" s="46" customFormat="1" ht="57" customHeight="1" x14ac:dyDescent="0.2">
      <c r="A71" s="322"/>
      <c r="B71" s="475"/>
      <c r="C71" s="119" t="s">
        <v>205</v>
      </c>
      <c r="D71" s="468"/>
      <c r="E71" s="380"/>
      <c r="F71" s="380"/>
      <c r="G71" s="323"/>
      <c r="H71" s="468"/>
      <c r="I71" s="470"/>
      <c r="J71" s="459"/>
      <c r="K71" s="461"/>
      <c r="L71" s="472"/>
      <c r="M71" s="461"/>
      <c r="N71" s="459"/>
      <c r="O71" s="461"/>
      <c r="P71" s="463"/>
      <c r="Q71" s="486"/>
      <c r="R71" s="380"/>
      <c r="S71" s="487"/>
      <c r="T71" s="465"/>
      <c r="U71" s="465"/>
      <c r="V71" s="483"/>
      <c r="W71" s="465"/>
      <c r="X71" s="465"/>
      <c r="Y71" s="465"/>
      <c r="Z71" s="591"/>
      <c r="AA71" s="365"/>
      <c r="AB71" s="483"/>
      <c r="AC71" s="365"/>
      <c r="AD71" s="483"/>
      <c r="AE71" s="484"/>
      <c r="AF71" s="465"/>
      <c r="AG71" s="380"/>
      <c r="AH71" s="470"/>
      <c r="AI71" s="481"/>
      <c r="AJ71" s="482"/>
      <c r="AK71" s="380"/>
      <c r="AL71" s="453"/>
      <c r="AM71" s="477"/>
      <c r="AN71" s="590"/>
      <c r="AO71" s="479"/>
    </row>
    <row r="72" spans="1:41" s="46" customFormat="1" ht="42.75" customHeight="1" x14ac:dyDescent="0.2">
      <c r="A72" s="322">
        <v>14</v>
      </c>
      <c r="B72" s="475">
        <v>20</v>
      </c>
      <c r="C72" s="119" t="s">
        <v>205</v>
      </c>
      <c r="D72" s="468" t="s">
        <v>358</v>
      </c>
      <c r="E72" s="380" t="s">
        <v>580</v>
      </c>
      <c r="F72" s="380" t="s">
        <v>573</v>
      </c>
      <c r="G72" s="323" t="s">
        <v>581</v>
      </c>
      <c r="H72" s="468" t="s">
        <v>473</v>
      </c>
      <c r="I72" s="470">
        <v>12</v>
      </c>
      <c r="J72" s="459" t="s">
        <v>171</v>
      </c>
      <c r="K72" s="461">
        <v>0.4</v>
      </c>
      <c r="L72" s="472" t="s">
        <v>575</v>
      </c>
      <c r="M72" s="461" t="s">
        <v>576</v>
      </c>
      <c r="N72" s="459" t="s">
        <v>527</v>
      </c>
      <c r="O72" s="461">
        <v>0.2</v>
      </c>
      <c r="P72" s="463" t="s">
        <v>413</v>
      </c>
      <c r="Q72" s="486">
        <v>1</v>
      </c>
      <c r="R72" s="380" t="s">
        <v>577</v>
      </c>
      <c r="S72" s="487" t="s">
        <v>366</v>
      </c>
      <c r="T72" s="465" t="s">
        <v>65</v>
      </c>
      <c r="U72" s="465" t="s">
        <v>367</v>
      </c>
      <c r="V72" s="483">
        <v>0.4</v>
      </c>
      <c r="W72" s="465" t="s">
        <v>369</v>
      </c>
      <c r="X72" s="465" t="s">
        <v>370</v>
      </c>
      <c r="Y72" s="465" t="s">
        <v>371</v>
      </c>
      <c r="Z72" s="591">
        <v>0.24</v>
      </c>
      <c r="AA72" s="365" t="s">
        <v>171</v>
      </c>
      <c r="AB72" s="483">
        <v>0.24</v>
      </c>
      <c r="AC72" s="365" t="s">
        <v>527</v>
      </c>
      <c r="AD72" s="483">
        <v>0.2</v>
      </c>
      <c r="AE72" s="484" t="s">
        <v>413</v>
      </c>
      <c r="AF72" s="465" t="s">
        <v>153</v>
      </c>
      <c r="AG72" s="380"/>
      <c r="AH72" s="470"/>
      <c r="AI72" s="481"/>
      <c r="AJ72" s="482"/>
      <c r="AK72" s="380" t="s">
        <v>578</v>
      </c>
      <c r="AL72" s="453" t="s">
        <v>569</v>
      </c>
      <c r="AM72" s="477" t="s">
        <v>95</v>
      </c>
      <c r="AN72" s="574" t="s">
        <v>582</v>
      </c>
      <c r="AO72" s="479">
        <v>44690</v>
      </c>
    </row>
    <row r="73" spans="1:41" s="46" customFormat="1" ht="42.75" customHeight="1" x14ac:dyDescent="0.2">
      <c r="A73" s="322"/>
      <c r="B73" s="475"/>
      <c r="C73" s="119" t="s">
        <v>205</v>
      </c>
      <c r="D73" s="468"/>
      <c r="E73" s="380"/>
      <c r="F73" s="380"/>
      <c r="G73" s="323"/>
      <c r="H73" s="468"/>
      <c r="I73" s="470"/>
      <c r="J73" s="459"/>
      <c r="K73" s="461"/>
      <c r="L73" s="472"/>
      <c r="M73" s="461"/>
      <c r="N73" s="459"/>
      <c r="O73" s="461"/>
      <c r="P73" s="463"/>
      <c r="Q73" s="486"/>
      <c r="R73" s="380"/>
      <c r="S73" s="487"/>
      <c r="T73" s="465"/>
      <c r="U73" s="465"/>
      <c r="V73" s="483"/>
      <c r="W73" s="465"/>
      <c r="X73" s="465"/>
      <c r="Y73" s="465"/>
      <c r="Z73" s="591"/>
      <c r="AA73" s="365"/>
      <c r="AB73" s="483"/>
      <c r="AC73" s="365"/>
      <c r="AD73" s="483"/>
      <c r="AE73" s="484"/>
      <c r="AF73" s="465"/>
      <c r="AG73" s="380"/>
      <c r="AH73" s="470"/>
      <c r="AI73" s="481"/>
      <c r="AJ73" s="482"/>
      <c r="AK73" s="380"/>
      <c r="AL73" s="453"/>
      <c r="AM73" s="477"/>
      <c r="AN73" s="589"/>
      <c r="AO73" s="479"/>
    </row>
    <row r="74" spans="1:41" s="46" customFormat="1" ht="42.75" customHeight="1" x14ac:dyDescent="0.2">
      <c r="A74" s="322"/>
      <c r="B74" s="475"/>
      <c r="C74" s="119" t="s">
        <v>205</v>
      </c>
      <c r="D74" s="468"/>
      <c r="E74" s="380"/>
      <c r="F74" s="380"/>
      <c r="G74" s="323"/>
      <c r="H74" s="468"/>
      <c r="I74" s="470"/>
      <c r="J74" s="459"/>
      <c r="K74" s="461"/>
      <c r="L74" s="472"/>
      <c r="M74" s="461"/>
      <c r="N74" s="459"/>
      <c r="O74" s="461"/>
      <c r="P74" s="463"/>
      <c r="Q74" s="486"/>
      <c r="R74" s="380"/>
      <c r="S74" s="487"/>
      <c r="T74" s="465"/>
      <c r="U74" s="465"/>
      <c r="V74" s="483"/>
      <c r="W74" s="465"/>
      <c r="X74" s="465"/>
      <c r="Y74" s="465"/>
      <c r="Z74" s="591"/>
      <c r="AA74" s="365"/>
      <c r="AB74" s="483"/>
      <c r="AC74" s="365"/>
      <c r="AD74" s="483"/>
      <c r="AE74" s="484"/>
      <c r="AF74" s="465"/>
      <c r="AG74" s="380"/>
      <c r="AH74" s="470"/>
      <c r="AI74" s="481"/>
      <c r="AJ74" s="482"/>
      <c r="AK74" s="380"/>
      <c r="AL74" s="453"/>
      <c r="AM74" s="477"/>
      <c r="AN74" s="589"/>
      <c r="AO74" s="479"/>
    </row>
    <row r="75" spans="1:41" s="46" customFormat="1" ht="42.75" customHeight="1" x14ac:dyDescent="0.2">
      <c r="A75" s="322"/>
      <c r="B75" s="475"/>
      <c r="C75" s="119" t="s">
        <v>205</v>
      </c>
      <c r="D75" s="468"/>
      <c r="E75" s="380"/>
      <c r="F75" s="380"/>
      <c r="G75" s="323"/>
      <c r="H75" s="468"/>
      <c r="I75" s="470"/>
      <c r="J75" s="459"/>
      <c r="K75" s="461"/>
      <c r="L75" s="472"/>
      <c r="M75" s="461"/>
      <c r="N75" s="459"/>
      <c r="O75" s="461"/>
      <c r="P75" s="463"/>
      <c r="Q75" s="486"/>
      <c r="R75" s="380"/>
      <c r="S75" s="487"/>
      <c r="T75" s="465"/>
      <c r="U75" s="465"/>
      <c r="V75" s="483"/>
      <c r="W75" s="465"/>
      <c r="X75" s="465"/>
      <c r="Y75" s="465"/>
      <c r="Z75" s="591"/>
      <c r="AA75" s="365"/>
      <c r="AB75" s="483"/>
      <c r="AC75" s="365"/>
      <c r="AD75" s="483"/>
      <c r="AE75" s="484"/>
      <c r="AF75" s="465"/>
      <c r="AG75" s="380"/>
      <c r="AH75" s="470"/>
      <c r="AI75" s="481"/>
      <c r="AJ75" s="482"/>
      <c r="AK75" s="380"/>
      <c r="AL75" s="453"/>
      <c r="AM75" s="477"/>
      <c r="AN75" s="589"/>
      <c r="AO75" s="479"/>
    </row>
    <row r="76" spans="1:41" s="46" customFormat="1" ht="42.75" customHeight="1" x14ac:dyDescent="0.2">
      <c r="A76" s="322"/>
      <c r="B76" s="475"/>
      <c r="C76" s="119" t="s">
        <v>205</v>
      </c>
      <c r="D76" s="468"/>
      <c r="E76" s="380"/>
      <c r="F76" s="380"/>
      <c r="G76" s="323"/>
      <c r="H76" s="468"/>
      <c r="I76" s="470"/>
      <c r="J76" s="459"/>
      <c r="K76" s="461"/>
      <c r="L76" s="472"/>
      <c r="M76" s="461"/>
      <c r="N76" s="459"/>
      <c r="O76" s="461"/>
      <c r="P76" s="463"/>
      <c r="Q76" s="486"/>
      <c r="R76" s="380"/>
      <c r="S76" s="487"/>
      <c r="T76" s="465"/>
      <c r="U76" s="465"/>
      <c r="V76" s="483"/>
      <c r="W76" s="465"/>
      <c r="X76" s="465"/>
      <c r="Y76" s="465"/>
      <c r="Z76" s="591"/>
      <c r="AA76" s="365"/>
      <c r="AB76" s="483"/>
      <c r="AC76" s="365"/>
      <c r="AD76" s="483"/>
      <c r="AE76" s="484"/>
      <c r="AF76" s="465"/>
      <c r="AG76" s="380"/>
      <c r="AH76" s="470"/>
      <c r="AI76" s="481"/>
      <c r="AJ76" s="482"/>
      <c r="AK76" s="380"/>
      <c r="AL76" s="453"/>
      <c r="AM76" s="477"/>
      <c r="AN76" s="589"/>
      <c r="AO76" s="479"/>
    </row>
    <row r="77" spans="1:41" s="46" customFormat="1" ht="42.75" customHeight="1" x14ac:dyDescent="0.2">
      <c r="A77" s="322"/>
      <c r="B77" s="475"/>
      <c r="C77" s="119" t="s">
        <v>205</v>
      </c>
      <c r="D77" s="468"/>
      <c r="E77" s="380"/>
      <c r="F77" s="380"/>
      <c r="G77" s="323"/>
      <c r="H77" s="468"/>
      <c r="I77" s="470"/>
      <c r="J77" s="459"/>
      <c r="K77" s="461"/>
      <c r="L77" s="472"/>
      <c r="M77" s="461"/>
      <c r="N77" s="459"/>
      <c r="O77" s="461"/>
      <c r="P77" s="463"/>
      <c r="Q77" s="486"/>
      <c r="R77" s="380"/>
      <c r="S77" s="487"/>
      <c r="T77" s="465"/>
      <c r="U77" s="465"/>
      <c r="V77" s="483"/>
      <c r="W77" s="465"/>
      <c r="X77" s="465"/>
      <c r="Y77" s="465"/>
      <c r="Z77" s="591"/>
      <c r="AA77" s="365"/>
      <c r="AB77" s="483"/>
      <c r="AC77" s="365"/>
      <c r="AD77" s="483"/>
      <c r="AE77" s="484"/>
      <c r="AF77" s="465"/>
      <c r="AG77" s="380"/>
      <c r="AH77" s="470"/>
      <c r="AI77" s="481"/>
      <c r="AJ77" s="482"/>
      <c r="AK77" s="380"/>
      <c r="AL77" s="453"/>
      <c r="AM77" s="477"/>
      <c r="AN77" s="590"/>
      <c r="AO77" s="479"/>
    </row>
    <row r="78" spans="1:41" s="46" customFormat="1" ht="32.25" customHeight="1" x14ac:dyDescent="0.2">
      <c r="A78" s="322">
        <v>15</v>
      </c>
      <c r="B78" s="475">
        <v>21</v>
      </c>
      <c r="C78" s="119" t="s">
        <v>205</v>
      </c>
      <c r="D78" s="468" t="s">
        <v>384</v>
      </c>
      <c r="E78" s="380" t="s">
        <v>583</v>
      </c>
      <c r="F78" s="380" t="s">
        <v>584</v>
      </c>
      <c r="G78" s="323" t="s">
        <v>585</v>
      </c>
      <c r="H78" s="468" t="s">
        <v>362</v>
      </c>
      <c r="I78" s="470">
        <v>120</v>
      </c>
      <c r="J78" s="459" t="s">
        <v>402</v>
      </c>
      <c r="K78" s="461">
        <v>0.6</v>
      </c>
      <c r="L78" s="472" t="s">
        <v>526</v>
      </c>
      <c r="M78" s="461" t="s">
        <v>586</v>
      </c>
      <c r="N78" s="459" t="s">
        <v>527</v>
      </c>
      <c r="O78" s="461">
        <v>0.2</v>
      </c>
      <c r="P78" s="463" t="s">
        <v>167</v>
      </c>
      <c r="Q78" s="486">
        <v>1</v>
      </c>
      <c r="R78" s="380" t="s">
        <v>587</v>
      </c>
      <c r="S78" s="487" t="s">
        <v>366</v>
      </c>
      <c r="T78" s="465" t="s">
        <v>65</v>
      </c>
      <c r="U78" s="465" t="s">
        <v>367</v>
      </c>
      <c r="V78" s="483">
        <v>0.4</v>
      </c>
      <c r="W78" s="465" t="s">
        <v>369</v>
      </c>
      <c r="X78" s="465" t="s">
        <v>370</v>
      </c>
      <c r="Y78" s="465" t="s">
        <v>371</v>
      </c>
      <c r="Z78" s="591">
        <v>0.36</v>
      </c>
      <c r="AA78" s="365" t="s">
        <v>171</v>
      </c>
      <c r="AB78" s="483">
        <v>0.36</v>
      </c>
      <c r="AC78" s="365" t="s">
        <v>527</v>
      </c>
      <c r="AD78" s="483">
        <v>0.2</v>
      </c>
      <c r="AE78" s="484" t="s">
        <v>413</v>
      </c>
      <c r="AF78" s="465" t="s">
        <v>485</v>
      </c>
      <c r="AG78" s="380"/>
      <c r="AH78" s="470"/>
      <c r="AI78" s="481"/>
      <c r="AJ78" s="482"/>
      <c r="AK78" s="380" t="s">
        <v>578</v>
      </c>
      <c r="AL78" s="453" t="s">
        <v>569</v>
      </c>
      <c r="AM78" s="477" t="s">
        <v>95</v>
      </c>
      <c r="AN78" s="574" t="s">
        <v>588</v>
      </c>
      <c r="AO78" s="479">
        <v>44690</v>
      </c>
    </row>
    <row r="79" spans="1:41" s="46" customFormat="1" ht="32.25" customHeight="1" x14ac:dyDescent="0.2">
      <c r="A79" s="322"/>
      <c r="B79" s="475"/>
      <c r="C79" s="119" t="s">
        <v>205</v>
      </c>
      <c r="D79" s="468"/>
      <c r="E79" s="380"/>
      <c r="F79" s="380"/>
      <c r="G79" s="323"/>
      <c r="H79" s="468"/>
      <c r="I79" s="470"/>
      <c r="J79" s="459"/>
      <c r="K79" s="461"/>
      <c r="L79" s="472"/>
      <c r="M79" s="461"/>
      <c r="N79" s="459"/>
      <c r="O79" s="461"/>
      <c r="P79" s="463"/>
      <c r="Q79" s="486"/>
      <c r="R79" s="380"/>
      <c r="S79" s="487"/>
      <c r="T79" s="465"/>
      <c r="U79" s="465"/>
      <c r="V79" s="483"/>
      <c r="W79" s="465"/>
      <c r="X79" s="465"/>
      <c r="Y79" s="465"/>
      <c r="Z79" s="591"/>
      <c r="AA79" s="365"/>
      <c r="AB79" s="483"/>
      <c r="AC79" s="365"/>
      <c r="AD79" s="483"/>
      <c r="AE79" s="484"/>
      <c r="AF79" s="465"/>
      <c r="AG79" s="380"/>
      <c r="AH79" s="470"/>
      <c r="AI79" s="481"/>
      <c r="AJ79" s="482"/>
      <c r="AK79" s="380"/>
      <c r="AL79" s="453"/>
      <c r="AM79" s="477"/>
      <c r="AN79" s="589"/>
      <c r="AO79" s="479"/>
    </row>
    <row r="80" spans="1:41" s="46" customFormat="1" ht="32.25" customHeight="1" x14ac:dyDescent="0.2">
      <c r="A80" s="322"/>
      <c r="B80" s="475"/>
      <c r="C80" s="119" t="s">
        <v>205</v>
      </c>
      <c r="D80" s="468"/>
      <c r="E80" s="380"/>
      <c r="F80" s="380"/>
      <c r="G80" s="323"/>
      <c r="H80" s="468"/>
      <c r="I80" s="470"/>
      <c r="J80" s="459"/>
      <c r="K80" s="461"/>
      <c r="L80" s="472"/>
      <c r="M80" s="461"/>
      <c r="N80" s="459"/>
      <c r="O80" s="461"/>
      <c r="P80" s="463"/>
      <c r="Q80" s="486"/>
      <c r="R80" s="380"/>
      <c r="S80" s="487"/>
      <c r="T80" s="465"/>
      <c r="U80" s="465"/>
      <c r="V80" s="483"/>
      <c r="W80" s="465"/>
      <c r="X80" s="465"/>
      <c r="Y80" s="465"/>
      <c r="Z80" s="591"/>
      <c r="AA80" s="365"/>
      <c r="AB80" s="483"/>
      <c r="AC80" s="365"/>
      <c r="AD80" s="483"/>
      <c r="AE80" s="484"/>
      <c r="AF80" s="465"/>
      <c r="AG80" s="380"/>
      <c r="AH80" s="470"/>
      <c r="AI80" s="481"/>
      <c r="AJ80" s="482"/>
      <c r="AK80" s="380"/>
      <c r="AL80" s="453"/>
      <c r="AM80" s="477"/>
      <c r="AN80" s="589"/>
      <c r="AO80" s="479"/>
    </row>
    <row r="81" spans="1:55" s="46" customFormat="1" ht="32.25" customHeight="1" x14ac:dyDescent="0.2">
      <c r="A81" s="322"/>
      <c r="B81" s="475"/>
      <c r="C81" s="119" t="s">
        <v>205</v>
      </c>
      <c r="D81" s="468"/>
      <c r="E81" s="380"/>
      <c r="F81" s="380"/>
      <c r="G81" s="323"/>
      <c r="H81" s="468"/>
      <c r="I81" s="470"/>
      <c r="J81" s="459"/>
      <c r="K81" s="461"/>
      <c r="L81" s="472"/>
      <c r="M81" s="461"/>
      <c r="N81" s="459"/>
      <c r="O81" s="461"/>
      <c r="P81" s="463"/>
      <c r="Q81" s="486"/>
      <c r="R81" s="380"/>
      <c r="S81" s="487"/>
      <c r="T81" s="465"/>
      <c r="U81" s="465"/>
      <c r="V81" s="483"/>
      <c r="W81" s="465"/>
      <c r="X81" s="465"/>
      <c r="Y81" s="465"/>
      <c r="Z81" s="591"/>
      <c r="AA81" s="365"/>
      <c r="AB81" s="483"/>
      <c r="AC81" s="365"/>
      <c r="AD81" s="483"/>
      <c r="AE81" s="484"/>
      <c r="AF81" s="465"/>
      <c r="AG81" s="380"/>
      <c r="AH81" s="470"/>
      <c r="AI81" s="481"/>
      <c r="AJ81" s="482"/>
      <c r="AK81" s="380"/>
      <c r="AL81" s="453"/>
      <c r="AM81" s="477"/>
      <c r="AN81" s="589"/>
      <c r="AO81" s="479"/>
    </row>
    <row r="82" spans="1:55" s="46" customFormat="1" ht="32.25" customHeight="1" x14ac:dyDescent="0.2">
      <c r="A82" s="322"/>
      <c r="B82" s="475"/>
      <c r="C82" s="119" t="s">
        <v>205</v>
      </c>
      <c r="D82" s="468"/>
      <c r="E82" s="380"/>
      <c r="F82" s="380"/>
      <c r="G82" s="323"/>
      <c r="H82" s="468"/>
      <c r="I82" s="470"/>
      <c r="J82" s="459"/>
      <c r="K82" s="461"/>
      <c r="L82" s="472"/>
      <c r="M82" s="461"/>
      <c r="N82" s="459"/>
      <c r="O82" s="461"/>
      <c r="P82" s="463"/>
      <c r="Q82" s="486"/>
      <c r="R82" s="380"/>
      <c r="S82" s="487"/>
      <c r="T82" s="465"/>
      <c r="U82" s="465"/>
      <c r="V82" s="483"/>
      <c r="W82" s="465"/>
      <c r="X82" s="465"/>
      <c r="Y82" s="465"/>
      <c r="Z82" s="591"/>
      <c r="AA82" s="365"/>
      <c r="AB82" s="483"/>
      <c r="AC82" s="365"/>
      <c r="AD82" s="483"/>
      <c r="AE82" s="484"/>
      <c r="AF82" s="465"/>
      <c r="AG82" s="380"/>
      <c r="AH82" s="470"/>
      <c r="AI82" s="481"/>
      <c r="AJ82" s="482"/>
      <c r="AK82" s="380"/>
      <c r="AL82" s="453"/>
      <c r="AM82" s="477"/>
      <c r="AN82" s="589"/>
      <c r="AO82" s="479"/>
    </row>
    <row r="83" spans="1:55" s="46" customFormat="1" ht="32.25" customHeight="1" thickBot="1" x14ac:dyDescent="0.25">
      <c r="A83" s="322"/>
      <c r="B83" s="475"/>
      <c r="C83" s="119" t="s">
        <v>205</v>
      </c>
      <c r="D83" s="468"/>
      <c r="E83" s="380"/>
      <c r="F83" s="380"/>
      <c r="G83" s="323"/>
      <c r="H83" s="468"/>
      <c r="I83" s="470"/>
      <c r="J83" s="459"/>
      <c r="K83" s="461"/>
      <c r="L83" s="472"/>
      <c r="M83" s="461"/>
      <c r="N83" s="459"/>
      <c r="O83" s="461"/>
      <c r="P83" s="463"/>
      <c r="Q83" s="486"/>
      <c r="R83" s="380"/>
      <c r="S83" s="487"/>
      <c r="T83" s="465"/>
      <c r="U83" s="465"/>
      <c r="V83" s="483"/>
      <c r="W83" s="465"/>
      <c r="X83" s="465"/>
      <c r="Y83" s="465"/>
      <c r="Z83" s="591"/>
      <c r="AA83" s="365"/>
      <c r="AB83" s="483"/>
      <c r="AC83" s="365"/>
      <c r="AD83" s="483"/>
      <c r="AE83" s="484"/>
      <c r="AF83" s="465"/>
      <c r="AG83" s="380"/>
      <c r="AH83" s="470"/>
      <c r="AI83" s="481"/>
      <c r="AJ83" s="482"/>
      <c r="AK83" s="380"/>
      <c r="AL83" s="453"/>
      <c r="AM83" s="477"/>
      <c r="AN83" s="590"/>
      <c r="AO83" s="479"/>
    </row>
    <row r="84" spans="1:55" s="104" customFormat="1" ht="327.75" customHeight="1" x14ac:dyDescent="0.25">
      <c r="A84" s="121">
        <v>1</v>
      </c>
      <c r="B84" s="122">
        <v>22</v>
      </c>
      <c r="C84" s="123" t="s">
        <v>219</v>
      </c>
      <c r="D84" s="124" t="s">
        <v>358</v>
      </c>
      <c r="E84" s="125" t="s">
        <v>589</v>
      </c>
      <c r="F84" s="125" t="s">
        <v>590</v>
      </c>
      <c r="G84" s="126" t="s">
        <v>591</v>
      </c>
      <c r="H84" s="124" t="s">
        <v>504</v>
      </c>
      <c r="I84" s="127">
        <v>1700</v>
      </c>
      <c r="J84" s="128" t="str">
        <f>IF(I84&lt;=0,"",IF(I84&lt;=2,"Muy Baja",IF(I84&lt;=24,"Baja",IF(I84&lt;=500,"Media",IF(I84&lt;=5000,"Alta","Muy Alta")))))</f>
        <v>Alta</v>
      </c>
      <c r="K84" s="129">
        <f>IF(J84="","",IF(J84="Muy Baja",0.2,IF(J84="Baja",0.4,IF(J84="Media",0.6,IF(J84="Alta",0.8,IF(J84="Muy Alta",1,))))))</f>
        <v>0.8</v>
      </c>
      <c r="L84" s="130" t="s">
        <v>427</v>
      </c>
      <c r="M84" s="129" t="str">
        <f>IF(NOT(ISERROR(MATCH(L84,'[8]Tabla Impacto'!$B$221:$B$223,0))),'[8]Tabla Impacto'!$F$223&amp;"Por favor no seleccionar los criterios de impacto(Afectación Económica o presupuestal y Pérdida Reputacional)",L84)</f>
        <v xml:space="preserve">     El riesgo afecta la imagen de la entidad con algunos usuarios de relevancia frente al logro de los objetivos</v>
      </c>
      <c r="N84" s="128" t="str">
        <f>IF(OR(M84='[8]Tabla Impacto'!$C$11,M84='[8]Tabla Impacto'!$D$11),"Leve",IF(OR(M84='[8]Tabla Impacto'!$C$12,M84='[8]Tabla Impacto'!$D$12),"Menor",IF(OR(M84='[8]Tabla Impacto'!$C$13,M84='[8]Tabla Impacto'!$D$13),"Moderado",IF(OR(M84='[8]Tabla Impacto'!$C$14,M84='[8]Tabla Impacto'!$D$14),"Mayor",IF(OR(M84='[8]Tabla Impacto'!$C$15,M84='[8]Tabla Impacto'!$D$15),"Catastrófico","")))))</f>
        <v>Moderado</v>
      </c>
      <c r="O84" s="131">
        <f>IF(N84="","",IF(N84="Leve",0.2,IF(N84="Menor",0.4,IF(N84="Moderado",0.6,IF(N84="Mayor",0.8,IF(N84="Catastrófico",1,))))))</f>
        <v>0.6</v>
      </c>
      <c r="P84" s="132" t="str">
        <f>IF(OR(AND(J84="Muy Baja",N84="Leve"),AND(J84="Muy Baja",N84="Menor"),AND(J84="Baja",N84="Leve")),"Bajo",IF(OR(AND(J84="Muy baja",N84="Moderado"),AND(J84="Baja",N84="Menor"),AND(J84="Baja",N84="Moderado"),AND(J84="Media",N84="Leve"),AND(J84="Media",N84="Menor"),AND(J84="Media",N84="Moderado"),AND(J84="Alta",N84="Leve"),AND(J84="Alta",N84="Menor")),"Moderado",IF(OR(AND(J84="Muy Baja",N84="Mayor"),AND(J84="Baja",N84="Mayor"),AND(J84="Media",N84="Mayor"),AND(J84="Alta",N84="Moderado"),AND(J84="Alta",N84="Mayor"),AND(J84="Muy Alta",N84="Leve"),AND(J84="Muy Alta",N84="Menor"),AND(J84="Muy Alta",N84="Moderado"),AND(J84="Muy Alta",N84="Mayor")),"Alto",IF(OR(AND(J84="Muy Baja",N84="Catastrófico"),AND(J84="Baja",N84="Catastrófico"),AND(J84="Media",N84="Catastrófico"),AND(J84="Alta",N84="Catastrófico"),AND(J84="Muy Alta",N84="Catastrófico")),"Extremo",""))))</f>
        <v>Alto</v>
      </c>
      <c r="Q84" s="133">
        <v>1</v>
      </c>
      <c r="R84" s="134" t="s">
        <v>592</v>
      </c>
      <c r="S84" s="135" t="str">
        <f>IF(OR(T84="Preventivo",T84="Detectivo"),"Probabilidad",IF(T84="Correctivo","Impacto",""))</f>
        <v>Probabilidad</v>
      </c>
      <c r="T84" s="136" t="s">
        <v>105</v>
      </c>
      <c r="U84" s="136" t="s">
        <v>367</v>
      </c>
      <c r="V84" s="137" t="str">
        <f>IF(AND(T84="Preventivo",U84="Automático"),"50%",IF(AND(T84="Preventivo",U84="Manual"),"40%",IF(AND(T84="Detectivo",U84="Automático"),"40%",IF(AND(T84="Detectivo",U84="Manual"),"30%",IF(AND(T84="Correctivo",U84="Automático"),"35%",IF(AND(T84="Correctivo",U84="Manual"),"25%",""))))))</f>
        <v>30%</v>
      </c>
      <c r="W84" s="136" t="s">
        <v>369</v>
      </c>
      <c r="X84" s="136" t="s">
        <v>370</v>
      </c>
      <c r="Y84" s="136" t="s">
        <v>371</v>
      </c>
      <c r="Z84" s="118">
        <f>IFERROR(IF(S84="Probabilidad",(K84-(+K84*V84)),IF(S84="Impacto",K84,"")),"")</f>
        <v>0.56000000000000005</v>
      </c>
      <c r="AA84" s="138" t="str">
        <f>IFERROR(IF(Z84="","",IF(Z84&lt;=0.2,"Muy Baja",IF(Z84&lt;=0.4,"Baja",IF(Z84&lt;=0.6,"Media",IF(Z84&lt;=0.8,"Alta","Muy Alta"))))),"")</f>
        <v>Media</v>
      </c>
      <c r="AB84" s="137">
        <f>+Z84</f>
        <v>0.56000000000000005</v>
      </c>
      <c r="AC84" s="138" t="str">
        <f>IFERROR(IF(AD84="","",IF(AD84&lt;=0.2,"Leve",IF(AD84&lt;=0.4,"Menor",IF(AD84&lt;=0.6,"Moderado",IF(AD84&lt;=0.8,"Mayor","Catastrófico"))))),"")</f>
        <v>Moderado</v>
      </c>
      <c r="AD84" s="137">
        <f>IFERROR(IF(S84="Impacto",(O84-(+O84*V84)),IF(S84="Probabilidad",O84,"")),"")</f>
        <v>0.6</v>
      </c>
      <c r="AE84" s="139" t="str">
        <f>IFERROR(IF(OR(AND(AA84="Muy Baja",AC84="Leve"),AND(AA84="Muy Baja",AC84="Menor"),AND(AA84="Baja",AC84="Leve")),"Bajo",IF(OR(AND(AA84="Muy baja",AC84="Moderado"),AND(AA84="Baja",AC84="Menor"),AND(AA84="Baja",AC84="Moderado"),AND(AA84="Media",AC84="Leve"),AND(AA84="Media",AC84="Menor"),AND(AA84="Media",AC84="Moderado"),AND(AA84="Alta",AC84="Leve"),AND(AA84="Alta",AC84="Menor")),"Moderado",IF(OR(AND(AA84="Muy Baja",AC84="Mayor"),AND(AA84="Baja",AC84="Mayor"),AND(AA84="Media",AC84="Mayor"),AND(AA84="Alta",AC84="Moderado"),AND(AA84="Alta",AC84="Mayor"),AND(AA84="Muy Alta",AC84="Leve"),AND(AA84="Muy Alta",AC84="Menor"),AND(AA84="Muy Alta",AC84="Moderado"),AND(AA84="Muy Alta",AC84="Mayor")),"Alto",IF(OR(AND(AA84="Muy Baja",AC84="Catastrófico"),AND(AA84="Baja",AC84="Catastrófico"),AND(AA84="Media",AC84="Catastrófico"),AND(AA84="Alta",AC84="Catastrófico"),AND(AA84="Muy Alta",AC84="Catastrófico")),"Extremo","")))),"")</f>
        <v>Moderado</v>
      </c>
      <c r="AF84" s="74"/>
      <c r="AG84" s="140" t="s">
        <v>593</v>
      </c>
      <c r="AH84" s="140" t="s">
        <v>594</v>
      </c>
      <c r="AI84" s="141">
        <v>44925</v>
      </c>
      <c r="AJ84" s="140"/>
      <c r="AK84" s="125" t="s">
        <v>595</v>
      </c>
      <c r="AL84" s="142" t="s">
        <v>224</v>
      </c>
      <c r="AM84" s="143" t="s">
        <v>95</v>
      </c>
      <c r="AN84" s="144" t="s">
        <v>596</v>
      </c>
      <c r="AO84" s="203">
        <v>44691</v>
      </c>
      <c r="AP84" s="145"/>
      <c r="AQ84" s="145"/>
      <c r="AR84" s="145"/>
      <c r="AS84" s="145"/>
      <c r="AT84" s="145"/>
      <c r="AU84" s="145"/>
      <c r="AV84" s="145"/>
      <c r="AW84" s="145"/>
      <c r="AX84" s="145"/>
      <c r="AY84" s="145"/>
      <c r="AZ84" s="145"/>
      <c r="BA84" s="145"/>
      <c r="BB84" s="145"/>
      <c r="BC84" s="145"/>
    </row>
    <row r="85" spans="1:55" s="46" customFormat="1" ht="201" customHeight="1" x14ac:dyDescent="0.2">
      <c r="A85" s="322">
        <v>16</v>
      </c>
      <c r="B85" s="475">
        <v>23</v>
      </c>
      <c r="C85" s="123" t="s">
        <v>219</v>
      </c>
      <c r="D85" s="468" t="s">
        <v>398</v>
      </c>
      <c r="E85" s="380" t="s">
        <v>597</v>
      </c>
      <c r="F85" s="380" t="s">
        <v>598</v>
      </c>
      <c r="G85" s="323" t="s">
        <v>599</v>
      </c>
      <c r="H85" s="468" t="s">
        <v>362</v>
      </c>
      <c r="I85" s="470">
        <v>1800</v>
      </c>
      <c r="J85" s="459" t="s">
        <v>89</v>
      </c>
      <c r="K85" s="461">
        <v>0.8</v>
      </c>
      <c r="L85" s="472" t="s">
        <v>427</v>
      </c>
      <c r="M85" s="461" t="s">
        <v>600</v>
      </c>
      <c r="N85" s="459" t="s">
        <v>167</v>
      </c>
      <c r="O85" s="461">
        <v>0.6</v>
      </c>
      <c r="P85" s="463" t="s">
        <v>364</v>
      </c>
      <c r="Q85" s="486">
        <v>1</v>
      </c>
      <c r="R85" s="380" t="s">
        <v>601</v>
      </c>
      <c r="S85" s="487" t="s">
        <v>366</v>
      </c>
      <c r="T85" s="465" t="s">
        <v>105</v>
      </c>
      <c r="U85" s="465" t="s">
        <v>367</v>
      </c>
      <c r="V85" s="483">
        <v>0.3</v>
      </c>
      <c r="W85" s="465" t="s">
        <v>369</v>
      </c>
      <c r="X85" s="465" t="s">
        <v>370</v>
      </c>
      <c r="Y85" s="465" t="s">
        <v>371</v>
      </c>
      <c r="Z85" s="485">
        <v>0.56000000000000005</v>
      </c>
      <c r="AA85" s="365" t="s">
        <v>402</v>
      </c>
      <c r="AB85" s="483">
        <v>0.56000000000000005</v>
      </c>
      <c r="AC85" s="365" t="s">
        <v>167</v>
      </c>
      <c r="AD85" s="483">
        <v>0.6</v>
      </c>
      <c r="AE85" s="484" t="s">
        <v>167</v>
      </c>
      <c r="AF85" s="465" t="s">
        <v>372</v>
      </c>
      <c r="AG85" s="323" t="s">
        <v>223</v>
      </c>
      <c r="AH85" s="296" t="s">
        <v>594</v>
      </c>
      <c r="AI85" s="327">
        <v>44925</v>
      </c>
      <c r="AJ85" s="296"/>
      <c r="AK85" s="380" t="s">
        <v>602</v>
      </c>
      <c r="AL85" s="453" t="s">
        <v>594</v>
      </c>
      <c r="AM85" s="495" t="s">
        <v>95</v>
      </c>
      <c r="AN85" s="586" t="s">
        <v>832</v>
      </c>
      <c r="AO85" s="491">
        <v>44691</v>
      </c>
    </row>
    <row r="86" spans="1:55" s="46" customFormat="1" ht="50.25" customHeight="1" x14ac:dyDescent="0.2">
      <c r="A86" s="322"/>
      <c r="B86" s="475"/>
      <c r="C86" s="146"/>
      <c r="D86" s="468"/>
      <c r="E86" s="380"/>
      <c r="F86" s="380"/>
      <c r="G86" s="323"/>
      <c r="H86" s="468"/>
      <c r="I86" s="470"/>
      <c r="J86" s="459"/>
      <c r="K86" s="461"/>
      <c r="L86" s="472"/>
      <c r="M86" s="461"/>
      <c r="N86" s="459"/>
      <c r="O86" s="461"/>
      <c r="P86" s="463"/>
      <c r="Q86" s="486"/>
      <c r="R86" s="380"/>
      <c r="S86" s="487"/>
      <c r="T86" s="465"/>
      <c r="U86" s="465"/>
      <c r="V86" s="483"/>
      <c r="W86" s="465"/>
      <c r="X86" s="465"/>
      <c r="Y86" s="465"/>
      <c r="Z86" s="485"/>
      <c r="AA86" s="365"/>
      <c r="AB86" s="483"/>
      <c r="AC86" s="365"/>
      <c r="AD86" s="483"/>
      <c r="AE86" s="484"/>
      <c r="AF86" s="465"/>
      <c r="AG86" s="323"/>
      <c r="AH86" s="296"/>
      <c r="AI86" s="327"/>
      <c r="AJ86" s="296"/>
      <c r="AK86" s="380"/>
      <c r="AL86" s="453"/>
      <c r="AM86" s="495"/>
      <c r="AN86" s="587"/>
      <c r="AO86" s="491"/>
    </row>
    <row r="87" spans="1:55" s="46" customFormat="1" ht="47.25" customHeight="1" x14ac:dyDescent="0.2">
      <c r="A87" s="322"/>
      <c r="B87" s="475"/>
      <c r="C87" s="123" t="s">
        <v>219</v>
      </c>
      <c r="D87" s="468"/>
      <c r="E87" s="380"/>
      <c r="F87" s="380"/>
      <c r="G87" s="323"/>
      <c r="H87" s="468"/>
      <c r="I87" s="470"/>
      <c r="J87" s="459"/>
      <c r="K87" s="461"/>
      <c r="L87" s="472"/>
      <c r="M87" s="461"/>
      <c r="N87" s="459"/>
      <c r="O87" s="461"/>
      <c r="P87" s="463"/>
      <c r="Q87" s="486"/>
      <c r="R87" s="380"/>
      <c r="S87" s="487"/>
      <c r="T87" s="465"/>
      <c r="U87" s="465"/>
      <c r="V87" s="483"/>
      <c r="W87" s="465"/>
      <c r="X87" s="465"/>
      <c r="Y87" s="465"/>
      <c r="Z87" s="485"/>
      <c r="AA87" s="365"/>
      <c r="AB87" s="483"/>
      <c r="AC87" s="365"/>
      <c r="AD87" s="483"/>
      <c r="AE87" s="484"/>
      <c r="AF87" s="465"/>
      <c r="AG87" s="323"/>
      <c r="AH87" s="296"/>
      <c r="AI87" s="327"/>
      <c r="AJ87" s="296"/>
      <c r="AK87" s="380"/>
      <c r="AL87" s="453"/>
      <c r="AM87" s="495"/>
      <c r="AN87" s="587"/>
      <c r="AO87" s="491"/>
    </row>
    <row r="88" spans="1:55" s="46" customFormat="1" ht="1.5" customHeight="1" x14ac:dyDescent="0.2">
      <c r="A88" s="322"/>
      <c r="B88" s="475"/>
      <c r="C88" s="123" t="s">
        <v>219</v>
      </c>
      <c r="D88" s="468"/>
      <c r="E88" s="380"/>
      <c r="F88" s="380"/>
      <c r="G88" s="323"/>
      <c r="H88" s="468"/>
      <c r="I88" s="470"/>
      <c r="J88" s="459"/>
      <c r="K88" s="461"/>
      <c r="L88" s="472"/>
      <c r="M88" s="461"/>
      <c r="N88" s="459"/>
      <c r="O88" s="461"/>
      <c r="P88" s="463"/>
      <c r="Q88" s="486"/>
      <c r="R88" s="380"/>
      <c r="S88" s="487"/>
      <c r="T88" s="465"/>
      <c r="U88" s="465"/>
      <c r="V88" s="483"/>
      <c r="W88" s="465"/>
      <c r="X88" s="465"/>
      <c r="Y88" s="465"/>
      <c r="Z88" s="485"/>
      <c r="AA88" s="365"/>
      <c r="AB88" s="483"/>
      <c r="AC88" s="365"/>
      <c r="AD88" s="483"/>
      <c r="AE88" s="484"/>
      <c r="AF88" s="465"/>
      <c r="AG88" s="323"/>
      <c r="AH88" s="296"/>
      <c r="AI88" s="327"/>
      <c r="AJ88" s="296"/>
      <c r="AK88" s="380"/>
      <c r="AL88" s="453"/>
      <c r="AM88" s="495"/>
      <c r="AN88" s="587"/>
      <c r="AO88" s="491"/>
    </row>
    <row r="89" spans="1:55" s="46" customFormat="1" ht="66.75" customHeight="1" x14ac:dyDescent="0.2">
      <c r="A89" s="322"/>
      <c r="B89" s="475"/>
      <c r="C89" s="123" t="s">
        <v>219</v>
      </c>
      <c r="D89" s="468"/>
      <c r="E89" s="380"/>
      <c r="F89" s="380"/>
      <c r="G89" s="323"/>
      <c r="H89" s="468"/>
      <c r="I89" s="470"/>
      <c r="J89" s="459"/>
      <c r="K89" s="461"/>
      <c r="L89" s="472"/>
      <c r="M89" s="461"/>
      <c r="N89" s="459"/>
      <c r="O89" s="461"/>
      <c r="P89" s="463"/>
      <c r="Q89" s="486"/>
      <c r="R89" s="380"/>
      <c r="S89" s="487"/>
      <c r="T89" s="465"/>
      <c r="U89" s="465"/>
      <c r="V89" s="483"/>
      <c r="W89" s="465"/>
      <c r="X89" s="465"/>
      <c r="Y89" s="465"/>
      <c r="Z89" s="485"/>
      <c r="AA89" s="365"/>
      <c r="AB89" s="483"/>
      <c r="AC89" s="365"/>
      <c r="AD89" s="483"/>
      <c r="AE89" s="484"/>
      <c r="AF89" s="465"/>
      <c r="AG89" s="323"/>
      <c r="AH89" s="296"/>
      <c r="AI89" s="327"/>
      <c r="AJ89" s="296"/>
      <c r="AK89" s="380"/>
      <c r="AL89" s="453"/>
      <c r="AM89" s="495"/>
      <c r="AN89" s="587"/>
      <c r="AO89" s="491"/>
    </row>
    <row r="90" spans="1:55" s="46" customFormat="1" ht="106.5" customHeight="1" x14ac:dyDescent="0.2">
      <c r="A90" s="322"/>
      <c r="B90" s="475"/>
      <c r="C90" s="123" t="s">
        <v>219</v>
      </c>
      <c r="D90" s="468"/>
      <c r="E90" s="380"/>
      <c r="F90" s="380"/>
      <c r="G90" s="323"/>
      <c r="H90" s="468"/>
      <c r="I90" s="470"/>
      <c r="J90" s="459"/>
      <c r="K90" s="461"/>
      <c r="L90" s="472"/>
      <c r="M90" s="461"/>
      <c r="N90" s="459"/>
      <c r="O90" s="461"/>
      <c r="P90" s="463"/>
      <c r="Q90" s="486"/>
      <c r="R90" s="380"/>
      <c r="S90" s="487"/>
      <c r="T90" s="465"/>
      <c r="U90" s="465"/>
      <c r="V90" s="483"/>
      <c r="W90" s="465"/>
      <c r="X90" s="465"/>
      <c r="Y90" s="465"/>
      <c r="Z90" s="485"/>
      <c r="AA90" s="365"/>
      <c r="AB90" s="483"/>
      <c r="AC90" s="365"/>
      <c r="AD90" s="483"/>
      <c r="AE90" s="484"/>
      <c r="AF90" s="465"/>
      <c r="AG90" s="323"/>
      <c r="AH90" s="296"/>
      <c r="AI90" s="327"/>
      <c r="AJ90" s="296"/>
      <c r="AK90" s="380"/>
      <c r="AL90" s="453"/>
      <c r="AM90" s="495"/>
      <c r="AN90" s="588"/>
      <c r="AO90" s="491"/>
    </row>
    <row r="91" spans="1:55" ht="135" customHeight="1" x14ac:dyDescent="0.3">
      <c r="A91" s="322">
        <v>17</v>
      </c>
      <c r="B91" s="283">
        <v>24</v>
      </c>
      <c r="C91" s="147" t="s">
        <v>603</v>
      </c>
      <c r="D91" s="282" t="s">
        <v>398</v>
      </c>
      <c r="E91" s="333" t="s">
        <v>604</v>
      </c>
      <c r="F91" s="333" t="s">
        <v>605</v>
      </c>
      <c r="G91" s="333" t="s">
        <v>606</v>
      </c>
      <c r="H91" s="282" t="s">
        <v>417</v>
      </c>
      <c r="I91" s="486">
        <v>500</v>
      </c>
      <c r="J91" s="283" t="s">
        <v>402</v>
      </c>
      <c r="K91" s="572">
        <v>0.6</v>
      </c>
      <c r="L91" s="333" t="s">
        <v>575</v>
      </c>
      <c r="M91" s="572" t="s">
        <v>575</v>
      </c>
      <c r="N91" s="283" t="s">
        <v>527</v>
      </c>
      <c r="O91" s="572">
        <v>0.2</v>
      </c>
      <c r="P91" s="579" t="s">
        <v>167</v>
      </c>
      <c r="Q91" s="71">
        <v>1</v>
      </c>
      <c r="R91" s="148" t="s">
        <v>607</v>
      </c>
      <c r="S91" s="71" t="s">
        <v>366</v>
      </c>
      <c r="T91" s="149" t="s">
        <v>65</v>
      </c>
      <c r="U91" s="149" t="s">
        <v>367</v>
      </c>
      <c r="V91" s="150" t="s">
        <v>368</v>
      </c>
      <c r="W91" s="149" t="s">
        <v>369</v>
      </c>
      <c r="X91" s="149" t="s">
        <v>370</v>
      </c>
      <c r="Y91" s="149" t="s">
        <v>371</v>
      </c>
      <c r="Z91" s="151">
        <v>0.36</v>
      </c>
      <c r="AA91" s="152" t="s">
        <v>171</v>
      </c>
      <c r="AB91" s="150">
        <v>0.36</v>
      </c>
      <c r="AC91" s="152" t="s">
        <v>527</v>
      </c>
      <c r="AD91" s="150">
        <v>0.2</v>
      </c>
      <c r="AE91" s="153" t="s">
        <v>413</v>
      </c>
      <c r="AF91" s="580" t="s">
        <v>372</v>
      </c>
      <c r="AG91" s="18" t="s">
        <v>608</v>
      </c>
      <c r="AH91" s="282" t="s">
        <v>609</v>
      </c>
      <c r="AI91" s="581">
        <v>44926</v>
      </c>
      <c r="AJ91" s="32" t="s">
        <v>610</v>
      </c>
      <c r="AK91" s="333" t="s">
        <v>611</v>
      </c>
      <c r="AL91" s="582" t="s">
        <v>612</v>
      </c>
      <c r="AM91" s="477" t="s">
        <v>95</v>
      </c>
      <c r="AN91" s="574" t="s">
        <v>613</v>
      </c>
      <c r="AO91" s="479">
        <v>44689</v>
      </c>
    </row>
    <row r="92" spans="1:55" ht="300" customHeight="1" x14ac:dyDescent="0.3">
      <c r="A92" s="577"/>
      <c r="B92" s="578"/>
      <c r="C92" s="147" t="s">
        <v>603</v>
      </c>
      <c r="D92" s="571"/>
      <c r="E92" s="573"/>
      <c r="F92" s="573"/>
      <c r="G92" s="573"/>
      <c r="H92" s="571"/>
      <c r="I92" s="571"/>
      <c r="J92" s="571"/>
      <c r="K92" s="571"/>
      <c r="L92" s="573"/>
      <c r="M92" s="571"/>
      <c r="N92" s="571"/>
      <c r="O92" s="571"/>
      <c r="P92" s="571"/>
      <c r="Q92" s="71">
        <v>2</v>
      </c>
      <c r="R92" s="148" t="s">
        <v>614</v>
      </c>
      <c r="S92" s="71" t="s">
        <v>366</v>
      </c>
      <c r="T92" s="149" t="s">
        <v>65</v>
      </c>
      <c r="U92" s="149" t="s">
        <v>367</v>
      </c>
      <c r="V92" s="150" t="s">
        <v>368</v>
      </c>
      <c r="W92" s="149" t="s">
        <v>369</v>
      </c>
      <c r="X92" s="149" t="s">
        <v>370</v>
      </c>
      <c r="Y92" s="149" t="s">
        <v>371</v>
      </c>
      <c r="Z92" s="151">
        <v>0.216</v>
      </c>
      <c r="AA92" s="152" t="s">
        <v>171</v>
      </c>
      <c r="AB92" s="150">
        <v>0.216</v>
      </c>
      <c r="AC92" s="152" t="s">
        <v>527</v>
      </c>
      <c r="AD92" s="150">
        <v>0.2</v>
      </c>
      <c r="AE92" s="153" t="s">
        <v>413</v>
      </c>
      <c r="AF92" s="571"/>
      <c r="AG92" s="18" t="s">
        <v>615</v>
      </c>
      <c r="AH92" s="571"/>
      <c r="AI92" s="571"/>
      <c r="AJ92" s="32" t="s">
        <v>616</v>
      </c>
      <c r="AK92" s="573"/>
      <c r="AL92" s="583"/>
      <c r="AM92" s="506"/>
      <c r="AN92" s="575"/>
      <c r="AO92" s="480"/>
    </row>
    <row r="93" spans="1:55" ht="110.1" customHeight="1" x14ac:dyDescent="0.3">
      <c r="A93" s="577"/>
      <c r="B93" s="578"/>
      <c r="C93" s="147" t="s">
        <v>603</v>
      </c>
      <c r="D93" s="571"/>
      <c r="E93" s="573"/>
      <c r="F93" s="573"/>
      <c r="G93" s="573"/>
      <c r="H93" s="571"/>
      <c r="I93" s="571"/>
      <c r="J93" s="571"/>
      <c r="K93" s="571"/>
      <c r="L93" s="573"/>
      <c r="M93" s="571"/>
      <c r="N93" s="571"/>
      <c r="O93" s="571"/>
      <c r="P93" s="571"/>
      <c r="Q93" s="71">
        <v>3</v>
      </c>
      <c r="R93" s="18" t="s">
        <v>617</v>
      </c>
      <c r="S93" s="71" t="s">
        <v>366</v>
      </c>
      <c r="T93" s="149" t="s">
        <v>65</v>
      </c>
      <c r="U93" s="149" t="s">
        <v>367</v>
      </c>
      <c r="V93" s="150" t="s">
        <v>368</v>
      </c>
      <c r="W93" s="149" t="s">
        <v>369</v>
      </c>
      <c r="X93" s="149" t="s">
        <v>370</v>
      </c>
      <c r="Y93" s="149" t="s">
        <v>371</v>
      </c>
      <c r="Z93" s="151">
        <v>0.12959999999999999</v>
      </c>
      <c r="AA93" s="152" t="s">
        <v>412</v>
      </c>
      <c r="AB93" s="150">
        <v>0.12959999999999999</v>
      </c>
      <c r="AC93" s="152" t="s">
        <v>527</v>
      </c>
      <c r="AD93" s="150">
        <v>0.2</v>
      </c>
      <c r="AE93" s="153" t="s">
        <v>413</v>
      </c>
      <c r="AF93" s="571"/>
      <c r="AG93" s="18" t="s">
        <v>618</v>
      </c>
      <c r="AH93" s="571"/>
      <c r="AI93" s="571"/>
      <c r="AJ93" s="32" t="s">
        <v>619</v>
      </c>
      <c r="AK93" s="573"/>
      <c r="AL93" s="583"/>
      <c r="AM93" s="506"/>
      <c r="AN93" s="576"/>
      <c r="AO93" s="480"/>
    </row>
    <row r="94" spans="1:55" ht="237.6" customHeight="1" x14ac:dyDescent="0.3">
      <c r="A94" s="322">
        <v>18</v>
      </c>
      <c r="B94" s="283">
        <v>25</v>
      </c>
      <c r="C94" s="147" t="s">
        <v>603</v>
      </c>
      <c r="D94" s="282" t="s">
        <v>398</v>
      </c>
      <c r="E94" s="333" t="s">
        <v>620</v>
      </c>
      <c r="F94" s="333" t="s">
        <v>621</v>
      </c>
      <c r="G94" s="333" t="s">
        <v>622</v>
      </c>
      <c r="H94" s="282" t="s">
        <v>362</v>
      </c>
      <c r="I94" s="486">
        <v>500</v>
      </c>
      <c r="J94" s="283" t="s">
        <v>402</v>
      </c>
      <c r="K94" s="572">
        <v>0.6</v>
      </c>
      <c r="L94" s="333" t="s">
        <v>575</v>
      </c>
      <c r="M94" s="572" t="s">
        <v>575</v>
      </c>
      <c r="N94" s="283" t="s">
        <v>527</v>
      </c>
      <c r="O94" s="572">
        <v>0.2</v>
      </c>
      <c r="P94" s="579" t="s">
        <v>167</v>
      </c>
      <c r="Q94" s="71">
        <v>1</v>
      </c>
      <c r="R94" s="148" t="s">
        <v>607</v>
      </c>
      <c r="S94" s="71" t="s">
        <v>366</v>
      </c>
      <c r="T94" s="149" t="s">
        <v>65</v>
      </c>
      <c r="U94" s="149" t="s">
        <v>367</v>
      </c>
      <c r="V94" s="150" t="s">
        <v>368</v>
      </c>
      <c r="W94" s="149" t="s">
        <v>369</v>
      </c>
      <c r="X94" s="149" t="s">
        <v>370</v>
      </c>
      <c r="Y94" s="149" t="s">
        <v>371</v>
      </c>
      <c r="Z94" s="151">
        <v>0.36</v>
      </c>
      <c r="AA94" s="152" t="s">
        <v>171</v>
      </c>
      <c r="AB94" s="150">
        <v>0.36</v>
      </c>
      <c r="AC94" s="152" t="s">
        <v>527</v>
      </c>
      <c r="AD94" s="150">
        <v>0.2</v>
      </c>
      <c r="AE94" s="153" t="s">
        <v>413</v>
      </c>
      <c r="AF94" s="580" t="s">
        <v>372</v>
      </c>
      <c r="AG94" s="18" t="s">
        <v>608</v>
      </c>
      <c r="AH94" s="282" t="s">
        <v>623</v>
      </c>
      <c r="AI94" s="585">
        <v>44926</v>
      </c>
      <c r="AJ94" s="32" t="s">
        <v>610</v>
      </c>
      <c r="AK94" s="333" t="s">
        <v>611</v>
      </c>
      <c r="AL94" s="584" t="s">
        <v>612</v>
      </c>
      <c r="AM94" s="477" t="s">
        <v>95</v>
      </c>
      <c r="AN94" s="574" t="s">
        <v>624</v>
      </c>
      <c r="AO94" s="479">
        <v>44690</v>
      </c>
    </row>
    <row r="95" spans="1:55" ht="237.6" customHeight="1" x14ac:dyDescent="0.3">
      <c r="A95" s="577"/>
      <c r="B95" s="578"/>
      <c r="C95" s="147" t="s">
        <v>603</v>
      </c>
      <c r="D95" s="571"/>
      <c r="E95" s="573"/>
      <c r="F95" s="573"/>
      <c r="G95" s="573"/>
      <c r="H95" s="571"/>
      <c r="I95" s="571"/>
      <c r="J95" s="571"/>
      <c r="K95" s="571"/>
      <c r="L95" s="573"/>
      <c r="M95" s="571"/>
      <c r="N95" s="571"/>
      <c r="O95" s="571"/>
      <c r="P95" s="571"/>
      <c r="Q95" s="71">
        <v>2</v>
      </c>
      <c r="R95" s="148" t="s">
        <v>625</v>
      </c>
      <c r="S95" s="71" t="s">
        <v>366</v>
      </c>
      <c r="T95" s="149" t="s">
        <v>65</v>
      </c>
      <c r="U95" s="149" t="s">
        <v>367</v>
      </c>
      <c r="V95" s="150" t="s">
        <v>368</v>
      </c>
      <c r="W95" s="149" t="s">
        <v>369</v>
      </c>
      <c r="X95" s="149" t="s">
        <v>370</v>
      </c>
      <c r="Y95" s="149" t="s">
        <v>371</v>
      </c>
      <c r="Z95" s="151">
        <v>0.216</v>
      </c>
      <c r="AA95" s="152" t="s">
        <v>171</v>
      </c>
      <c r="AB95" s="150">
        <v>0.216</v>
      </c>
      <c r="AC95" s="152" t="s">
        <v>527</v>
      </c>
      <c r="AD95" s="150">
        <v>0.2</v>
      </c>
      <c r="AE95" s="153" t="s">
        <v>413</v>
      </c>
      <c r="AF95" s="571"/>
      <c r="AG95" s="18" t="s">
        <v>626</v>
      </c>
      <c r="AH95" s="571"/>
      <c r="AI95" s="571"/>
      <c r="AJ95" s="32" t="s">
        <v>627</v>
      </c>
      <c r="AK95" s="573"/>
      <c r="AL95" s="583"/>
      <c r="AM95" s="506"/>
      <c r="AN95" s="575"/>
      <c r="AO95" s="480"/>
    </row>
    <row r="96" spans="1:55" ht="237.6" customHeight="1" x14ac:dyDescent="0.3">
      <c r="A96" s="577"/>
      <c r="B96" s="578"/>
      <c r="C96" s="147" t="s">
        <v>603</v>
      </c>
      <c r="D96" s="571"/>
      <c r="E96" s="573"/>
      <c r="F96" s="573"/>
      <c r="G96" s="573"/>
      <c r="H96" s="571"/>
      <c r="I96" s="571"/>
      <c r="J96" s="571"/>
      <c r="K96" s="571"/>
      <c r="L96" s="573"/>
      <c r="M96" s="571"/>
      <c r="N96" s="571"/>
      <c r="O96" s="571"/>
      <c r="P96" s="571"/>
      <c r="Q96" s="71">
        <v>3</v>
      </c>
      <c r="R96" s="148" t="s">
        <v>628</v>
      </c>
      <c r="S96" s="71" t="s">
        <v>366</v>
      </c>
      <c r="T96" s="149" t="s">
        <v>65</v>
      </c>
      <c r="U96" s="149" t="s">
        <v>367</v>
      </c>
      <c r="V96" s="150" t="s">
        <v>368</v>
      </c>
      <c r="W96" s="149" t="s">
        <v>369</v>
      </c>
      <c r="X96" s="149" t="s">
        <v>370</v>
      </c>
      <c r="Y96" s="149" t="s">
        <v>371</v>
      </c>
      <c r="Z96" s="151">
        <v>0.12959999999999999</v>
      </c>
      <c r="AA96" s="152" t="s">
        <v>412</v>
      </c>
      <c r="AB96" s="150">
        <v>0.12959999999999999</v>
      </c>
      <c r="AC96" s="152" t="s">
        <v>527</v>
      </c>
      <c r="AD96" s="150">
        <v>0.2</v>
      </c>
      <c r="AE96" s="153" t="s">
        <v>413</v>
      </c>
      <c r="AF96" s="571"/>
      <c r="AG96" s="18" t="s">
        <v>629</v>
      </c>
      <c r="AH96" s="571"/>
      <c r="AI96" s="571"/>
      <c r="AJ96" s="32" t="s">
        <v>630</v>
      </c>
      <c r="AK96" s="573"/>
      <c r="AL96" s="583"/>
      <c r="AM96" s="506"/>
      <c r="AN96" s="575"/>
      <c r="AO96" s="480"/>
    </row>
    <row r="97" spans="1:55" ht="280.5" customHeight="1" x14ac:dyDescent="0.3">
      <c r="A97" s="577"/>
      <c r="B97" s="578"/>
      <c r="C97" s="147" t="s">
        <v>603</v>
      </c>
      <c r="D97" s="571"/>
      <c r="E97" s="573"/>
      <c r="F97" s="573"/>
      <c r="G97" s="573"/>
      <c r="H97" s="571"/>
      <c r="I97" s="571"/>
      <c r="J97" s="571"/>
      <c r="K97" s="571"/>
      <c r="L97" s="573"/>
      <c r="M97" s="571"/>
      <c r="N97" s="571"/>
      <c r="O97" s="571"/>
      <c r="P97" s="571"/>
      <c r="Q97" s="71">
        <v>4</v>
      </c>
      <c r="R97" s="148" t="s">
        <v>631</v>
      </c>
      <c r="S97" s="71" t="s">
        <v>366</v>
      </c>
      <c r="T97" s="149" t="s">
        <v>65</v>
      </c>
      <c r="U97" s="149" t="s">
        <v>367</v>
      </c>
      <c r="V97" s="150" t="s">
        <v>368</v>
      </c>
      <c r="W97" s="149" t="s">
        <v>369</v>
      </c>
      <c r="X97" s="149" t="s">
        <v>370</v>
      </c>
      <c r="Y97" s="149" t="s">
        <v>371</v>
      </c>
      <c r="Z97" s="151">
        <v>7.7759999999999996E-2</v>
      </c>
      <c r="AA97" s="152" t="s">
        <v>412</v>
      </c>
      <c r="AB97" s="150">
        <v>7.7759999999999996E-2</v>
      </c>
      <c r="AC97" s="152" t="s">
        <v>527</v>
      </c>
      <c r="AD97" s="150">
        <v>0.2</v>
      </c>
      <c r="AE97" s="153" t="s">
        <v>413</v>
      </c>
      <c r="AF97" s="571"/>
      <c r="AG97" s="18" t="s">
        <v>632</v>
      </c>
      <c r="AH97" s="571"/>
      <c r="AI97" s="571"/>
      <c r="AJ97" s="32" t="s">
        <v>633</v>
      </c>
      <c r="AK97" s="573"/>
      <c r="AL97" s="583"/>
      <c r="AM97" s="506"/>
      <c r="AN97" s="575"/>
      <c r="AO97" s="480"/>
    </row>
    <row r="98" spans="1:55" ht="141" thickBot="1" x14ac:dyDescent="0.35">
      <c r="A98" s="577"/>
      <c r="B98" s="578"/>
      <c r="C98" s="147" t="s">
        <v>603</v>
      </c>
      <c r="D98" s="571"/>
      <c r="E98" s="573"/>
      <c r="F98" s="573"/>
      <c r="G98" s="573"/>
      <c r="H98" s="571"/>
      <c r="I98" s="571"/>
      <c r="J98" s="571"/>
      <c r="K98" s="571"/>
      <c r="L98" s="573"/>
      <c r="M98" s="571"/>
      <c r="N98" s="571"/>
      <c r="O98" s="571"/>
      <c r="P98" s="571"/>
      <c r="Q98" s="71">
        <v>5</v>
      </c>
      <c r="R98" s="148" t="s">
        <v>634</v>
      </c>
      <c r="S98" s="71" t="s">
        <v>366</v>
      </c>
      <c r="T98" s="149" t="s">
        <v>65</v>
      </c>
      <c r="U98" s="149" t="s">
        <v>367</v>
      </c>
      <c r="V98" s="150" t="s">
        <v>368</v>
      </c>
      <c r="W98" s="149" t="s">
        <v>369</v>
      </c>
      <c r="X98" s="149" t="s">
        <v>370</v>
      </c>
      <c r="Y98" s="149" t="s">
        <v>371</v>
      </c>
      <c r="Z98" s="151">
        <v>4.6655999999999996E-2</v>
      </c>
      <c r="AA98" s="152" t="s">
        <v>412</v>
      </c>
      <c r="AB98" s="150">
        <v>4.6655999999999996E-2</v>
      </c>
      <c r="AC98" s="152" t="s">
        <v>527</v>
      </c>
      <c r="AD98" s="150">
        <v>0.2</v>
      </c>
      <c r="AE98" s="153" t="s">
        <v>413</v>
      </c>
      <c r="AF98" s="571"/>
      <c r="AG98" s="18" t="s">
        <v>635</v>
      </c>
      <c r="AH98" s="571"/>
      <c r="AI98" s="571"/>
      <c r="AJ98" s="32" t="s">
        <v>636</v>
      </c>
      <c r="AK98" s="573"/>
      <c r="AL98" s="583"/>
      <c r="AM98" s="506"/>
      <c r="AN98" s="576"/>
      <c r="AO98" s="480"/>
    </row>
    <row r="99" spans="1:55" s="104" customFormat="1" ht="234.75" customHeight="1" thickBot="1" x14ac:dyDescent="0.3">
      <c r="A99" s="540">
        <v>1</v>
      </c>
      <c r="B99" s="562">
        <v>26</v>
      </c>
      <c r="C99" s="147" t="s">
        <v>603</v>
      </c>
      <c r="D99" s="548" t="s">
        <v>358</v>
      </c>
      <c r="E99" s="565" t="s">
        <v>637</v>
      </c>
      <c r="F99" s="565" t="s">
        <v>638</v>
      </c>
      <c r="G99" s="568" t="s">
        <v>639</v>
      </c>
      <c r="H99" s="535" t="s">
        <v>417</v>
      </c>
      <c r="I99" s="536">
        <v>3100</v>
      </c>
      <c r="J99" s="527" t="str">
        <f>IF(I99&lt;=0,"",IF(I99&lt;=2,"Muy Baja",IF(I99&lt;=24,"Baja",IF(I99&lt;=500,"Media",IF(I99&lt;=5000,"Alta","Muy Alta")))))</f>
        <v>Alta</v>
      </c>
      <c r="K99" s="537">
        <f>IF(J99="","",IF(J99="Muy Baja",0.2,IF(J99="Baja",0.4,IF(J99="Media",0.6,IF(J99="Alta",0.8,IF(J99="Muy Alta",1,))))))</f>
        <v>0.8</v>
      </c>
      <c r="L99" s="538" t="s">
        <v>640</v>
      </c>
      <c r="M99" s="537" t="str">
        <f>IF(NOT(ISERROR(MATCH(L99,'[9]Tabla Impacto'!$B$221:$B$223,0))),'[9]Tabla Impacto'!$F$223&amp;"Por favor no seleccionar los criterios de impacto(Afectación Económica o presupuestal y Pérdida Reputacional)",L99)</f>
        <v xml:space="preserve">     El riesgo afecta la imagen de de la entidad con efecto publicitario sostenido a nivel de sector administrativo, nivel departamental o municipal</v>
      </c>
      <c r="N99" s="527" t="str">
        <f>IF(OR(M99='[9]Tabla Impacto'!$C$11,M99='[9]Tabla Impacto'!$D$11),"Leve",IF(OR(M99='[9]Tabla Impacto'!$C$12,M99='[9]Tabla Impacto'!$D$12),"Menor",IF(OR(M99='[9]Tabla Impacto'!$C$13,M99='[9]Tabla Impacto'!$D$13),"Moderado",IF(OR(M99='[9]Tabla Impacto'!$C$14,M99='[9]Tabla Impacto'!$D$14),"Mayor",IF(OR(M99='[9]Tabla Impacto'!$C$15,M99='[9]Tabla Impacto'!$D$15),"Catastrófico","")))))</f>
        <v>Mayor</v>
      </c>
      <c r="O99" s="528">
        <f>IF(N99="","",IF(N99="Leve",0.2,IF(N99="Menor",0.4,IF(N99="Moderado",0.6,IF(N99="Mayor",0.8,IF(N99="Catastrófico",1,))))))</f>
        <v>0.8</v>
      </c>
      <c r="P99" s="530" t="str">
        <f>IF(OR(AND(J99="Muy Baja",N99="Leve"),AND(J99="Muy Baja",N99="Menor"),AND(J99="Baja",N99="Leve")),"Bajo",IF(OR(AND(J99="Muy baja",N99="Moderado"),AND(J99="Baja",N99="Menor"),AND(J99="Baja",N99="Moderado"),AND(J99="Media",N99="Leve"),AND(J99="Media",N99="Menor"),AND(J99="Media",N99="Moderado"),AND(J99="Alta",N99="Leve"),AND(J99="Alta",N99="Menor")),"Moderado",IF(OR(AND(J99="Muy Baja",N99="Mayor"),AND(J99="Baja",N99="Mayor"),AND(J99="Media",N99="Mayor"),AND(J99="Alta",N99="Moderado"),AND(J99="Alta",N99="Mayor"),AND(J99="Muy Alta",N99="Leve"),AND(J99="Muy Alta",N99="Menor"),AND(J99="Muy Alta",N99="Moderado"),AND(J99="Muy Alta",N99="Mayor")),"Alto",IF(OR(AND(J99="Muy Baja",N99="Catastrófico"),AND(J99="Baja",N99="Catastrófico"),AND(J99="Media",N99="Catastrófico"),AND(J99="Alta",N99="Catastrófico"),AND(J99="Muy Alta",N99="Catastrófico")),"Extremo",""))))</f>
        <v>Alto</v>
      </c>
      <c r="Q99" s="133">
        <v>1</v>
      </c>
      <c r="R99" s="154" t="s">
        <v>641</v>
      </c>
      <c r="S99" s="135" t="str">
        <f>IF(OR(T99="Preventivo",T99="Detectivo"),"Probabilidad",IF(T99="Correctivo","Impacto",""))</f>
        <v>Probabilidad</v>
      </c>
      <c r="T99" s="136" t="s">
        <v>65</v>
      </c>
      <c r="U99" s="136" t="s">
        <v>367</v>
      </c>
      <c r="V99" s="137" t="str">
        <f>IF(AND(T99="Preventivo",U99="Automático"),"50%",IF(AND(T99="Preventivo",U99="Manual"),"40%",IF(AND(T99="Detectivo",U99="Automático"),"40%",IF(AND(T99="Detectivo",U99="Manual"),"30%",IF(AND(T99="Correctivo",U99="Automático"),"35%",IF(AND(T99="Correctivo",U99="Manual"),"25%",""))))))</f>
        <v>40%</v>
      </c>
      <c r="W99" s="136" t="s">
        <v>369</v>
      </c>
      <c r="X99" s="136" t="s">
        <v>370</v>
      </c>
      <c r="Y99" s="136" t="s">
        <v>371</v>
      </c>
      <c r="Z99" s="118">
        <f>IFERROR(IF(S99="Probabilidad",(K99-(+K99*V99)),IF(S99="Impacto",K99,"")),"")</f>
        <v>0.48</v>
      </c>
      <c r="AA99" s="138" t="str">
        <f>IFERROR(IF(Z99="","",IF(Z99&lt;=0.2,"Muy Baja",IF(Z99&lt;=0.4,"Baja",IF(Z99&lt;=0.6,"Media",IF(Z99&lt;=0.8,"Alta","Muy Alta"))))),"")</f>
        <v>Media</v>
      </c>
      <c r="AB99" s="137">
        <f>+Z99</f>
        <v>0.48</v>
      </c>
      <c r="AC99" s="138" t="str">
        <f>IFERROR(IF(AD99="","",IF(AD99&lt;=0.2,"Leve",IF(AD99&lt;=0.4,"Menor",IF(AD99&lt;=0.6,"Moderado",IF(AD99&lt;=0.8,"Mayor","Catastrófico"))))),"")</f>
        <v>Mayor</v>
      </c>
      <c r="AD99" s="137">
        <f>IFERROR(IF(S99="Impacto",(O99-(+O99*V99)),IF(S99="Probabilidad",O99,"")),"")</f>
        <v>0.8</v>
      </c>
      <c r="AE99" s="139" t="str">
        <f>IFERROR(IF(OR(AND(AA99="Muy Baja",AC99="Leve"),AND(AA99="Muy Baja",AC99="Menor"),AND(AA99="Baja",AC99="Leve")),"Bajo",IF(OR(AND(AA99="Muy baja",AC99="Moderado"),AND(AA99="Baja",AC99="Menor"),AND(AA99="Baja",AC99="Moderado"),AND(AA99="Media",AC99="Leve"),AND(AA99="Media",AC99="Menor"),AND(AA99="Media",AC99="Moderado"),AND(AA99="Alta",AC99="Leve"),AND(AA99="Alta",AC99="Menor")),"Moderado",IF(OR(AND(AA99="Muy Baja",AC99="Mayor"),AND(AA99="Baja",AC99="Mayor"),AND(AA99="Media",AC99="Mayor"),AND(AA99="Alta",AC99="Moderado"),AND(AA99="Alta",AC99="Mayor"),AND(AA99="Muy Alta",AC99="Leve"),AND(AA99="Muy Alta",AC99="Menor"),AND(AA99="Muy Alta",AC99="Moderado"),AND(AA99="Muy Alta",AC99="Mayor")),"Alto",IF(OR(AND(AA99="Muy Baja",AC99="Catastrófico"),AND(AA99="Baja",AC99="Catastrófico"),AND(AA99="Media",AC99="Catastrófico"),AND(AA99="Alta",AC99="Catastrófico"),AND(AA99="Muy Alta",AC99="Catastrófico")),"Extremo","")))),"")</f>
        <v>Alto</v>
      </c>
      <c r="AF99" s="532" t="s">
        <v>131</v>
      </c>
      <c r="AG99" s="533" t="s">
        <v>642</v>
      </c>
      <c r="AH99" s="533" t="s">
        <v>643</v>
      </c>
      <c r="AI99" s="517">
        <v>44985</v>
      </c>
      <c r="AJ99" s="533" t="s">
        <v>644</v>
      </c>
      <c r="AK99" s="533" t="s">
        <v>645</v>
      </c>
      <c r="AL99" s="544" t="s">
        <v>646</v>
      </c>
      <c r="AM99" s="155" t="s">
        <v>95</v>
      </c>
      <c r="AN99" s="156" t="s">
        <v>647</v>
      </c>
      <c r="AO99" s="204">
        <v>44690</v>
      </c>
      <c r="AP99" s="145"/>
      <c r="AQ99" s="145"/>
      <c r="AR99" s="145"/>
      <c r="AS99" s="145"/>
      <c r="AT99" s="145"/>
      <c r="AU99" s="145"/>
      <c r="AV99" s="145"/>
      <c r="AW99" s="145"/>
      <c r="AX99" s="145"/>
      <c r="AY99" s="145"/>
      <c r="AZ99" s="145"/>
      <c r="BA99" s="145"/>
      <c r="BB99" s="145"/>
      <c r="BC99" s="145"/>
    </row>
    <row r="100" spans="1:55" s="46" customFormat="1" ht="203.25" customHeight="1" thickBot="1" x14ac:dyDescent="0.25">
      <c r="A100" s="322"/>
      <c r="B100" s="563"/>
      <c r="C100" s="147" t="s">
        <v>603</v>
      </c>
      <c r="D100" s="549"/>
      <c r="E100" s="566"/>
      <c r="F100" s="566"/>
      <c r="G100" s="569"/>
      <c r="H100" s="468"/>
      <c r="I100" s="470"/>
      <c r="J100" s="459"/>
      <c r="K100" s="461"/>
      <c r="L100" s="539"/>
      <c r="M100" s="461">
        <f>IF(NOT(ISERROR(MATCH(L100,_xlfn.ANCHORARRAY(G118),0))),K120&amp;"Por favor no seleccionar los criterios de impacto",L100)</f>
        <v>0</v>
      </c>
      <c r="N100" s="459"/>
      <c r="O100" s="529"/>
      <c r="P100" s="531"/>
      <c r="Q100" s="71">
        <v>2</v>
      </c>
      <c r="R100" s="72" t="s">
        <v>648</v>
      </c>
      <c r="S100" s="73" t="str">
        <f>IF(OR(T100="Preventivo",T100="Detectivo"),"Probabilidad",IF(T100="Correctivo","Impacto",""))</f>
        <v>Probabilidad</v>
      </c>
      <c r="T100" s="157" t="s">
        <v>105</v>
      </c>
      <c r="U100" s="74" t="s">
        <v>367</v>
      </c>
      <c r="V100" s="137" t="str">
        <f t="shared" ref="V100:V122" si="0">IF(AND(T100="Preventivo",U100="Automático"),"50%",IF(AND(T100="Preventivo",U100="Manual"),"40%",IF(AND(T100="Detectivo",U100="Automático"),"40%",IF(AND(T100="Detectivo",U100="Manual"),"30%",IF(AND(T100="Correctivo",U100="Automático"),"35%",IF(AND(T100="Correctivo",U100="Manual"),"25%",""))))))</f>
        <v>30%</v>
      </c>
      <c r="W100" s="136" t="s">
        <v>369</v>
      </c>
      <c r="X100" s="157" t="s">
        <v>459</v>
      </c>
      <c r="Y100" s="136" t="s">
        <v>371</v>
      </c>
      <c r="Z100" s="118">
        <f>IFERROR(IF(S100="Probabilidad",(K100-(+K100*V100)),IF(S100="Impacto",K100,"")),"")</f>
        <v>0</v>
      </c>
      <c r="AA100" s="138" t="str">
        <f>IFERROR(IF(Z100="","",IF(Z100&lt;=0.2,"Muy Baja",IF(Z100&lt;=0.4,"Baja",IF(Z100&lt;=0.6,"Media",IF(Z100&lt;=0.8,"Alta","Muy Alta"))))),"")</f>
        <v>Muy Baja</v>
      </c>
      <c r="AB100" s="137">
        <f t="shared" ref="AB100:AB122" si="1">+Z100</f>
        <v>0</v>
      </c>
      <c r="AC100" s="138" t="str">
        <f t="shared" ref="AC100:AC122" si="2">IFERROR(IF(AD100="","",IF(AD100&lt;=0.2,"Leve",IF(AD100&lt;=0.4,"Menor",IF(AD100&lt;=0.6,"Moderado",IF(AD100&lt;=0.8,"Mayor","Catastrófico"))))),"")</f>
        <v>Leve</v>
      </c>
      <c r="AD100" s="137">
        <f t="shared" ref="AD100:AD122" si="3">IFERROR(IF(S100="Impacto",(O100-(+O100*V100)),IF(S100="Probabilidad",O100,"")),"")</f>
        <v>0</v>
      </c>
      <c r="AE100" s="139" t="str">
        <f t="shared" ref="AE100:AE122" si="4">IFERROR(IF(OR(AND(AA100="Muy Baja",AC100="Leve"),AND(AA100="Muy Baja",AC100="Menor"),AND(AA100="Baja",AC100="Leve")),"Bajo",IF(OR(AND(AA100="Muy baja",AC100="Moderado"),AND(AA100="Baja",AC100="Menor"),AND(AA100="Baja",AC100="Moderado"),AND(AA100="Media",AC100="Leve"),AND(AA100="Media",AC100="Menor"),AND(AA100="Media",AC100="Moderado"),AND(AA100="Alta",AC100="Leve"),AND(AA100="Alta",AC100="Menor")),"Moderado",IF(OR(AND(AA100="Muy Baja",AC100="Mayor"),AND(AA100="Baja",AC100="Mayor"),AND(AA100="Media",AC100="Mayor"),AND(AA100="Alta",AC100="Moderado"),AND(AA100="Alta",AC100="Mayor"),AND(AA100="Muy Alta",AC100="Leve"),AND(AA100="Muy Alta",AC100="Menor"),AND(AA100="Muy Alta",AC100="Moderado"),AND(AA100="Muy Alta",AC100="Mayor")),"Alto",IF(OR(AND(AA100="Muy Baja",AC100="Catastrófico"),AND(AA100="Baja",AC100="Catastrófico"),AND(AA100="Media",AC100="Catastrófico"),AND(AA100="Alta",AC100="Catastrófico"),AND(AA100="Muy Alta",AC100="Catastrófico")),"Extremo","")))),"")</f>
        <v>Bajo</v>
      </c>
      <c r="AF100" s="509"/>
      <c r="AG100" s="519"/>
      <c r="AH100" s="519"/>
      <c r="AI100" s="519"/>
      <c r="AJ100" s="519"/>
      <c r="AK100" s="519"/>
      <c r="AL100" s="545"/>
      <c r="AM100" s="158" t="s">
        <v>95</v>
      </c>
      <c r="AN100" s="156" t="s">
        <v>649</v>
      </c>
      <c r="AO100" s="206">
        <v>44690</v>
      </c>
      <c r="AP100" s="159"/>
      <c r="AQ100" s="159"/>
      <c r="AR100" s="159"/>
      <c r="AS100" s="159"/>
      <c r="AT100" s="159"/>
      <c r="AU100" s="159"/>
      <c r="AV100" s="159"/>
      <c r="AW100" s="159"/>
      <c r="AX100" s="159"/>
      <c r="AY100" s="159"/>
      <c r="AZ100" s="159"/>
      <c r="BA100" s="159"/>
      <c r="BB100" s="159"/>
      <c r="BC100" s="159"/>
    </row>
    <row r="101" spans="1:55" s="46" customFormat="1" ht="209.25" customHeight="1" thickBot="1" x14ac:dyDescent="0.25">
      <c r="A101" s="322"/>
      <c r="B101" s="563"/>
      <c r="C101" s="147" t="s">
        <v>603</v>
      </c>
      <c r="D101" s="549"/>
      <c r="E101" s="566"/>
      <c r="F101" s="566"/>
      <c r="G101" s="569"/>
      <c r="H101" s="468"/>
      <c r="I101" s="470"/>
      <c r="J101" s="459"/>
      <c r="K101" s="461"/>
      <c r="L101" s="539"/>
      <c r="M101" s="461"/>
      <c r="N101" s="459"/>
      <c r="O101" s="529"/>
      <c r="P101" s="531"/>
      <c r="Q101" s="133">
        <v>3</v>
      </c>
      <c r="R101" s="160" t="s">
        <v>650</v>
      </c>
      <c r="S101" s="73" t="str">
        <f t="shared" ref="S101:S122" si="5">IF(OR(T101="Preventivo",T101="Detectivo"),"Probabilidad",IF(T101="Correctivo","Impacto",""))</f>
        <v>Probabilidad</v>
      </c>
      <c r="T101" s="157" t="s">
        <v>65</v>
      </c>
      <c r="U101" s="74" t="s">
        <v>367</v>
      </c>
      <c r="V101" s="137" t="str">
        <f t="shared" si="0"/>
        <v>40%</v>
      </c>
      <c r="W101" s="136" t="s">
        <v>369</v>
      </c>
      <c r="X101" s="157" t="s">
        <v>370</v>
      </c>
      <c r="Y101" s="136" t="s">
        <v>371</v>
      </c>
      <c r="Z101" s="118">
        <f>IFERROR(IF(S101="Probabilidad",(K101-(+K101*V101)),IF(S101="Impacto",K101,"")),"")</f>
        <v>0</v>
      </c>
      <c r="AA101" s="138" t="str">
        <f>IFERROR(IF(Z101="","",IF(Z101&lt;=0.2,"Muy Baja",IF(Z101&lt;=0.4,"Baja",IF(Z101&lt;=0.6,"Media",IF(Z101&lt;=0.8,"Alta","Muy Alta"))))),"")</f>
        <v>Muy Baja</v>
      </c>
      <c r="AB101" s="137">
        <f t="shared" si="1"/>
        <v>0</v>
      </c>
      <c r="AC101" s="138" t="str">
        <f t="shared" si="2"/>
        <v>Leve</v>
      </c>
      <c r="AD101" s="137">
        <f t="shared" si="3"/>
        <v>0</v>
      </c>
      <c r="AE101" s="139" t="str">
        <f t="shared" si="4"/>
        <v>Bajo</v>
      </c>
      <c r="AF101" s="509"/>
      <c r="AG101" s="519"/>
      <c r="AH101" s="519"/>
      <c r="AI101" s="519"/>
      <c r="AJ101" s="519"/>
      <c r="AK101" s="519"/>
      <c r="AL101" s="545"/>
      <c r="AM101" s="158" t="s">
        <v>95</v>
      </c>
      <c r="AN101" s="156" t="s">
        <v>651</v>
      </c>
      <c r="AO101" s="206">
        <v>44691</v>
      </c>
      <c r="AP101" s="159"/>
      <c r="AQ101" s="159"/>
      <c r="AR101" s="159"/>
      <c r="AS101" s="159"/>
      <c r="AT101" s="159"/>
      <c r="AU101" s="159"/>
      <c r="AV101" s="159"/>
      <c r="AW101" s="159"/>
      <c r="AX101" s="159"/>
      <c r="AY101" s="159"/>
      <c r="AZ101" s="159"/>
      <c r="BA101" s="159"/>
      <c r="BB101" s="159"/>
      <c r="BC101" s="159"/>
    </row>
    <row r="102" spans="1:55" s="46" customFormat="1" ht="171.75" customHeight="1" thickBot="1" x14ac:dyDescent="0.25">
      <c r="A102" s="322"/>
      <c r="B102" s="563"/>
      <c r="C102" s="147" t="s">
        <v>603</v>
      </c>
      <c r="D102" s="549"/>
      <c r="E102" s="566"/>
      <c r="F102" s="566"/>
      <c r="G102" s="569"/>
      <c r="H102" s="468"/>
      <c r="I102" s="470"/>
      <c r="J102" s="459"/>
      <c r="K102" s="461"/>
      <c r="L102" s="539"/>
      <c r="M102" s="461"/>
      <c r="N102" s="459"/>
      <c r="O102" s="529"/>
      <c r="P102" s="531"/>
      <c r="Q102" s="133">
        <v>4</v>
      </c>
      <c r="R102" s="72" t="s">
        <v>652</v>
      </c>
      <c r="S102" s="73" t="str">
        <f t="shared" si="5"/>
        <v>Probabilidad</v>
      </c>
      <c r="T102" s="157" t="s">
        <v>105</v>
      </c>
      <c r="U102" s="74" t="s">
        <v>367</v>
      </c>
      <c r="V102" s="137" t="str">
        <f t="shared" si="0"/>
        <v>30%</v>
      </c>
      <c r="W102" s="136" t="s">
        <v>369</v>
      </c>
      <c r="X102" s="157" t="s">
        <v>370</v>
      </c>
      <c r="Y102" s="136" t="s">
        <v>371</v>
      </c>
      <c r="Z102" s="118">
        <f>IFERROR(IF(S102="Probabilidad",(K102-(+K102*V102)),IF(S102="Impacto",K102,"")),"")</f>
        <v>0</v>
      </c>
      <c r="AA102" s="138" t="str">
        <f t="shared" ref="AA102:AA122" si="6">IFERROR(IF(Z102="","",IF(Z102&lt;=0.2,"Muy Baja",IF(Z102&lt;=0.4,"Baja",IF(Z102&lt;=0.6,"Media",IF(Z102&lt;=0.8,"Alta","Muy Alta"))))),"")</f>
        <v>Muy Baja</v>
      </c>
      <c r="AB102" s="137">
        <f t="shared" si="1"/>
        <v>0</v>
      </c>
      <c r="AC102" s="138" t="str">
        <f t="shared" si="2"/>
        <v>Leve</v>
      </c>
      <c r="AD102" s="137">
        <f t="shared" si="3"/>
        <v>0</v>
      </c>
      <c r="AE102" s="139" t="str">
        <f t="shared" si="4"/>
        <v>Bajo</v>
      </c>
      <c r="AF102" s="509"/>
      <c r="AG102" s="519"/>
      <c r="AH102" s="519"/>
      <c r="AI102" s="519"/>
      <c r="AJ102" s="519"/>
      <c r="AK102" s="519"/>
      <c r="AL102" s="545"/>
      <c r="AM102" s="158" t="s">
        <v>95</v>
      </c>
      <c r="AN102" s="156" t="s">
        <v>653</v>
      </c>
      <c r="AO102" s="206">
        <v>44691</v>
      </c>
      <c r="AP102" s="159"/>
      <c r="AQ102" s="159"/>
      <c r="AR102" s="159"/>
      <c r="AS102" s="159"/>
      <c r="AT102" s="159"/>
      <c r="AU102" s="159"/>
      <c r="AV102" s="159"/>
      <c r="AW102" s="159"/>
      <c r="AX102" s="159"/>
      <c r="AY102" s="159"/>
      <c r="AZ102" s="159"/>
      <c r="BA102" s="159"/>
      <c r="BB102" s="159"/>
      <c r="BC102" s="159"/>
    </row>
    <row r="103" spans="1:55" s="46" customFormat="1" ht="199.5" customHeight="1" thickBot="1" x14ac:dyDescent="0.25">
      <c r="A103" s="322"/>
      <c r="B103" s="563"/>
      <c r="C103" s="147" t="s">
        <v>603</v>
      </c>
      <c r="D103" s="549"/>
      <c r="E103" s="566"/>
      <c r="F103" s="566"/>
      <c r="G103" s="569"/>
      <c r="H103" s="468"/>
      <c r="I103" s="470"/>
      <c r="J103" s="459"/>
      <c r="K103" s="461"/>
      <c r="L103" s="539"/>
      <c r="M103" s="461"/>
      <c r="N103" s="459"/>
      <c r="O103" s="529"/>
      <c r="P103" s="531"/>
      <c r="Q103" s="71">
        <v>5</v>
      </c>
      <c r="R103" s="72" t="s">
        <v>654</v>
      </c>
      <c r="S103" s="73" t="str">
        <f t="shared" si="5"/>
        <v>Probabilidad</v>
      </c>
      <c r="T103" s="157" t="s">
        <v>105</v>
      </c>
      <c r="U103" s="74" t="s">
        <v>367</v>
      </c>
      <c r="V103" s="137" t="str">
        <f t="shared" si="0"/>
        <v>30%</v>
      </c>
      <c r="W103" s="136" t="s">
        <v>369</v>
      </c>
      <c r="X103" s="157" t="s">
        <v>370</v>
      </c>
      <c r="Y103" s="136" t="s">
        <v>371</v>
      </c>
      <c r="Z103" s="118">
        <f t="shared" ref="Z103:Z122" si="7">IFERROR(IF(S103="Probabilidad",(K103-(+K103*V103)),IF(S103="Impacto",K103,"")),"")</f>
        <v>0</v>
      </c>
      <c r="AA103" s="138" t="str">
        <f t="shared" si="6"/>
        <v>Muy Baja</v>
      </c>
      <c r="AB103" s="137">
        <f t="shared" si="1"/>
        <v>0</v>
      </c>
      <c r="AC103" s="138" t="str">
        <f t="shared" si="2"/>
        <v>Leve</v>
      </c>
      <c r="AD103" s="137">
        <f t="shared" si="3"/>
        <v>0</v>
      </c>
      <c r="AE103" s="139" t="str">
        <f t="shared" si="4"/>
        <v>Bajo</v>
      </c>
      <c r="AF103" s="509"/>
      <c r="AG103" s="519"/>
      <c r="AH103" s="519"/>
      <c r="AI103" s="519"/>
      <c r="AJ103" s="519"/>
      <c r="AK103" s="519"/>
      <c r="AL103" s="545"/>
      <c r="AM103" s="158" t="s">
        <v>95</v>
      </c>
      <c r="AN103" s="156" t="s">
        <v>655</v>
      </c>
      <c r="AO103" s="206">
        <v>44691</v>
      </c>
      <c r="AP103" s="159"/>
      <c r="AQ103" s="159"/>
      <c r="AR103" s="159"/>
      <c r="AS103" s="159"/>
      <c r="AT103" s="159"/>
      <c r="AU103" s="159"/>
      <c r="AV103" s="159"/>
      <c r="AW103" s="159"/>
      <c r="AX103" s="159"/>
      <c r="AY103" s="159"/>
      <c r="AZ103" s="159"/>
      <c r="BA103" s="159"/>
      <c r="BB103" s="159"/>
      <c r="BC103" s="159"/>
    </row>
    <row r="104" spans="1:55" s="46" customFormat="1" ht="198.75" customHeight="1" thickBot="1" x14ac:dyDescent="0.25">
      <c r="A104" s="322"/>
      <c r="B104" s="563"/>
      <c r="C104" s="147" t="s">
        <v>603</v>
      </c>
      <c r="D104" s="549"/>
      <c r="E104" s="566"/>
      <c r="F104" s="566"/>
      <c r="G104" s="569"/>
      <c r="H104" s="468"/>
      <c r="I104" s="470"/>
      <c r="J104" s="459"/>
      <c r="K104" s="461"/>
      <c r="L104" s="539"/>
      <c r="M104" s="461"/>
      <c r="N104" s="459"/>
      <c r="O104" s="529"/>
      <c r="P104" s="531"/>
      <c r="Q104" s="133">
        <v>6</v>
      </c>
      <c r="R104" s="72" t="s">
        <v>656</v>
      </c>
      <c r="S104" s="73" t="str">
        <f t="shared" si="5"/>
        <v>Probabilidad</v>
      </c>
      <c r="T104" s="157" t="s">
        <v>65</v>
      </c>
      <c r="U104" s="74" t="s">
        <v>367</v>
      </c>
      <c r="V104" s="137" t="str">
        <f t="shared" si="0"/>
        <v>40%</v>
      </c>
      <c r="W104" s="136" t="s">
        <v>369</v>
      </c>
      <c r="X104" s="157" t="s">
        <v>370</v>
      </c>
      <c r="Y104" s="136" t="s">
        <v>371</v>
      </c>
      <c r="Z104" s="118">
        <f t="shared" si="7"/>
        <v>0</v>
      </c>
      <c r="AA104" s="138" t="str">
        <f t="shared" si="6"/>
        <v>Muy Baja</v>
      </c>
      <c r="AB104" s="137">
        <f t="shared" si="1"/>
        <v>0</v>
      </c>
      <c r="AC104" s="138" t="str">
        <f t="shared" si="2"/>
        <v>Leve</v>
      </c>
      <c r="AD104" s="137">
        <f t="shared" si="3"/>
        <v>0</v>
      </c>
      <c r="AE104" s="139" t="str">
        <f t="shared" si="4"/>
        <v>Bajo</v>
      </c>
      <c r="AF104" s="509"/>
      <c r="AG104" s="519"/>
      <c r="AH104" s="519"/>
      <c r="AI104" s="519"/>
      <c r="AJ104" s="519"/>
      <c r="AK104" s="519"/>
      <c r="AL104" s="545"/>
      <c r="AM104" s="158" t="s">
        <v>95</v>
      </c>
      <c r="AN104" s="156" t="s">
        <v>657</v>
      </c>
      <c r="AO104" s="206">
        <v>44691</v>
      </c>
      <c r="AP104" s="159"/>
      <c r="AQ104" s="159"/>
      <c r="AR104" s="159"/>
      <c r="AS104" s="159"/>
      <c r="AT104" s="159"/>
      <c r="AU104" s="159"/>
      <c r="AV104" s="159"/>
      <c r="AW104" s="159"/>
      <c r="AX104" s="159"/>
      <c r="AY104" s="159"/>
      <c r="AZ104" s="159"/>
      <c r="BA104" s="159"/>
      <c r="BB104" s="159"/>
      <c r="BC104" s="159"/>
    </row>
    <row r="105" spans="1:55" s="46" customFormat="1" ht="120" customHeight="1" thickBot="1" x14ac:dyDescent="0.25">
      <c r="A105" s="322"/>
      <c r="B105" s="563"/>
      <c r="C105" s="147" t="s">
        <v>603</v>
      </c>
      <c r="D105" s="549"/>
      <c r="E105" s="566"/>
      <c r="F105" s="566"/>
      <c r="G105" s="569"/>
      <c r="H105" s="468"/>
      <c r="I105" s="470"/>
      <c r="J105" s="459"/>
      <c r="K105" s="461"/>
      <c r="L105" s="539"/>
      <c r="M105" s="461"/>
      <c r="N105" s="459"/>
      <c r="O105" s="529"/>
      <c r="P105" s="531"/>
      <c r="Q105" s="133">
        <v>7</v>
      </c>
      <c r="R105" s="72" t="s">
        <v>658</v>
      </c>
      <c r="S105" s="73" t="str">
        <f t="shared" si="5"/>
        <v>Probabilidad</v>
      </c>
      <c r="T105" s="157" t="s">
        <v>105</v>
      </c>
      <c r="U105" s="74" t="s">
        <v>367</v>
      </c>
      <c r="V105" s="137" t="str">
        <f t="shared" si="0"/>
        <v>30%</v>
      </c>
      <c r="W105" s="136" t="s">
        <v>369</v>
      </c>
      <c r="X105" s="157" t="s">
        <v>370</v>
      </c>
      <c r="Y105" s="136" t="s">
        <v>371</v>
      </c>
      <c r="Z105" s="118">
        <f t="shared" si="7"/>
        <v>0</v>
      </c>
      <c r="AA105" s="138" t="str">
        <f t="shared" si="6"/>
        <v>Muy Baja</v>
      </c>
      <c r="AB105" s="137">
        <f t="shared" si="1"/>
        <v>0</v>
      </c>
      <c r="AC105" s="138" t="str">
        <f t="shared" si="2"/>
        <v>Leve</v>
      </c>
      <c r="AD105" s="137">
        <f t="shared" si="3"/>
        <v>0</v>
      </c>
      <c r="AE105" s="139" t="str">
        <f t="shared" si="4"/>
        <v>Bajo</v>
      </c>
      <c r="AF105" s="509"/>
      <c r="AG105" s="519"/>
      <c r="AH105" s="519"/>
      <c r="AI105" s="519"/>
      <c r="AJ105" s="519"/>
      <c r="AK105" s="519"/>
      <c r="AL105" s="545"/>
      <c r="AM105" s="158" t="s">
        <v>95</v>
      </c>
      <c r="AN105" s="156" t="s">
        <v>659</v>
      </c>
      <c r="AO105" s="206">
        <v>44691</v>
      </c>
      <c r="AP105" s="159"/>
      <c r="AQ105" s="159"/>
      <c r="AR105" s="159"/>
      <c r="AS105" s="159"/>
      <c r="AT105" s="159"/>
      <c r="AU105" s="159"/>
      <c r="AV105" s="159"/>
      <c r="AW105" s="159"/>
      <c r="AX105" s="159"/>
      <c r="AY105" s="159"/>
      <c r="AZ105" s="159"/>
      <c r="BA105" s="159"/>
      <c r="BB105" s="159"/>
      <c r="BC105" s="159"/>
    </row>
    <row r="106" spans="1:55" s="46" customFormat="1" ht="87" customHeight="1" thickBot="1" x14ac:dyDescent="0.25">
      <c r="A106" s="322"/>
      <c r="B106" s="563"/>
      <c r="C106" s="147" t="s">
        <v>603</v>
      </c>
      <c r="D106" s="549"/>
      <c r="E106" s="566"/>
      <c r="F106" s="566"/>
      <c r="G106" s="569"/>
      <c r="H106" s="468"/>
      <c r="I106" s="470"/>
      <c r="J106" s="459"/>
      <c r="K106" s="461"/>
      <c r="L106" s="539"/>
      <c r="M106" s="461">
        <f>IF(NOT(ISERROR(MATCH(L106,_xlfn.ANCHORARRAY(G119),0))),K121&amp;"Por favor no seleccionar los criterios de impacto",L106)</f>
        <v>0</v>
      </c>
      <c r="N106" s="459"/>
      <c r="O106" s="529"/>
      <c r="P106" s="531"/>
      <c r="Q106" s="71">
        <v>8</v>
      </c>
      <c r="R106" s="160" t="s">
        <v>660</v>
      </c>
      <c r="S106" s="73" t="str">
        <f t="shared" si="5"/>
        <v>Probabilidad</v>
      </c>
      <c r="T106" s="157" t="s">
        <v>105</v>
      </c>
      <c r="U106" s="74" t="s">
        <v>367</v>
      </c>
      <c r="V106" s="137" t="str">
        <f t="shared" si="0"/>
        <v>30%</v>
      </c>
      <c r="W106" s="136" t="s">
        <v>369</v>
      </c>
      <c r="X106" s="157" t="s">
        <v>370</v>
      </c>
      <c r="Y106" s="136" t="s">
        <v>371</v>
      </c>
      <c r="Z106" s="118">
        <f t="shared" si="7"/>
        <v>0</v>
      </c>
      <c r="AA106" s="138" t="str">
        <f t="shared" si="6"/>
        <v>Muy Baja</v>
      </c>
      <c r="AB106" s="137">
        <f t="shared" si="1"/>
        <v>0</v>
      </c>
      <c r="AC106" s="138" t="str">
        <f t="shared" si="2"/>
        <v>Leve</v>
      </c>
      <c r="AD106" s="137">
        <f t="shared" si="3"/>
        <v>0</v>
      </c>
      <c r="AE106" s="139" t="str">
        <f t="shared" si="4"/>
        <v>Bajo</v>
      </c>
      <c r="AF106" s="509"/>
      <c r="AG106" s="519"/>
      <c r="AH106" s="519"/>
      <c r="AI106" s="519"/>
      <c r="AJ106" s="519"/>
      <c r="AK106" s="519"/>
      <c r="AL106" s="545"/>
      <c r="AM106" s="158" t="s">
        <v>95</v>
      </c>
      <c r="AN106" s="156" t="s">
        <v>661</v>
      </c>
      <c r="AO106" s="206">
        <v>44691</v>
      </c>
      <c r="AP106" s="159"/>
      <c r="AQ106" s="159"/>
      <c r="AR106" s="159"/>
      <c r="AS106" s="159"/>
      <c r="AT106" s="159"/>
      <c r="AU106" s="159"/>
      <c r="AV106" s="159"/>
      <c r="AW106" s="159"/>
      <c r="AX106" s="159"/>
      <c r="AY106" s="159"/>
      <c r="AZ106" s="159"/>
      <c r="BA106" s="159"/>
      <c r="BB106" s="159"/>
      <c r="BC106" s="159"/>
    </row>
    <row r="107" spans="1:55" s="46" customFormat="1" ht="138" customHeight="1" thickBot="1" x14ac:dyDescent="0.25">
      <c r="A107" s="561"/>
      <c r="B107" s="564"/>
      <c r="C107" s="147" t="s">
        <v>603</v>
      </c>
      <c r="D107" s="549"/>
      <c r="E107" s="567"/>
      <c r="F107" s="567"/>
      <c r="G107" s="570"/>
      <c r="H107" s="557"/>
      <c r="I107" s="558"/>
      <c r="J107" s="554"/>
      <c r="K107" s="559"/>
      <c r="L107" s="560"/>
      <c r="M107" s="559"/>
      <c r="N107" s="554"/>
      <c r="O107" s="555"/>
      <c r="P107" s="556"/>
      <c r="Q107" s="133">
        <v>9</v>
      </c>
      <c r="R107" s="161" t="s">
        <v>662</v>
      </c>
      <c r="S107" s="73" t="str">
        <f t="shared" si="5"/>
        <v>Probabilidad</v>
      </c>
      <c r="T107" s="162" t="s">
        <v>65</v>
      </c>
      <c r="U107" s="163" t="s">
        <v>367</v>
      </c>
      <c r="V107" s="137" t="str">
        <f t="shared" si="0"/>
        <v>40%</v>
      </c>
      <c r="W107" s="136" t="s">
        <v>534</v>
      </c>
      <c r="X107" s="157" t="s">
        <v>370</v>
      </c>
      <c r="Y107" s="136" t="s">
        <v>371</v>
      </c>
      <c r="Z107" s="118">
        <f t="shared" si="7"/>
        <v>0</v>
      </c>
      <c r="AA107" s="138" t="str">
        <f t="shared" si="6"/>
        <v>Muy Baja</v>
      </c>
      <c r="AB107" s="137">
        <f t="shared" si="1"/>
        <v>0</v>
      </c>
      <c r="AC107" s="138" t="str">
        <f t="shared" si="2"/>
        <v>Leve</v>
      </c>
      <c r="AD107" s="137">
        <f t="shared" si="3"/>
        <v>0</v>
      </c>
      <c r="AE107" s="139" t="str">
        <f t="shared" si="4"/>
        <v>Bajo</v>
      </c>
      <c r="AF107" s="509"/>
      <c r="AG107" s="519"/>
      <c r="AH107" s="519"/>
      <c r="AI107" s="519"/>
      <c r="AJ107" s="519"/>
      <c r="AK107" s="519"/>
      <c r="AL107" s="545"/>
      <c r="AM107" s="158" t="s">
        <v>95</v>
      </c>
      <c r="AN107" s="156" t="s">
        <v>663</v>
      </c>
      <c r="AO107" s="206">
        <v>44691</v>
      </c>
      <c r="AP107" s="159"/>
      <c r="AQ107" s="159"/>
      <c r="AR107" s="159"/>
      <c r="AS107" s="159"/>
      <c r="AT107" s="159"/>
      <c r="AU107" s="159"/>
      <c r="AV107" s="159"/>
      <c r="AW107" s="159"/>
      <c r="AX107" s="159"/>
      <c r="AY107" s="159"/>
      <c r="AZ107" s="159"/>
      <c r="BA107" s="159"/>
      <c r="BB107" s="159"/>
      <c r="BC107" s="159"/>
    </row>
    <row r="108" spans="1:55" s="46" customFormat="1" ht="192" customHeight="1" thickBot="1" x14ac:dyDescent="0.25">
      <c r="A108" s="561"/>
      <c r="B108" s="564"/>
      <c r="C108" s="147" t="s">
        <v>603</v>
      </c>
      <c r="D108" s="549"/>
      <c r="E108" s="567"/>
      <c r="F108" s="567"/>
      <c r="G108" s="570"/>
      <c r="H108" s="557"/>
      <c r="I108" s="558"/>
      <c r="J108" s="554"/>
      <c r="K108" s="559"/>
      <c r="L108" s="560"/>
      <c r="M108" s="559"/>
      <c r="N108" s="554"/>
      <c r="O108" s="555"/>
      <c r="P108" s="556"/>
      <c r="Q108" s="133">
        <v>10</v>
      </c>
      <c r="R108" s="161" t="s">
        <v>664</v>
      </c>
      <c r="S108" s="73" t="str">
        <f t="shared" si="5"/>
        <v>Probabilidad</v>
      </c>
      <c r="T108" s="162" t="s">
        <v>65</v>
      </c>
      <c r="U108" s="163" t="s">
        <v>367</v>
      </c>
      <c r="V108" s="137" t="str">
        <f t="shared" si="0"/>
        <v>40%</v>
      </c>
      <c r="W108" s="136" t="s">
        <v>369</v>
      </c>
      <c r="X108" s="157" t="s">
        <v>370</v>
      </c>
      <c r="Y108" s="136" t="s">
        <v>371</v>
      </c>
      <c r="Z108" s="118">
        <f t="shared" si="7"/>
        <v>0</v>
      </c>
      <c r="AA108" s="138" t="str">
        <f t="shared" si="6"/>
        <v>Muy Baja</v>
      </c>
      <c r="AB108" s="137">
        <f t="shared" si="1"/>
        <v>0</v>
      </c>
      <c r="AC108" s="138" t="str">
        <f t="shared" si="2"/>
        <v>Leve</v>
      </c>
      <c r="AD108" s="137">
        <f t="shared" si="3"/>
        <v>0</v>
      </c>
      <c r="AE108" s="139" t="str">
        <f t="shared" si="4"/>
        <v>Bajo</v>
      </c>
      <c r="AF108" s="509"/>
      <c r="AG108" s="519"/>
      <c r="AH108" s="519"/>
      <c r="AI108" s="519"/>
      <c r="AJ108" s="519"/>
      <c r="AK108" s="519"/>
      <c r="AL108" s="545"/>
      <c r="AM108" s="158" t="s">
        <v>95</v>
      </c>
      <c r="AN108" s="156" t="s">
        <v>665</v>
      </c>
      <c r="AO108" s="206">
        <v>44691</v>
      </c>
      <c r="AP108" s="159"/>
      <c r="AQ108" s="159"/>
      <c r="AR108" s="159"/>
      <c r="AS108" s="159"/>
      <c r="AT108" s="159"/>
      <c r="AU108" s="159"/>
      <c r="AV108" s="159"/>
      <c r="AW108" s="159"/>
      <c r="AX108" s="159"/>
      <c r="AY108" s="159"/>
      <c r="AZ108" s="159"/>
      <c r="BA108" s="159"/>
      <c r="BB108" s="159"/>
      <c r="BC108" s="159"/>
    </row>
    <row r="109" spans="1:55" s="46" customFormat="1" ht="103.5" customHeight="1" thickBot="1" x14ac:dyDescent="0.25">
      <c r="A109" s="561"/>
      <c r="B109" s="564"/>
      <c r="C109" s="147" t="s">
        <v>603</v>
      </c>
      <c r="D109" s="549"/>
      <c r="E109" s="567"/>
      <c r="F109" s="567"/>
      <c r="G109" s="570"/>
      <c r="H109" s="557"/>
      <c r="I109" s="558"/>
      <c r="J109" s="554"/>
      <c r="K109" s="559"/>
      <c r="L109" s="560"/>
      <c r="M109" s="559"/>
      <c r="N109" s="554"/>
      <c r="O109" s="555"/>
      <c r="P109" s="556"/>
      <c r="Q109" s="71">
        <v>11</v>
      </c>
      <c r="R109" s="161" t="s">
        <v>666</v>
      </c>
      <c r="S109" s="73" t="str">
        <f t="shared" si="5"/>
        <v>Probabilidad</v>
      </c>
      <c r="T109" s="162" t="s">
        <v>65</v>
      </c>
      <c r="U109" s="163" t="s">
        <v>367</v>
      </c>
      <c r="V109" s="137" t="str">
        <f t="shared" si="0"/>
        <v>40%</v>
      </c>
      <c r="W109" s="136" t="s">
        <v>534</v>
      </c>
      <c r="X109" s="157" t="s">
        <v>370</v>
      </c>
      <c r="Y109" s="136" t="s">
        <v>371</v>
      </c>
      <c r="Z109" s="118">
        <f t="shared" si="7"/>
        <v>0</v>
      </c>
      <c r="AA109" s="138" t="str">
        <f t="shared" si="6"/>
        <v>Muy Baja</v>
      </c>
      <c r="AB109" s="137">
        <f t="shared" si="1"/>
        <v>0</v>
      </c>
      <c r="AC109" s="138" t="str">
        <f t="shared" si="2"/>
        <v>Leve</v>
      </c>
      <c r="AD109" s="137">
        <f t="shared" si="3"/>
        <v>0</v>
      </c>
      <c r="AE109" s="139" t="str">
        <f t="shared" si="4"/>
        <v>Bajo</v>
      </c>
      <c r="AF109" s="509"/>
      <c r="AG109" s="519"/>
      <c r="AH109" s="519"/>
      <c r="AI109" s="519"/>
      <c r="AJ109" s="519"/>
      <c r="AK109" s="519"/>
      <c r="AL109" s="545"/>
      <c r="AM109" s="158" t="s">
        <v>95</v>
      </c>
      <c r="AN109" s="156" t="s">
        <v>667</v>
      </c>
      <c r="AO109" s="206">
        <v>44691</v>
      </c>
      <c r="AP109" s="159"/>
      <c r="AQ109" s="159"/>
      <c r="AR109" s="159"/>
      <c r="AS109" s="159"/>
      <c r="AT109" s="159"/>
      <c r="AU109" s="159"/>
      <c r="AV109" s="159"/>
      <c r="AW109" s="159"/>
      <c r="AX109" s="159"/>
      <c r="AY109" s="159"/>
      <c r="AZ109" s="159"/>
      <c r="BA109" s="159"/>
      <c r="BB109" s="159"/>
      <c r="BC109" s="159"/>
    </row>
    <row r="110" spans="1:55" s="46" customFormat="1" ht="282.75" customHeight="1" thickBot="1" x14ac:dyDescent="0.25">
      <c r="A110" s="561"/>
      <c r="B110" s="564"/>
      <c r="C110" s="147" t="s">
        <v>603</v>
      </c>
      <c r="D110" s="549"/>
      <c r="E110" s="567"/>
      <c r="F110" s="567"/>
      <c r="G110" s="570"/>
      <c r="H110" s="557"/>
      <c r="I110" s="558"/>
      <c r="J110" s="554"/>
      <c r="K110" s="559"/>
      <c r="L110" s="560"/>
      <c r="M110" s="559"/>
      <c r="N110" s="554"/>
      <c r="O110" s="555"/>
      <c r="P110" s="556"/>
      <c r="Q110" s="71">
        <v>12</v>
      </c>
      <c r="R110" s="161" t="s">
        <v>668</v>
      </c>
      <c r="S110" s="73" t="str">
        <f t="shared" si="5"/>
        <v>Probabilidad</v>
      </c>
      <c r="T110" s="162" t="s">
        <v>65</v>
      </c>
      <c r="U110" s="163" t="s">
        <v>367</v>
      </c>
      <c r="V110" s="137" t="str">
        <f t="shared" si="0"/>
        <v>40%</v>
      </c>
      <c r="W110" s="136" t="s">
        <v>534</v>
      </c>
      <c r="X110" s="157" t="s">
        <v>370</v>
      </c>
      <c r="Y110" s="136" t="s">
        <v>371</v>
      </c>
      <c r="Z110" s="118">
        <f t="shared" si="7"/>
        <v>0</v>
      </c>
      <c r="AA110" s="138" t="str">
        <f t="shared" si="6"/>
        <v>Muy Baja</v>
      </c>
      <c r="AB110" s="137">
        <f t="shared" si="1"/>
        <v>0</v>
      </c>
      <c r="AC110" s="138" t="str">
        <f t="shared" si="2"/>
        <v>Leve</v>
      </c>
      <c r="AD110" s="137">
        <f t="shared" si="3"/>
        <v>0</v>
      </c>
      <c r="AE110" s="139" t="str">
        <f t="shared" si="4"/>
        <v>Bajo</v>
      </c>
      <c r="AF110" s="509"/>
      <c r="AG110" s="519"/>
      <c r="AH110" s="519"/>
      <c r="AI110" s="519"/>
      <c r="AJ110" s="519"/>
      <c r="AK110" s="519"/>
      <c r="AL110" s="545"/>
      <c r="AM110" s="158" t="s">
        <v>95</v>
      </c>
      <c r="AN110" s="156" t="s">
        <v>669</v>
      </c>
      <c r="AO110" s="206">
        <v>44691</v>
      </c>
      <c r="AP110" s="159"/>
      <c r="AQ110" s="159"/>
      <c r="AR110" s="159"/>
      <c r="AS110" s="159"/>
      <c r="AT110" s="159"/>
      <c r="AU110" s="159"/>
      <c r="AV110" s="159"/>
      <c r="AW110" s="159"/>
      <c r="AX110" s="159"/>
      <c r="AY110" s="159"/>
      <c r="AZ110" s="159"/>
      <c r="BA110" s="159"/>
      <c r="BB110" s="159"/>
      <c r="BC110" s="159"/>
    </row>
    <row r="111" spans="1:55" s="46" customFormat="1" ht="273.75" customHeight="1" thickBot="1" x14ac:dyDescent="0.25">
      <c r="A111" s="540">
        <v>2</v>
      </c>
      <c r="B111" s="546">
        <v>27</v>
      </c>
      <c r="C111" s="147" t="s">
        <v>603</v>
      </c>
      <c r="D111" s="548" t="s">
        <v>358</v>
      </c>
      <c r="E111" s="550" t="s">
        <v>670</v>
      </c>
      <c r="F111" s="550" t="s">
        <v>671</v>
      </c>
      <c r="G111" s="552" t="s">
        <v>672</v>
      </c>
      <c r="H111" s="535" t="s">
        <v>504</v>
      </c>
      <c r="I111" s="536">
        <v>1100</v>
      </c>
      <c r="J111" s="527" t="str">
        <f>IF(I111&lt;=0,"",IF(I111&lt;=2,"Muy Baja",IF(I111&lt;=24,"Baja",IF(I111&lt;=500,"Media",IF(I111&lt;=5000,"Alta","Muy Alta")))))</f>
        <v>Alta</v>
      </c>
      <c r="K111" s="537">
        <f>IF(J111="","",IF(J111="Muy Baja",0.2,IF(J111="Baja",0.4,IF(J111="Media",0.6,IF(J111="Alta",0.8,IF(J111="Muy Alta",1,))))))</f>
        <v>0.8</v>
      </c>
      <c r="L111" s="538" t="s">
        <v>640</v>
      </c>
      <c r="M111" s="537" t="str">
        <f>IF(NOT(ISERROR(MATCH(L111,'[9]Tabla Impacto'!$B$221:$B$223,0))),'[9]Tabla Impacto'!$F$223&amp;"Por favor no seleccionar los criterios de impacto(Afectación Económica o presupuestal y Pérdida Reputacional)",L111)</f>
        <v xml:space="preserve">     El riesgo afecta la imagen de de la entidad con efecto publicitario sostenido a nivel de sector administrativo, nivel departamental o municipal</v>
      </c>
      <c r="N111" s="527" t="str">
        <f>IF(OR(M111='[9]Tabla Impacto'!$C$11,M111='[9]Tabla Impacto'!$D$11),"Leve",IF(OR(M111='[9]Tabla Impacto'!$C$12,M111='[9]Tabla Impacto'!$D$12),"Menor",IF(OR(M111='[9]Tabla Impacto'!$C$13,M111='[9]Tabla Impacto'!$D$13),"Moderado",IF(OR(M111='[9]Tabla Impacto'!$C$14,M111='[9]Tabla Impacto'!$D$14),"Mayor",IF(OR(M111='[9]Tabla Impacto'!$C$15,M111='[9]Tabla Impacto'!$D$15),"Catastrófico","")))))</f>
        <v>Mayor</v>
      </c>
      <c r="O111" s="528">
        <f>IF(N111="","",IF(N111="Leve",0.2,IF(N111="Menor",0.4,IF(N111="Moderado",0.6,IF(N111="Mayor",0.8,IF(N111="Catastrófico",1,))))))</f>
        <v>0.8</v>
      </c>
      <c r="P111" s="530" t="str">
        <f>IF(OR(AND(J111="Muy Baja",N111="Leve"),AND(J111="Muy Baja",N111="Menor"),AND(J111="Baja",N111="Leve")),"Bajo",IF(OR(AND(J111="Muy baja",N111="Moderado"),AND(J111="Baja",N111="Menor"),AND(J111="Baja",N111="Moderado"),AND(J111="Media",N111="Leve"),AND(J111="Media",N111="Menor"),AND(J111="Media",N111="Moderado"),AND(J111="Alta",N111="Leve"),AND(J111="Alta",N111="Menor")),"Moderado",IF(OR(AND(J111="Muy Baja",N111="Mayor"),AND(J111="Baja",N111="Mayor"),AND(J111="Media",N111="Mayor"),AND(J111="Alta",N111="Moderado"),AND(J111="Alta",N111="Mayor"),AND(J111="Muy Alta",N111="Leve"),AND(J111="Muy Alta",N111="Menor"),AND(J111="Muy Alta",N111="Moderado"),AND(J111="Muy Alta",N111="Mayor")),"Alto",IF(OR(AND(J111="Muy Baja",N111="Catastrófico"),AND(J111="Baja",N111="Catastrófico"),AND(J111="Media",N111="Catastrófico"),AND(J111="Alta",N111="Catastrófico"),AND(J111="Muy Alta",N111="Catastrófico")),"Extremo",""))))</f>
        <v>Alto</v>
      </c>
      <c r="Q111" s="133">
        <v>1</v>
      </c>
      <c r="R111" s="154" t="s">
        <v>673</v>
      </c>
      <c r="S111" s="73" t="str">
        <f t="shared" si="5"/>
        <v>Probabilidad</v>
      </c>
      <c r="T111" s="136" t="s">
        <v>65</v>
      </c>
      <c r="U111" s="136" t="s">
        <v>367</v>
      </c>
      <c r="V111" s="137" t="str">
        <f t="shared" si="0"/>
        <v>40%</v>
      </c>
      <c r="W111" s="136" t="s">
        <v>369</v>
      </c>
      <c r="X111" s="136" t="s">
        <v>459</v>
      </c>
      <c r="Y111" s="136" t="s">
        <v>371</v>
      </c>
      <c r="Z111" s="118">
        <f t="shared" si="7"/>
        <v>0.48</v>
      </c>
      <c r="AA111" s="138" t="str">
        <f t="shared" si="6"/>
        <v>Media</v>
      </c>
      <c r="AB111" s="137">
        <f t="shared" si="1"/>
        <v>0.48</v>
      </c>
      <c r="AC111" s="138" t="str">
        <f t="shared" si="2"/>
        <v>Mayor</v>
      </c>
      <c r="AD111" s="137">
        <f t="shared" si="3"/>
        <v>0.8</v>
      </c>
      <c r="AE111" s="139" t="str">
        <f t="shared" si="4"/>
        <v>Alto</v>
      </c>
      <c r="AF111" s="532" t="s">
        <v>131</v>
      </c>
      <c r="AG111" s="533" t="s">
        <v>674</v>
      </c>
      <c r="AH111" s="533" t="s">
        <v>643</v>
      </c>
      <c r="AI111" s="517">
        <v>44985</v>
      </c>
      <c r="AJ111" s="533" t="s">
        <v>675</v>
      </c>
      <c r="AK111" s="521" t="s">
        <v>676</v>
      </c>
      <c r="AL111" s="523"/>
      <c r="AM111" s="155" t="s">
        <v>95</v>
      </c>
      <c r="AN111" s="164" t="s">
        <v>677</v>
      </c>
      <c r="AO111" s="206">
        <v>44691</v>
      </c>
      <c r="AP111" s="159"/>
      <c r="AQ111" s="159"/>
      <c r="AR111" s="159"/>
      <c r="AS111" s="159"/>
      <c r="AT111" s="159"/>
      <c r="AU111" s="159"/>
      <c r="AV111" s="159"/>
      <c r="AW111" s="159"/>
      <c r="AX111" s="159"/>
      <c r="AY111" s="159"/>
      <c r="AZ111" s="159"/>
      <c r="BA111" s="159"/>
      <c r="BB111" s="159"/>
      <c r="BC111" s="159"/>
    </row>
    <row r="112" spans="1:55" s="46" customFormat="1" ht="187.5" customHeight="1" thickBot="1" x14ac:dyDescent="0.25">
      <c r="A112" s="322"/>
      <c r="B112" s="547"/>
      <c r="C112" s="147" t="s">
        <v>603</v>
      </c>
      <c r="D112" s="549"/>
      <c r="E112" s="551"/>
      <c r="F112" s="551"/>
      <c r="G112" s="553"/>
      <c r="H112" s="468"/>
      <c r="I112" s="470"/>
      <c r="J112" s="459"/>
      <c r="K112" s="461"/>
      <c r="L112" s="539"/>
      <c r="M112" s="461">
        <f>IF(NOT(ISERROR(MATCH(L112,_xlfn.ANCHORARRAY(G122),0))),#REF!&amp;"Por favor no seleccionar los criterios de impacto",L112)</f>
        <v>0</v>
      </c>
      <c r="N112" s="459"/>
      <c r="O112" s="529"/>
      <c r="P112" s="531"/>
      <c r="Q112" s="71">
        <v>2</v>
      </c>
      <c r="R112" s="72" t="s">
        <v>678</v>
      </c>
      <c r="S112" s="73" t="str">
        <f t="shared" si="5"/>
        <v>Probabilidad</v>
      </c>
      <c r="T112" s="74" t="s">
        <v>105</v>
      </c>
      <c r="U112" s="74" t="s">
        <v>367</v>
      </c>
      <c r="V112" s="137" t="str">
        <f t="shared" si="0"/>
        <v>30%</v>
      </c>
      <c r="W112" s="136" t="s">
        <v>369</v>
      </c>
      <c r="X112" s="157" t="s">
        <v>370</v>
      </c>
      <c r="Y112" s="136" t="s">
        <v>371</v>
      </c>
      <c r="Z112" s="118">
        <f t="shared" si="7"/>
        <v>0</v>
      </c>
      <c r="AA112" s="138" t="str">
        <f t="shared" si="6"/>
        <v>Muy Baja</v>
      </c>
      <c r="AB112" s="137">
        <f t="shared" si="1"/>
        <v>0</v>
      </c>
      <c r="AC112" s="138" t="str">
        <f t="shared" si="2"/>
        <v>Leve</v>
      </c>
      <c r="AD112" s="137">
        <f t="shared" si="3"/>
        <v>0</v>
      </c>
      <c r="AE112" s="139" t="str">
        <f t="shared" si="4"/>
        <v>Bajo</v>
      </c>
      <c r="AF112" s="509"/>
      <c r="AG112" s="519"/>
      <c r="AH112" s="519"/>
      <c r="AI112" s="512"/>
      <c r="AJ112" s="519"/>
      <c r="AK112" s="522"/>
      <c r="AL112" s="524"/>
      <c r="AM112" s="158" t="s">
        <v>95</v>
      </c>
      <c r="AN112" s="164" t="s">
        <v>679</v>
      </c>
      <c r="AO112" s="206">
        <v>44691</v>
      </c>
      <c r="AP112" s="159"/>
      <c r="AQ112" s="159"/>
      <c r="AR112" s="159"/>
      <c r="AS112" s="159"/>
      <c r="AT112" s="159"/>
      <c r="AU112" s="159"/>
      <c r="AV112" s="159"/>
      <c r="AW112" s="159"/>
      <c r="AX112" s="159"/>
      <c r="AY112" s="159"/>
      <c r="AZ112" s="159"/>
      <c r="BA112" s="159"/>
      <c r="BB112" s="159"/>
      <c r="BC112" s="159"/>
    </row>
    <row r="113" spans="1:55" s="46" customFormat="1" ht="159" customHeight="1" thickBot="1" x14ac:dyDescent="0.25">
      <c r="A113" s="322"/>
      <c r="B113" s="547"/>
      <c r="C113" s="147" t="s">
        <v>603</v>
      </c>
      <c r="D113" s="549"/>
      <c r="E113" s="551"/>
      <c r="F113" s="551"/>
      <c r="G113" s="553"/>
      <c r="H113" s="468"/>
      <c r="I113" s="470"/>
      <c r="J113" s="459"/>
      <c r="K113" s="461"/>
      <c r="L113" s="539"/>
      <c r="M113" s="461">
        <f>IF(NOT(ISERROR(MATCH(L113,_xlfn.ANCHORARRAY(#REF!),0))),#REF!&amp;"Por favor no seleccionar los criterios de impacto",L113)</f>
        <v>0</v>
      </c>
      <c r="N113" s="459"/>
      <c r="O113" s="529"/>
      <c r="P113" s="531"/>
      <c r="Q113" s="133">
        <v>3</v>
      </c>
      <c r="R113" s="160" t="s">
        <v>680</v>
      </c>
      <c r="S113" s="73" t="str">
        <f t="shared" si="5"/>
        <v>Probabilidad</v>
      </c>
      <c r="T113" s="74" t="s">
        <v>105</v>
      </c>
      <c r="U113" s="74" t="s">
        <v>367</v>
      </c>
      <c r="V113" s="137" t="str">
        <f t="shared" si="0"/>
        <v>30%</v>
      </c>
      <c r="W113" s="136" t="s">
        <v>369</v>
      </c>
      <c r="X113" s="157" t="s">
        <v>370</v>
      </c>
      <c r="Y113" s="136" t="s">
        <v>371</v>
      </c>
      <c r="Z113" s="118">
        <f t="shared" si="7"/>
        <v>0</v>
      </c>
      <c r="AA113" s="138" t="str">
        <f t="shared" si="6"/>
        <v>Muy Baja</v>
      </c>
      <c r="AB113" s="137">
        <f t="shared" si="1"/>
        <v>0</v>
      </c>
      <c r="AC113" s="138" t="str">
        <f t="shared" si="2"/>
        <v>Leve</v>
      </c>
      <c r="AD113" s="137">
        <f t="shared" si="3"/>
        <v>0</v>
      </c>
      <c r="AE113" s="139" t="str">
        <f t="shared" si="4"/>
        <v>Bajo</v>
      </c>
      <c r="AF113" s="509"/>
      <c r="AG113" s="519"/>
      <c r="AH113" s="519"/>
      <c r="AI113" s="512"/>
      <c r="AJ113" s="519"/>
      <c r="AK113" s="522"/>
      <c r="AL113" s="524"/>
      <c r="AM113" s="158" t="s">
        <v>95</v>
      </c>
      <c r="AN113" s="164" t="s">
        <v>681</v>
      </c>
      <c r="AO113" s="206">
        <v>44691</v>
      </c>
      <c r="AP113" s="159"/>
      <c r="AQ113" s="159"/>
      <c r="AR113" s="159"/>
      <c r="AS113" s="159"/>
      <c r="AT113" s="159"/>
      <c r="AU113" s="159"/>
      <c r="AV113" s="159"/>
      <c r="AW113" s="159"/>
      <c r="AX113" s="159"/>
      <c r="AY113" s="159"/>
      <c r="AZ113" s="159"/>
      <c r="BA113" s="159"/>
      <c r="BB113" s="159"/>
      <c r="BC113" s="159"/>
    </row>
    <row r="114" spans="1:55" s="46" customFormat="1" ht="174.75" customHeight="1" thickBot="1" x14ac:dyDescent="0.25">
      <c r="A114" s="322"/>
      <c r="B114" s="547"/>
      <c r="C114" s="147" t="s">
        <v>603</v>
      </c>
      <c r="D114" s="549"/>
      <c r="E114" s="551"/>
      <c r="F114" s="551"/>
      <c r="G114" s="553"/>
      <c r="H114" s="468"/>
      <c r="I114" s="470"/>
      <c r="J114" s="459"/>
      <c r="K114" s="461"/>
      <c r="L114" s="539"/>
      <c r="M114" s="461"/>
      <c r="N114" s="459"/>
      <c r="O114" s="529"/>
      <c r="P114" s="531"/>
      <c r="Q114" s="71">
        <v>4</v>
      </c>
      <c r="R114" s="72" t="s">
        <v>682</v>
      </c>
      <c r="S114" s="73" t="str">
        <f t="shared" si="5"/>
        <v>Probabilidad</v>
      </c>
      <c r="T114" s="74" t="s">
        <v>105</v>
      </c>
      <c r="U114" s="74" t="s">
        <v>367</v>
      </c>
      <c r="V114" s="137" t="str">
        <f t="shared" si="0"/>
        <v>30%</v>
      </c>
      <c r="W114" s="74" t="s">
        <v>534</v>
      </c>
      <c r="X114" s="157" t="s">
        <v>370</v>
      </c>
      <c r="Y114" s="136" t="s">
        <v>371</v>
      </c>
      <c r="Z114" s="118">
        <f t="shared" si="7"/>
        <v>0</v>
      </c>
      <c r="AA114" s="138" t="str">
        <f t="shared" si="6"/>
        <v>Muy Baja</v>
      </c>
      <c r="AB114" s="137">
        <f t="shared" si="1"/>
        <v>0</v>
      </c>
      <c r="AC114" s="138" t="str">
        <f t="shared" si="2"/>
        <v>Leve</v>
      </c>
      <c r="AD114" s="137">
        <f t="shared" si="3"/>
        <v>0</v>
      </c>
      <c r="AE114" s="139" t="str">
        <f t="shared" si="4"/>
        <v>Bajo</v>
      </c>
      <c r="AF114" s="509"/>
      <c r="AG114" s="519"/>
      <c r="AH114" s="519"/>
      <c r="AI114" s="512"/>
      <c r="AJ114" s="519"/>
      <c r="AK114" s="522"/>
      <c r="AL114" s="524"/>
      <c r="AM114" s="158" t="s">
        <v>95</v>
      </c>
      <c r="AN114" s="164" t="s">
        <v>683</v>
      </c>
      <c r="AO114" s="206">
        <v>44691</v>
      </c>
      <c r="AP114" s="159"/>
      <c r="AQ114" s="159"/>
      <c r="AR114" s="159"/>
      <c r="AS114" s="159"/>
      <c r="AT114" s="159"/>
      <c r="AU114" s="159"/>
      <c r="AV114" s="159"/>
      <c r="AW114" s="159"/>
      <c r="AX114" s="159"/>
      <c r="AY114" s="159"/>
      <c r="AZ114" s="159"/>
      <c r="BA114" s="159"/>
      <c r="BB114" s="159"/>
      <c r="BC114" s="159"/>
    </row>
    <row r="115" spans="1:55" s="46" customFormat="1" ht="138.75" customHeight="1" thickBot="1" x14ac:dyDescent="0.25">
      <c r="A115" s="322"/>
      <c r="B115" s="547"/>
      <c r="C115" s="147" t="s">
        <v>603</v>
      </c>
      <c r="D115" s="549"/>
      <c r="E115" s="551"/>
      <c r="F115" s="551"/>
      <c r="G115" s="553"/>
      <c r="H115" s="468"/>
      <c r="I115" s="470"/>
      <c r="J115" s="459"/>
      <c r="K115" s="461"/>
      <c r="L115" s="539"/>
      <c r="M115" s="461"/>
      <c r="N115" s="459"/>
      <c r="O115" s="529"/>
      <c r="P115" s="531"/>
      <c r="Q115" s="133">
        <v>5</v>
      </c>
      <c r="R115" s="160" t="s">
        <v>684</v>
      </c>
      <c r="S115" s="73" t="str">
        <f t="shared" si="5"/>
        <v>Probabilidad</v>
      </c>
      <c r="T115" s="74" t="s">
        <v>65</v>
      </c>
      <c r="U115" s="74" t="s">
        <v>367</v>
      </c>
      <c r="V115" s="137" t="str">
        <f t="shared" si="0"/>
        <v>40%</v>
      </c>
      <c r="W115" s="136" t="s">
        <v>369</v>
      </c>
      <c r="X115" s="157" t="s">
        <v>370</v>
      </c>
      <c r="Y115" s="136" t="s">
        <v>371</v>
      </c>
      <c r="Z115" s="118">
        <f t="shared" si="7"/>
        <v>0</v>
      </c>
      <c r="AA115" s="138" t="str">
        <f t="shared" si="6"/>
        <v>Muy Baja</v>
      </c>
      <c r="AB115" s="137">
        <f t="shared" si="1"/>
        <v>0</v>
      </c>
      <c r="AC115" s="138" t="str">
        <f t="shared" si="2"/>
        <v>Leve</v>
      </c>
      <c r="AD115" s="137">
        <f t="shared" si="3"/>
        <v>0</v>
      </c>
      <c r="AE115" s="139" t="str">
        <f t="shared" si="4"/>
        <v>Bajo</v>
      </c>
      <c r="AF115" s="509"/>
      <c r="AG115" s="519"/>
      <c r="AH115" s="519"/>
      <c r="AI115" s="512"/>
      <c r="AJ115" s="519"/>
      <c r="AK115" s="522"/>
      <c r="AL115" s="524"/>
      <c r="AM115" s="158" t="s">
        <v>95</v>
      </c>
      <c r="AN115" s="164" t="s">
        <v>685</v>
      </c>
      <c r="AO115" s="206">
        <v>44691</v>
      </c>
      <c r="AP115" s="159"/>
      <c r="AQ115" s="159"/>
      <c r="AR115" s="159"/>
      <c r="AS115" s="159"/>
      <c r="AT115" s="159"/>
      <c r="AU115" s="159"/>
      <c r="AV115" s="159"/>
      <c r="AW115" s="159"/>
      <c r="AX115" s="159"/>
      <c r="AY115" s="159"/>
      <c r="AZ115" s="159"/>
      <c r="BA115" s="159"/>
      <c r="BB115" s="159"/>
      <c r="BC115" s="159"/>
    </row>
    <row r="116" spans="1:55" s="46" customFormat="1" ht="113.25" customHeight="1" thickBot="1" x14ac:dyDescent="0.25">
      <c r="A116" s="322"/>
      <c r="B116" s="547"/>
      <c r="C116" s="147" t="s">
        <v>603</v>
      </c>
      <c r="D116" s="549"/>
      <c r="E116" s="551"/>
      <c r="F116" s="551"/>
      <c r="G116" s="553"/>
      <c r="H116" s="468"/>
      <c r="I116" s="470"/>
      <c r="J116" s="459"/>
      <c r="K116" s="461"/>
      <c r="L116" s="539"/>
      <c r="M116" s="461"/>
      <c r="N116" s="459"/>
      <c r="O116" s="529"/>
      <c r="P116" s="531"/>
      <c r="Q116" s="71">
        <v>6</v>
      </c>
      <c r="R116" s="72" t="s">
        <v>686</v>
      </c>
      <c r="S116" s="73" t="str">
        <f t="shared" si="5"/>
        <v>Probabilidad</v>
      </c>
      <c r="T116" s="74" t="s">
        <v>105</v>
      </c>
      <c r="U116" s="74" t="s">
        <v>367</v>
      </c>
      <c r="V116" s="137" t="str">
        <f t="shared" si="0"/>
        <v>30%</v>
      </c>
      <c r="W116" s="136" t="s">
        <v>369</v>
      </c>
      <c r="X116" s="157" t="s">
        <v>370</v>
      </c>
      <c r="Y116" s="136" t="s">
        <v>371</v>
      </c>
      <c r="Z116" s="118">
        <f t="shared" si="7"/>
        <v>0</v>
      </c>
      <c r="AA116" s="138" t="str">
        <f t="shared" si="6"/>
        <v>Muy Baja</v>
      </c>
      <c r="AB116" s="137">
        <f t="shared" si="1"/>
        <v>0</v>
      </c>
      <c r="AC116" s="138" t="str">
        <f t="shared" si="2"/>
        <v>Leve</v>
      </c>
      <c r="AD116" s="137">
        <f t="shared" si="3"/>
        <v>0</v>
      </c>
      <c r="AE116" s="139" t="str">
        <f t="shared" si="4"/>
        <v>Bajo</v>
      </c>
      <c r="AF116" s="509"/>
      <c r="AG116" s="519"/>
      <c r="AH116" s="519"/>
      <c r="AI116" s="512"/>
      <c r="AJ116" s="519"/>
      <c r="AK116" s="522"/>
      <c r="AL116" s="524"/>
      <c r="AM116" s="158" t="s">
        <v>95</v>
      </c>
      <c r="AN116" s="164" t="s">
        <v>687</v>
      </c>
      <c r="AO116" s="206">
        <v>44691</v>
      </c>
      <c r="AP116" s="159"/>
      <c r="AQ116" s="159"/>
      <c r="AR116" s="159"/>
      <c r="AS116" s="159"/>
      <c r="AT116" s="159"/>
      <c r="AU116" s="159"/>
      <c r="AV116" s="159"/>
      <c r="AW116" s="159"/>
      <c r="AX116" s="159"/>
      <c r="AY116" s="159"/>
      <c r="AZ116" s="159"/>
      <c r="BA116" s="159"/>
      <c r="BB116" s="159"/>
      <c r="BC116" s="159"/>
    </row>
    <row r="117" spans="1:55" s="46" customFormat="1" ht="176.25" customHeight="1" thickBot="1" x14ac:dyDescent="0.25">
      <c r="A117" s="322"/>
      <c r="B117" s="547"/>
      <c r="C117" s="147" t="s">
        <v>603</v>
      </c>
      <c r="D117" s="549"/>
      <c r="E117" s="551"/>
      <c r="F117" s="551"/>
      <c r="G117" s="553"/>
      <c r="H117" s="468"/>
      <c r="I117" s="470"/>
      <c r="J117" s="459"/>
      <c r="K117" s="461"/>
      <c r="L117" s="539"/>
      <c r="M117" s="461">
        <f>IF(NOT(ISERROR(MATCH(L117,_xlfn.ANCHORARRAY(#REF!),0))),#REF!&amp;"Por favor no seleccionar los criterios de impacto",L117)</f>
        <v>0</v>
      </c>
      <c r="N117" s="459"/>
      <c r="O117" s="529"/>
      <c r="P117" s="531"/>
      <c r="Q117" s="133">
        <v>7</v>
      </c>
      <c r="R117" s="72" t="s">
        <v>688</v>
      </c>
      <c r="S117" s="73" t="str">
        <f t="shared" si="5"/>
        <v>Probabilidad</v>
      </c>
      <c r="T117" s="74" t="s">
        <v>105</v>
      </c>
      <c r="U117" s="74" t="s">
        <v>367</v>
      </c>
      <c r="V117" s="137" t="str">
        <f t="shared" si="0"/>
        <v>30%</v>
      </c>
      <c r="W117" s="136" t="s">
        <v>369</v>
      </c>
      <c r="X117" s="157" t="s">
        <v>370</v>
      </c>
      <c r="Y117" s="136" t="s">
        <v>371</v>
      </c>
      <c r="Z117" s="118">
        <f t="shared" si="7"/>
        <v>0</v>
      </c>
      <c r="AA117" s="138" t="str">
        <f t="shared" si="6"/>
        <v>Muy Baja</v>
      </c>
      <c r="AB117" s="137">
        <f t="shared" si="1"/>
        <v>0</v>
      </c>
      <c r="AC117" s="138" t="str">
        <f t="shared" si="2"/>
        <v>Leve</v>
      </c>
      <c r="AD117" s="137">
        <f t="shared" si="3"/>
        <v>0</v>
      </c>
      <c r="AE117" s="139" t="str">
        <f t="shared" si="4"/>
        <v>Bajo</v>
      </c>
      <c r="AF117" s="509"/>
      <c r="AG117" s="520"/>
      <c r="AH117" s="520"/>
      <c r="AI117" s="518"/>
      <c r="AJ117" s="519"/>
      <c r="AK117" s="522"/>
      <c r="AL117" s="524"/>
      <c r="AM117" s="158" t="s">
        <v>95</v>
      </c>
      <c r="AN117" s="164" t="s">
        <v>689</v>
      </c>
      <c r="AO117" s="206">
        <v>44691</v>
      </c>
      <c r="AP117" s="159"/>
      <c r="AQ117" s="159"/>
      <c r="AR117" s="159"/>
      <c r="AS117" s="159"/>
      <c r="AT117" s="159"/>
      <c r="AU117" s="159"/>
      <c r="AV117" s="159"/>
      <c r="AW117" s="159"/>
      <c r="AX117" s="159"/>
      <c r="AY117" s="159"/>
      <c r="AZ117" s="159"/>
      <c r="BA117" s="159"/>
      <c r="BB117" s="159"/>
      <c r="BC117" s="159"/>
    </row>
    <row r="118" spans="1:55" s="46" customFormat="1" ht="100.5" customHeight="1" thickBot="1" x14ac:dyDescent="0.25">
      <c r="A118" s="540">
        <v>3</v>
      </c>
      <c r="B118" s="541">
        <v>28</v>
      </c>
      <c r="C118" s="147" t="s">
        <v>603</v>
      </c>
      <c r="D118" s="521" t="s">
        <v>398</v>
      </c>
      <c r="E118" s="535" t="s">
        <v>690</v>
      </c>
      <c r="F118" s="535" t="s">
        <v>691</v>
      </c>
      <c r="G118" s="542" t="s">
        <v>692</v>
      </c>
      <c r="H118" s="535" t="s">
        <v>504</v>
      </c>
      <c r="I118" s="536">
        <v>215</v>
      </c>
      <c r="J118" s="527" t="str">
        <f>IF(I118&lt;=0,"",IF(I118&lt;=2,"Muy Baja",IF(I118&lt;=24,"Baja",IF(I118&lt;=500,"Media",IF(I118&lt;=5000,"Alta","Muy Alta")))))</f>
        <v>Media</v>
      </c>
      <c r="K118" s="537">
        <f>IF(J118="","",IF(J118="Muy Baja",0.2,IF(J118="Baja",0.4,IF(J118="Media",0.6,IF(J118="Alta",0.8,IF(J118="Muy Alta",1,))))))</f>
        <v>0.6</v>
      </c>
      <c r="L118" s="538" t="s">
        <v>640</v>
      </c>
      <c r="M118" s="537" t="str">
        <f>IF(NOT(ISERROR(MATCH(L118,'[9]Tabla Impacto'!$B$221:$B$223,0))),'[9]Tabla Impacto'!$F$223&amp;"Por favor no seleccionar los criterios de impacto(Afectación Económica o presupuestal y Pérdida Reputacional)",L118)</f>
        <v xml:space="preserve">     El riesgo afecta la imagen de de la entidad con efecto publicitario sostenido a nivel de sector administrativo, nivel departamental o municipal</v>
      </c>
      <c r="N118" s="527" t="str">
        <f>IF(OR(M118='[9]Tabla Impacto'!$C$11,M118='[9]Tabla Impacto'!$D$11),"Leve",IF(OR(M118='[9]Tabla Impacto'!$C$12,M118='[9]Tabla Impacto'!$D$12),"Menor",IF(OR(M118='[9]Tabla Impacto'!$C$13,M118='[9]Tabla Impacto'!$D$13),"Moderado",IF(OR(M118='[9]Tabla Impacto'!$C$14,M118='[9]Tabla Impacto'!$D$14),"Mayor",IF(OR(M118='[9]Tabla Impacto'!$C$15,M118='[9]Tabla Impacto'!$D$15),"Catastrófico","")))))</f>
        <v>Mayor</v>
      </c>
      <c r="O118" s="528">
        <f>IF(N118="","",IF(N118="Leve",0.2,IF(N118="Menor",0.4,IF(N118="Moderado",0.6,IF(N118="Mayor",0.8,IF(N118="Catastrófico",1,))))))</f>
        <v>0.8</v>
      </c>
      <c r="P118" s="530" t="str">
        <f>IF(OR(AND(J118="Muy Baja",N118="Leve"),AND(J118="Muy Baja",N118="Menor"),AND(J118="Baja",N118="Leve")),"Bajo",IF(OR(AND(J118="Muy baja",N118="Moderado"),AND(J118="Baja",N118="Menor"),AND(J118="Baja",N118="Moderado"),AND(J118="Media",N118="Leve"),AND(J118="Media",N118="Menor"),AND(J118="Media",N118="Moderado"),AND(J118="Alta",N118="Leve"),AND(J118="Alta",N118="Menor")),"Moderado",IF(OR(AND(J118="Muy Baja",N118="Mayor"),AND(J118="Baja",N118="Mayor"),AND(J118="Media",N118="Mayor"),AND(J118="Alta",N118="Moderado"),AND(J118="Alta",N118="Mayor"),AND(J118="Muy Alta",N118="Leve"),AND(J118="Muy Alta",N118="Menor"),AND(J118="Muy Alta",N118="Moderado"),AND(J118="Muy Alta",N118="Mayor")),"Alto",IF(OR(AND(J118="Muy Baja",N118="Catastrófico"),AND(J118="Baja",N118="Catastrófico"),AND(J118="Media",N118="Catastrófico"),AND(J118="Alta",N118="Catastrófico"),AND(J118="Muy Alta",N118="Catastrófico")),"Extremo",""))))</f>
        <v>Alto</v>
      </c>
      <c r="Q118" s="133">
        <v>1</v>
      </c>
      <c r="R118" s="165" t="s">
        <v>693</v>
      </c>
      <c r="S118" s="73" t="str">
        <f t="shared" si="5"/>
        <v>Probabilidad</v>
      </c>
      <c r="T118" s="136" t="s">
        <v>65</v>
      </c>
      <c r="U118" s="136" t="s">
        <v>367</v>
      </c>
      <c r="V118" s="137" t="str">
        <f t="shared" si="0"/>
        <v>40%</v>
      </c>
      <c r="W118" s="136" t="s">
        <v>369</v>
      </c>
      <c r="X118" s="157" t="s">
        <v>370</v>
      </c>
      <c r="Y118" s="136" t="s">
        <v>371</v>
      </c>
      <c r="Z118" s="118">
        <f t="shared" si="7"/>
        <v>0.36</v>
      </c>
      <c r="AA118" s="138" t="str">
        <f t="shared" si="6"/>
        <v>Baja</v>
      </c>
      <c r="AB118" s="137">
        <f t="shared" si="1"/>
        <v>0.36</v>
      </c>
      <c r="AC118" s="138" t="str">
        <f t="shared" si="2"/>
        <v>Mayor</v>
      </c>
      <c r="AD118" s="137">
        <f t="shared" si="3"/>
        <v>0.8</v>
      </c>
      <c r="AE118" s="139" t="str">
        <f t="shared" si="4"/>
        <v>Alto</v>
      </c>
      <c r="AF118" s="532" t="s">
        <v>372</v>
      </c>
      <c r="AG118" s="533" t="s">
        <v>694</v>
      </c>
      <c r="AH118" s="517" t="s">
        <v>643</v>
      </c>
      <c r="AI118" s="517">
        <v>44985</v>
      </c>
      <c r="AJ118" s="519" t="s">
        <v>695</v>
      </c>
      <c r="AK118" s="521" t="s">
        <v>696</v>
      </c>
      <c r="AL118" s="523"/>
      <c r="AM118" s="166" t="s">
        <v>95</v>
      </c>
      <c r="AN118" s="164" t="s">
        <v>697</v>
      </c>
      <c r="AO118" s="206">
        <v>44691</v>
      </c>
      <c r="AP118" s="159"/>
      <c r="AQ118" s="159"/>
      <c r="AR118" s="159"/>
      <c r="AS118" s="159"/>
      <c r="AT118" s="159"/>
      <c r="AU118" s="159"/>
      <c r="AV118" s="159"/>
      <c r="AW118" s="159"/>
      <c r="AX118" s="159"/>
      <c r="AY118" s="159"/>
      <c r="AZ118" s="159"/>
      <c r="BA118" s="159"/>
      <c r="BB118" s="159"/>
      <c r="BC118" s="159"/>
    </row>
    <row r="119" spans="1:55" s="46" customFormat="1" ht="142.5" customHeight="1" thickBot="1" x14ac:dyDescent="0.25">
      <c r="A119" s="322"/>
      <c r="B119" s="475"/>
      <c r="C119" s="147" t="s">
        <v>603</v>
      </c>
      <c r="D119" s="522"/>
      <c r="E119" s="468"/>
      <c r="F119" s="468"/>
      <c r="G119" s="543"/>
      <c r="H119" s="468"/>
      <c r="I119" s="470"/>
      <c r="J119" s="459"/>
      <c r="K119" s="461"/>
      <c r="L119" s="539"/>
      <c r="M119" s="461">
        <f>IF(NOT(ISERROR(MATCH(L119,_xlfn.ANCHORARRAY(#REF!),0))),#REF!&amp;"Por favor no seleccionar los criterios de impacto",L119)</f>
        <v>0</v>
      </c>
      <c r="N119" s="459"/>
      <c r="O119" s="529"/>
      <c r="P119" s="531"/>
      <c r="Q119" s="71">
        <v>2</v>
      </c>
      <c r="R119" s="19" t="s">
        <v>698</v>
      </c>
      <c r="S119" s="73" t="str">
        <f t="shared" si="5"/>
        <v>Probabilidad</v>
      </c>
      <c r="T119" s="74" t="s">
        <v>65</v>
      </c>
      <c r="U119" s="74" t="s">
        <v>367</v>
      </c>
      <c r="V119" s="137" t="str">
        <f t="shared" si="0"/>
        <v>40%</v>
      </c>
      <c r="W119" s="136" t="s">
        <v>369</v>
      </c>
      <c r="X119" s="157" t="s">
        <v>370</v>
      </c>
      <c r="Y119" s="136" t="s">
        <v>371</v>
      </c>
      <c r="Z119" s="118">
        <f t="shared" si="7"/>
        <v>0</v>
      </c>
      <c r="AA119" s="138" t="str">
        <f t="shared" si="6"/>
        <v>Muy Baja</v>
      </c>
      <c r="AB119" s="137">
        <f t="shared" si="1"/>
        <v>0</v>
      </c>
      <c r="AC119" s="138" t="str">
        <f t="shared" si="2"/>
        <v>Leve</v>
      </c>
      <c r="AD119" s="137">
        <f t="shared" si="3"/>
        <v>0</v>
      </c>
      <c r="AE119" s="139" t="str">
        <f t="shared" si="4"/>
        <v>Bajo</v>
      </c>
      <c r="AF119" s="509"/>
      <c r="AG119" s="534"/>
      <c r="AH119" s="512"/>
      <c r="AI119" s="512"/>
      <c r="AJ119" s="519"/>
      <c r="AK119" s="522"/>
      <c r="AL119" s="524"/>
      <c r="AM119" s="158" t="s">
        <v>95</v>
      </c>
      <c r="AN119" s="164" t="s">
        <v>699</v>
      </c>
      <c r="AO119" s="206">
        <v>44691</v>
      </c>
      <c r="AP119" s="159"/>
      <c r="AQ119" s="159"/>
      <c r="AR119" s="159"/>
      <c r="AS119" s="159"/>
      <c r="AT119" s="159"/>
      <c r="AU119" s="159"/>
      <c r="AV119" s="159"/>
      <c r="AW119" s="159"/>
      <c r="AX119" s="159"/>
      <c r="AY119" s="159"/>
      <c r="AZ119" s="159"/>
      <c r="BA119" s="159"/>
      <c r="BB119" s="159"/>
      <c r="BC119" s="159"/>
    </row>
    <row r="120" spans="1:55" s="46" customFormat="1" ht="165.75" customHeight="1" thickBot="1" x14ac:dyDescent="0.25">
      <c r="A120" s="322"/>
      <c r="B120" s="475"/>
      <c r="C120" s="147" t="s">
        <v>603</v>
      </c>
      <c r="D120" s="522"/>
      <c r="E120" s="468"/>
      <c r="F120" s="468"/>
      <c r="G120" s="543"/>
      <c r="H120" s="468"/>
      <c r="I120" s="470"/>
      <c r="J120" s="459"/>
      <c r="K120" s="461"/>
      <c r="L120" s="539"/>
      <c r="M120" s="461">
        <f>IF(NOT(ISERROR(MATCH(L120,_xlfn.ANCHORARRAY(#REF!),0))),#REF!&amp;"Por favor no seleccionar los criterios de impacto",L120)</f>
        <v>0</v>
      </c>
      <c r="N120" s="459"/>
      <c r="O120" s="529"/>
      <c r="P120" s="531"/>
      <c r="Q120" s="71">
        <v>3</v>
      </c>
      <c r="R120" s="167" t="s">
        <v>700</v>
      </c>
      <c r="S120" s="73" t="str">
        <f t="shared" si="5"/>
        <v>Probabilidad</v>
      </c>
      <c r="T120" s="74" t="s">
        <v>105</v>
      </c>
      <c r="U120" s="74" t="s">
        <v>367</v>
      </c>
      <c r="V120" s="137" t="str">
        <f t="shared" si="0"/>
        <v>30%</v>
      </c>
      <c r="W120" s="74" t="s">
        <v>534</v>
      </c>
      <c r="X120" s="157" t="s">
        <v>370</v>
      </c>
      <c r="Y120" s="136" t="s">
        <v>371</v>
      </c>
      <c r="Z120" s="118">
        <f t="shared" si="7"/>
        <v>0</v>
      </c>
      <c r="AA120" s="138" t="str">
        <f t="shared" si="6"/>
        <v>Muy Baja</v>
      </c>
      <c r="AB120" s="137">
        <f t="shared" si="1"/>
        <v>0</v>
      </c>
      <c r="AC120" s="138" t="str">
        <f t="shared" si="2"/>
        <v>Leve</v>
      </c>
      <c r="AD120" s="137">
        <f t="shared" si="3"/>
        <v>0</v>
      </c>
      <c r="AE120" s="139" t="str">
        <f t="shared" si="4"/>
        <v>Bajo</v>
      </c>
      <c r="AF120" s="509"/>
      <c r="AG120" s="525" t="s">
        <v>701</v>
      </c>
      <c r="AH120" s="512"/>
      <c r="AI120" s="512"/>
      <c r="AJ120" s="519"/>
      <c r="AK120" s="522"/>
      <c r="AL120" s="524"/>
      <c r="AM120" s="158" t="s">
        <v>95</v>
      </c>
      <c r="AN120" s="164" t="s">
        <v>702</v>
      </c>
      <c r="AO120" s="206">
        <v>44691</v>
      </c>
      <c r="AP120" s="159"/>
      <c r="AQ120" s="159"/>
      <c r="AR120" s="159"/>
      <c r="AS120" s="159"/>
      <c r="AT120" s="159"/>
      <c r="AU120" s="159"/>
      <c r="AV120" s="159"/>
      <c r="AW120" s="159"/>
      <c r="AX120" s="159"/>
      <c r="AY120" s="159"/>
      <c r="AZ120" s="159"/>
      <c r="BA120" s="159"/>
      <c r="BB120" s="159"/>
      <c r="BC120" s="159"/>
    </row>
    <row r="121" spans="1:55" s="46" customFormat="1" ht="143.25" customHeight="1" thickBot="1" x14ac:dyDescent="0.25">
      <c r="A121" s="322"/>
      <c r="B121" s="475"/>
      <c r="C121" s="147" t="s">
        <v>603</v>
      </c>
      <c r="D121" s="522"/>
      <c r="E121" s="468"/>
      <c r="F121" s="468"/>
      <c r="G121" s="543"/>
      <c r="H121" s="468"/>
      <c r="I121" s="470"/>
      <c r="J121" s="459"/>
      <c r="K121" s="461"/>
      <c r="L121" s="539"/>
      <c r="M121" s="461">
        <f>IF(NOT(ISERROR(MATCH(L121,_xlfn.ANCHORARRAY(#REF!),0))),#REF!&amp;"Por favor no seleccionar los criterios de impacto",L121)</f>
        <v>0</v>
      </c>
      <c r="N121" s="459"/>
      <c r="O121" s="529"/>
      <c r="P121" s="531"/>
      <c r="Q121" s="71">
        <v>4</v>
      </c>
      <c r="R121" s="19" t="s">
        <v>703</v>
      </c>
      <c r="S121" s="73" t="str">
        <f t="shared" si="5"/>
        <v>Probabilidad</v>
      </c>
      <c r="T121" s="74" t="s">
        <v>105</v>
      </c>
      <c r="U121" s="74" t="s">
        <v>367</v>
      </c>
      <c r="V121" s="137" t="str">
        <f t="shared" si="0"/>
        <v>30%</v>
      </c>
      <c r="W121" s="136" t="s">
        <v>369</v>
      </c>
      <c r="X121" s="157" t="s">
        <v>370</v>
      </c>
      <c r="Y121" s="136" t="s">
        <v>371</v>
      </c>
      <c r="Z121" s="118">
        <f t="shared" si="7"/>
        <v>0</v>
      </c>
      <c r="AA121" s="138" t="str">
        <f t="shared" si="6"/>
        <v>Muy Baja</v>
      </c>
      <c r="AB121" s="137">
        <f t="shared" si="1"/>
        <v>0</v>
      </c>
      <c r="AC121" s="138" t="str">
        <f t="shared" si="2"/>
        <v>Leve</v>
      </c>
      <c r="AD121" s="137">
        <f t="shared" si="3"/>
        <v>0</v>
      </c>
      <c r="AE121" s="139" t="str">
        <f t="shared" si="4"/>
        <v>Bajo</v>
      </c>
      <c r="AF121" s="509"/>
      <c r="AG121" s="526"/>
      <c r="AH121" s="518"/>
      <c r="AI121" s="518"/>
      <c r="AJ121" s="520"/>
      <c r="AK121" s="522"/>
      <c r="AL121" s="524"/>
      <c r="AM121" s="158" t="s">
        <v>95</v>
      </c>
      <c r="AN121" s="164" t="s">
        <v>704</v>
      </c>
      <c r="AO121" s="206">
        <v>44691</v>
      </c>
      <c r="AP121" s="159"/>
      <c r="AQ121" s="159"/>
      <c r="AR121" s="159"/>
      <c r="AS121" s="159"/>
      <c r="AT121" s="159"/>
      <c r="AU121" s="159"/>
      <c r="AV121" s="159"/>
      <c r="AW121" s="159"/>
      <c r="AX121" s="159"/>
      <c r="AY121" s="159"/>
      <c r="AZ121" s="159"/>
      <c r="BA121" s="159"/>
      <c r="BB121" s="159"/>
      <c r="BC121" s="159"/>
    </row>
    <row r="122" spans="1:55" s="46" customFormat="1" ht="386.25" customHeight="1" x14ac:dyDescent="0.2">
      <c r="A122" s="168">
        <v>4</v>
      </c>
      <c r="B122" s="169">
        <v>29</v>
      </c>
      <c r="C122" s="147" t="s">
        <v>603</v>
      </c>
      <c r="D122" s="170" t="s">
        <v>358</v>
      </c>
      <c r="E122" s="134" t="s">
        <v>705</v>
      </c>
      <c r="F122" s="134" t="s">
        <v>706</v>
      </c>
      <c r="G122" s="134" t="s">
        <v>707</v>
      </c>
      <c r="H122" s="134" t="s">
        <v>417</v>
      </c>
      <c r="I122" s="127">
        <v>5000</v>
      </c>
      <c r="J122" s="128" t="str">
        <f>IF(I122&lt;=0,"",IF(I122&lt;=2,"Muy Baja",IF(I122&lt;=24,"Baja",IF(I122&lt;=500,"Media",IF(I122&lt;=5000,"Alta","Muy Alta")))))</f>
        <v>Alta</v>
      </c>
      <c r="K122" s="171">
        <f>IF(J122="","",IF(J122="Muy Baja",0.2,IF(J122="Baja",0.4,IF(J122="Media",0.6,IF(J122="Alta",0.8,IF(J122="Muy Alta",1,))))))</f>
        <v>0.8</v>
      </c>
      <c r="L122" s="172" t="s">
        <v>708</v>
      </c>
      <c r="M122" s="171" t="str">
        <f>IF(NOT(ISERROR(MATCH(L122,'[9]Tabla Impacto'!$B$221:$B$223,0))),'[9]Tabla Impacto'!$F$223&amp;"Por favor no seleccionar los criterios de impacto(Afectación Económica o presupuestal y Pérdida Reputacional)",L122)</f>
        <v xml:space="preserve">     El riesgo afecta la imagen de la entidad internamente, de conocimiento general, nivel interno, de junta dircetiva y accionistas y/o de provedores</v>
      </c>
      <c r="N122" s="128" t="str">
        <f>IF(OR(M122='[9]Tabla Impacto'!$C$11,M122='[9]Tabla Impacto'!$D$11),"Leve",IF(OR(M122='[9]Tabla Impacto'!$C$12,M122='[9]Tabla Impacto'!$D$12),"Menor",IF(OR(M122='[9]Tabla Impacto'!$C$13,M122='[9]Tabla Impacto'!$D$13),"Moderado",IF(OR(M122='[9]Tabla Impacto'!$C$14,M122='[9]Tabla Impacto'!$D$14),"Mayor",IF(OR(M122='[9]Tabla Impacto'!$C$15,M122='[9]Tabla Impacto'!$D$15),"Catastrófico","")))))</f>
        <v>Menor</v>
      </c>
      <c r="O122" s="173">
        <f>IF(N122="","",IF(N122="Leve",0.2,IF(N122="Menor",0.4,IF(N122="Moderado",0.6,IF(N122="Mayor",0.8,IF(N122="Catastrófico",1,))))))</f>
        <v>0.4</v>
      </c>
      <c r="P122" s="174" t="str">
        <f>IF(OR(AND(J122="Muy Baja",N122="Leve"),AND(J122="Muy Baja",N122="Menor"),AND(J122="Baja",N122="Leve")),"Bajo",IF(OR(AND(J122="Muy baja",N122="Moderado"),AND(J122="Baja",N122="Menor"),AND(J122="Baja",N122="Moderado"),AND(J122="Media",N122="Leve"),AND(J122="Media",N122="Menor"),AND(J122="Media",N122="Moderado"),AND(J122="Alta",N122="Leve"),AND(J122="Alta",N122="Menor")),"Moderado",IF(OR(AND(J122="Muy Baja",N122="Mayor"),AND(J122="Baja",N122="Mayor"),AND(J122="Media",N122="Mayor"),AND(J122="Alta",N122="Moderado"),AND(J122="Alta",N122="Mayor"),AND(J122="Muy Alta",N122="Leve"),AND(J122="Muy Alta",N122="Menor"),AND(J122="Muy Alta",N122="Moderado"),AND(J122="Muy Alta",N122="Mayor")),"Alto",IF(OR(AND(J122="Muy Baja",N122="Catastrófico"),AND(J122="Baja",N122="Catastrófico"),AND(J122="Media",N122="Catastrófico"),AND(J122="Alta",N122="Catastrófico"),AND(J122="Muy Alta",N122="Catastrófico")),"Extremo",""))))</f>
        <v>Moderado</v>
      </c>
      <c r="Q122" s="133">
        <v>1</v>
      </c>
      <c r="R122" s="154" t="s">
        <v>709</v>
      </c>
      <c r="S122" s="73" t="str">
        <f t="shared" si="5"/>
        <v>Probabilidad</v>
      </c>
      <c r="T122" s="136" t="s">
        <v>65</v>
      </c>
      <c r="U122" s="136" t="s">
        <v>367</v>
      </c>
      <c r="V122" s="137" t="str">
        <f t="shared" si="0"/>
        <v>40%</v>
      </c>
      <c r="W122" s="136" t="s">
        <v>369</v>
      </c>
      <c r="X122" s="157" t="s">
        <v>370</v>
      </c>
      <c r="Y122" s="136" t="s">
        <v>371</v>
      </c>
      <c r="Z122" s="118">
        <f t="shared" si="7"/>
        <v>0.48</v>
      </c>
      <c r="AA122" s="138" t="str">
        <f t="shared" si="6"/>
        <v>Media</v>
      </c>
      <c r="AB122" s="137">
        <f t="shared" si="1"/>
        <v>0.48</v>
      </c>
      <c r="AC122" s="138" t="str">
        <f t="shared" si="2"/>
        <v>Menor</v>
      </c>
      <c r="AD122" s="137">
        <f t="shared" si="3"/>
        <v>0.4</v>
      </c>
      <c r="AE122" s="139" t="str">
        <f t="shared" si="4"/>
        <v>Moderado</v>
      </c>
      <c r="AF122" s="175" t="s">
        <v>372</v>
      </c>
      <c r="AG122" s="134" t="s">
        <v>710</v>
      </c>
      <c r="AH122" s="176" t="s">
        <v>643</v>
      </c>
      <c r="AI122" s="177">
        <v>44985</v>
      </c>
      <c r="AJ122" s="178" t="s">
        <v>711</v>
      </c>
      <c r="AK122" s="170" t="s">
        <v>712</v>
      </c>
      <c r="AL122" s="179"/>
      <c r="AM122" s="180" t="s">
        <v>95</v>
      </c>
      <c r="AN122" s="164" t="s">
        <v>713</v>
      </c>
      <c r="AO122" s="206">
        <v>44691</v>
      </c>
      <c r="AP122" s="159"/>
      <c r="AQ122" s="159"/>
      <c r="AR122" s="159"/>
      <c r="AS122" s="159"/>
      <c r="AT122" s="159"/>
      <c r="AU122" s="159"/>
      <c r="AV122" s="159"/>
      <c r="AW122" s="159"/>
      <c r="AX122" s="159"/>
      <c r="AY122" s="159"/>
      <c r="AZ122" s="159"/>
      <c r="BA122" s="159"/>
      <c r="BB122" s="159"/>
      <c r="BC122" s="159"/>
    </row>
    <row r="123" spans="1:55" ht="278.25" customHeight="1" x14ac:dyDescent="0.3">
      <c r="A123" s="322">
        <v>19</v>
      </c>
      <c r="B123" s="475">
        <v>30</v>
      </c>
      <c r="C123" s="79" t="s">
        <v>244</v>
      </c>
      <c r="D123" s="468" t="s">
        <v>398</v>
      </c>
      <c r="E123" s="380" t="s">
        <v>714</v>
      </c>
      <c r="F123" s="380" t="s">
        <v>715</v>
      </c>
      <c r="G123" s="323" t="s">
        <v>716</v>
      </c>
      <c r="H123" s="468" t="s">
        <v>362</v>
      </c>
      <c r="I123" s="470">
        <v>260</v>
      </c>
      <c r="J123" s="459" t="s">
        <v>402</v>
      </c>
      <c r="K123" s="461">
        <v>0.6</v>
      </c>
      <c r="L123" s="472" t="s">
        <v>427</v>
      </c>
      <c r="M123" s="461" t="s">
        <v>427</v>
      </c>
      <c r="N123" s="459" t="s">
        <v>527</v>
      </c>
      <c r="O123" s="461">
        <v>0.6</v>
      </c>
      <c r="P123" s="463" t="s">
        <v>167</v>
      </c>
      <c r="Q123" s="486">
        <v>1</v>
      </c>
      <c r="R123" s="333" t="s">
        <v>717</v>
      </c>
      <c r="S123" s="486" t="s">
        <v>366</v>
      </c>
      <c r="T123" s="465" t="s">
        <v>65</v>
      </c>
      <c r="U123" s="465" t="s">
        <v>367</v>
      </c>
      <c r="V123" s="465" t="s">
        <v>368</v>
      </c>
      <c r="W123" s="465" t="s">
        <v>369</v>
      </c>
      <c r="X123" s="465" t="s">
        <v>370</v>
      </c>
      <c r="Y123" s="465" t="s">
        <v>371</v>
      </c>
      <c r="Z123" s="485">
        <v>0.36</v>
      </c>
      <c r="AA123" s="365" t="s">
        <v>171</v>
      </c>
      <c r="AB123" s="483">
        <v>0.36</v>
      </c>
      <c r="AC123" s="365" t="s">
        <v>527</v>
      </c>
      <c r="AD123" s="483">
        <v>0.2</v>
      </c>
      <c r="AE123" s="484" t="s">
        <v>413</v>
      </c>
      <c r="AF123" s="465" t="s">
        <v>153</v>
      </c>
      <c r="AG123" s="323" t="s">
        <v>718</v>
      </c>
      <c r="AH123" s="296" t="s">
        <v>719</v>
      </c>
      <c r="AI123" s="327">
        <v>44925</v>
      </c>
      <c r="AJ123" s="296"/>
      <c r="AK123" s="380" t="s">
        <v>720</v>
      </c>
      <c r="AL123" s="516" t="s">
        <v>721</v>
      </c>
      <c r="AM123" s="477" t="s">
        <v>95</v>
      </c>
      <c r="AN123" s="478" t="s">
        <v>722</v>
      </c>
      <c r="AO123" s="479">
        <v>44691</v>
      </c>
    </row>
    <row r="124" spans="1:55" ht="200.25" customHeight="1" x14ac:dyDescent="0.3">
      <c r="A124" s="322"/>
      <c r="B124" s="475"/>
      <c r="C124" s="79" t="s">
        <v>244</v>
      </c>
      <c r="D124" s="468"/>
      <c r="E124" s="380"/>
      <c r="F124" s="380"/>
      <c r="G124" s="323"/>
      <c r="H124" s="468"/>
      <c r="I124" s="470"/>
      <c r="J124" s="459"/>
      <c r="K124" s="461"/>
      <c r="L124" s="472"/>
      <c r="M124" s="461">
        <v>0</v>
      </c>
      <c r="N124" s="459"/>
      <c r="O124" s="461"/>
      <c r="P124" s="463"/>
      <c r="Q124" s="486"/>
      <c r="R124" s="333"/>
      <c r="S124" s="486" t="s">
        <v>99</v>
      </c>
      <c r="T124" s="465"/>
      <c r="U124" s="465"/>
      <c r="V124" s="465" t="s">
        <v>99</v>
      </c>
      <c r="W124" s="465"/>
      <c r="X124" s="465"/>
      <c r="Y124" s="465"/>
      <c r="Z124" s="485"/>
      <c r="AA124" s="365"/>
      <c r="AB124" s="483"/>
      <c r="AC124" s="365"/>
      <c r="AD124" s="483"/>
      <c r="AE124" s="484"/>
      <c r="AF124" s="465"/>
      <c r="AG124" s="323"/>
      <c r="AH124" s="296"/>
      <c r="AI124" s="296"/>
      <c r="AJ124" s="296"/>
      <c r="AK124" s="380"/>
      <c r="AL124" s="516"/>
      <c r="AM124" s="477"/>
      <c r="AN124" s="478"/>
      <c r="AO124" s="479"/>
    </row>
    <row r="125" spans="1:55" ht="200.25" customHeight="1" x14ac:dyDescent="0.3">
      <c r="A125" s="322"/>
      <c r="B125" s="475"/>
      <c r="C125" s="79" t="s">
        <v>244</v>
      </c>
      <c r="D125" s="468"/>
      <c r="E125" s="380"/>
      <c r="F125" s="380"/>
      <c r="G125" s="323"/>
      <c r="H125" s="468"/>
      <c r="I125" s="470"/>
      <c r="J125" s="459"/>
      <c r="K125" s="461"/>
      <c r="L125" s="472"/>
      <c r="M125" s="461">
        <v>0</v>
      </c>
      <c r="N125" s="459"/>
      <c r="O125" s="461"/>
      <c r="P125" s="463"/>
      <c r="Q125" s="486"/>
      <c r="R125" s="333"/>
      <c r="S125" s="486" t="s">
        <v>99</v>
      </c>
      <c r="T125" s="465"/>
      <c r="U125" s="465"/>
      <c r="V125" s="465" t="s">
        <v>99</v>
      </c>
      <c r="W125" s="465"/>
      <c r="X125" s="465"/>
      <c r="Y125" s="465"/>
      <c r="Z125" s="485"/>
      <c r="AA125" s="365"/>
      <c r="AB125" s="483"/>
      <c r="AC125" s="365"/>
      <c r="AD125" s="483"/>
      <c r="AE125" s="484"/>
      <c r="AF125" s="465"/>
      <c r="AG125" s="323"/>
      <c r="AH125" s="296"/>
      <c r="AI125" s="296"/>
      <c r="AJ125" s="296"/>
      <c r="AK125" s="380"/>
      <c r="AL125" s="516"/>
      <c r="AM125" s="477"/>
      <c r="AN125" s="478"/>
      <c r="AO125" s="479"/>
    </row>
    <row r="126" spans="1:55" ht="200.25" customHeight="1" x14ac:dyDescent="0.3">
      <c r="A126" s="322"/>
      <c r="B126" s="475"/>
      <c r="C126" s="79" t="s">
        <v>244</v>
      </c>
      <c r="D126" s="468"/>
      <c r="E126" s="380"/>
      <c r="F126" s="380"/>
      <c r="G126" s="323"/>
      <c r="H126" s="468"/>
      <c r="I126" s="470"/>
      <c r="J126" s="459"/>
      <c r="K126" s="461"/>
      <c r="L126" s="472"/>
      <c r="M126" s="461">
        <v>0</v>
      </c>
      <c r="N126" s="459"/>
      <c r="O126" s="461"/>
      <c r="P126" s="463"/>
      <c r="Q126" s="486"/>
      <c r="R126" s="333"/>
      <c r="S126" s="486" t="s">
        <v>99</v>
      </c>
      <c r="T126" s="465"/>
      <c r="U126" s="465"/>
      <c r="V126" s="465" t="s">
        <v>99</v>
      </c>
      <c r="W126" s="465"/>
      <c r="X126" s="465"/>
      <c r="Y126" s="465"/>
      <c r="Z126" s="485"/>
      <c r="AA126" s="365"/>
      <c r="AB126" s="483"/>
      <c r="AC126" s="365"/>
      <c r="AD126" s="483"/>
      <c r="AE126" s="484"/>
      <c r="AF126" s="465"/>
      <c r="AG126" s="323"/>
      <c r="AH126" s="296"/>
      <c r="AI126" s="296"/>
      <c r="AJ126" s="296"/>
      <c r="AK126" s="380"/>
      <c r="AL126" s="516"/>
      <c r="AM126" s="477"/>
      <c r="AN126" s="478"/>
      <c r="AO126" s="479"/>
    </row>
    <row r="127" spans="1:55" ht="52.5" customHeight="1" x14ac:dyDescent="0.3">
      <c r="A127" s="322">
        <v>20</v>
      </c>
      <c r="B127" s="475">
        <v>31</v>
      </c>
      <c r="C127" s="79" t="s">
        <v>244</v>
      </c>
      <c r="D127" s="468" t="s">
        <v>398</v>
      </c>
      <c r="E127" s="380" t="s">
        <v>723</v>
      </c>
      <c r="F127" s="380" t="s">
        <v>724</v>
      </c>
      <c r="G127" s="323" t="s">
        <v>725</v>
      </c>
      <c r="H127" s="468" t="s">
        <v>362</v>
      </c>
      <c r="I127" s="470">
        <v>6</v>
      </c>
      <c r="J127" s="459" t="s">
        <v>171</v>
      </c>
      <c r="K127" s="461">
        <v>0.4</v>
      </c>
      <c r="L127" s="472" t="s">
        <v>575</v>
      </c>
      <c r="M127" s="461" t="s">
        <v>575</v>
      </c>
      <c r="N127" s="459" t="s">
        <v>527</v>
      </c>
      <c r="O127" s="461">
        <v>0.2</v>
      </c>
      <c r="P127" s="463" t="s">
        <v>413</v>
      </c>
      <c r="Q127" s="486">
        <v>1</v>
      </c>
      <c r="R127" s="333" t="s">
        <v>726</v>
      </c>
      <c r="S127" s="486" t="s">
        <v>380</v>
      </c>
      <c r="T127" s="465" t="s">
        <v>381</v>
      </c>
      <c r="U127" s="465" t="s">
        <v>367</v>
      </c>
      <c r="V127" s="515">
        <v>0.25</v>
      </c>
      <c r="W127" s="465" t="s">
        <v>369</v>
      </c>
      <c r="X127" s="465" t="s">
        <v>370</v>
      </c>
      <c r="Y127" s="465" t="s">
        <v>371</v>
      </c>
      <c r="Z127" s="485">
        <v>0.4</v>
      </c>
      <c r="AA127" s="365" t="s">
        <v>171</v>
      </c>
      <c r="AB127" s="483">
        <v>0.4</v>
      </c>
      <c r="AC127" s="365" t="s">
        <v>527</v>
      </c>
      <c r="AD127" s="483">
        <v>0.15000000000000002</v>
      </c>
      <c r="AE127" s="484" t="s">
        <v>413</v>
      </c>
      <c r="AF127" s="465" t="s">
        <v>131</v>
      </c>
      <c r="AG127" s="323" t="s">
        <v>727</v>
      </c>
      <c r="AH127" s="296" t="s">
        <v>719</v>
      </c>
      <c r="AI127" s="511">
        <v>44925</v>
      </c>
      <c r="AJ127" s="296"/>
      <c r="AK127" s="380" t="s">
        <v>720</v>
      </c>
      <c r="AL127" s="516" t="s">
        <v>728</v>
      </c>
      <c r="AM127" s="477" t="s">
        <v>95</v>
      </c>
      <c r="AN127" s="478" t="s">
        <v>729</v>
      </c>
      <c r="AO127" s="479">
        <v>44691</v>
      </c>
    </row>
    <row r="128" spans="1:55" ht="52.5" customHeight="1" x14ac:dyDescent="0.3">
      <c r="A128" s="322"/>
      <c r="B128" s="475"/>
      <c r="C128" s="79" t="s">
        <v>244</v>
      </c>
      <c r="D128" s="468"/>
      <c r="E128" s="380"/>
      <c r="F128" s="380"/>
      <c r="G128" s="323"/>
      <c r="H128" s="468"/>
      <c r="I128" s="470"/>
      <c r="J128" s="459"/>
      <c r="K128" s="461"/>
      <c r="L128" s="472"/>
      <c r="M128" s="461">
        <v>0</v>
      </c>
      <c r="N128" s="459"/>
      <c r="O128" s="461"/>
      <c r="P128" s="463"/>
      <c r="Q128" s="486"/>
      <c r="R128" s="333"/>
      <c r="S128" s="486" t="s">
        <v>99</v>
      </c>
      <c r="T128" s="465"/>
      <c r="U128" s="465"/>
      <c r="V128" s="465" t="s">
        <v>99</v>
      </c>
      <c r="W128" s="465"/>
      <c r="X128" s="465"/>
      <c r="Y128" s="465"/>
      <c r="Z128" s="485"/>
      <c r="AA128" s="365"/>
      <c r="AB128" s="483"/>
      <c r="AC128" s="365"/>
      <c r="AD128" s="483"/>
      <c r="AE128" s="484"/>
      <c r="AF128" s="465"/>
      <c r="AG128" s="323"/>
      <c r="AH128" s="296"/>
      <c r="AI128" s="512"/>
      <c r="AJ128" s="296"/>
      <c r="AK128" s="380"/>
      <c r="AL128" s="516"/>
      <c r="AM128" s="477"/>
      <c r="AN128" s="478"/>
      <c r="AO128" s="479"/>
    </row>
    <row r="129" spans="1:41" ht="52.5" customHeight="1" x14ac:dyDescent="0.3">
      <c r="A129" s="322"/>
      <c r="B129" s="475"/>
      <c r="C129" s="79" t="s">
        <v>244</v>
      </c>
      <c r="D129" s="468"/>
      <c r="E129" s="380"/>
      <c r="F129" s="380"/>
      <c r="G129" s="323"/>
      <c r="H129" s="468"/>
      <c r="I129" s="470"/>
      <c r="J129" s="459"/>
      <c r="K129" s="461"/>
      <c r="L129" s="472"/>
      <c r="M129" s="461">
        <v>0</v>
      </c>
      <c r="N129" s="459"/>
      <c r="O129" s="461"/>
      <c r="P129" s="463"/>
      <c r="Q129" s="486"/>
      <c r="R129" s="333"/>
      <c r="S129" s="486" t="s">
        <v>99</v>
      </c>
      <c r="T129" s="465"/>
      <c r="U129" s="465"/>
      <c r="V129" s="465" t="s">
        <v>99</v>
      </c>
      <c r="W129" s="465"/>
      <c r="X129" s="465"/>
      <c r="Y129" s="465"/>
      <c r="Z129" s="485"/>
      <c r="AA129" s="365"/>
      <c r="AB129" s="483"/>
      <c r="AC129" s="365"/>
      <c r="AD129" s="483"/>
      <c r="AE129" s="484"/>
      <c r="AF129" s="465"/>
      <c r="AG129" s="323"/>
      <c r="AH129" s="296"/>
      <c r="AI129" s="512"/>
      <c r="AJ129" s="296"/>
      <c r="AK129" s="380"/>
      <c r="AL129" s="516"/>
      <c r="AM129" s="477"/>
      <c r="AN129" s="478"/>
      <c r="AO129" s="479"/>
    </row>
    <row r="130" spans="1:41" ht="52.5" customHeight="1" x14ac:dyDescent="0.3">
      <c r="A130" s="322"/>
      <c r="B130" s="475"/>
      <c r="C130" s="79" t="s">
        <v>244</v>
      </c>
      <c r="D130" s="468"/>
      <c r="E130" s="380"/>
      <c r="F130" s="380"/>
      <c r="G130" s="323"/>
      <c r="H130" s="468"/>
      <c r="I130" s="470"/>
      <c r="J130" s="459"/>
      <c r="K130" s="461"/>
      <c r="L130" s="472"/>
      <c r="M130" s="461">
        <v>0</v>
      </c>
      <c r="N130" s="459"/>
      <c r="O130" s="461"/>
      <c r="P130" s="463"/>
      <c r="Q130" s="486"/>
      <c r="R130" s="333"/>
      <c r="S130" s="486" t="s">
        <v>99</v>
      </c>
      <c r="T130" s="465"/>
      <c r="U130" s="465"/>
      <c r="V130" s="465" t="s">
        <v>99</v>
      </c>
      <c r="W130" s="465"/>
      <c r="X130" s="465"/>
      <c r="Y130" s="465"/>
      <c r="Z130" s="485"/>
      <c r="AA130" s="365"/>
      <c r="AB130" s="483"/>
      <c r="AC130" s="365"/>
      <c r="AD130" s="483"/>
      <c r="AE130" s="484"/>
      <c r="AF130" s="465"/>
      <c r="AG130" s="323"/>
      <c r="AH130" s="296"/>
      <c r="AI130" s="512"/>
      <c r="AJ130" s="296"/>
      <c r="AK130" s="380"/>
      <c r="AL130" s="516"/>
      <c r="AM130" s="477"/>
      <c r="AN130" s="478"/>
      <c r="AO130" s="479"/>
    </row>
    <row r="131" spans="1:41" ht="52.5" customHeight="1" x14ac:dyDescent="0.3">
      <c r="A131" s="322"/>
      <c r="B131" s="475"/>
      <c r="C131" s="79" t="s">
        <v>244</v>
      </c>
      <c r="D131" s="468"/>
      <c r="E131" s="380"/>
      <c r="F131" s="380"/>
      <c r="G131" s="323"/>
      <c r="H131" s="468"/>
      <c r="I131" s="470"/>
      <c r="J131" s="459"/>
      <c r="K131" s="461"/>
      <c r="L131" s="472"/>
      <c r="M131" s="461">
        <v>0</v>
      </c>
      <c r="N131" s="459"/>
      <c r="O131" s="461"/>
      <c r="P131" s="463"/>
      <c r="Q131" s="486"/>
      <c r="R131" s="333"/>
      <c r="S131" s="486" t="s">
        <v>99</v>
      </c>
      <c r="T131" s="465"/>
      <c r="U131" s="465"/>
      <c r="V131" s="465" t="s">
        <v>99</v>
      </c>
      <c r="W131" s="465"/>
      <c r="X131" s="465"/>
      <c r="Y131" s="465"/>
      <c r="Z131" s="485"/>
      <c r="AA131" s="365"/>
      <c r="AB131" s="483"/>
      <c r="AC131" s="365"/>
      <c r="AD131" s="483"/>
      <c r="AE131" s="484"/>
      <c r="AF131" s="465"/>
      <c r="AG131" s="323"/>
      <c r="AH131" s="296"/>
      <c r="AI131" s="512"/>
      <c r="AJ131" s="296"/>
      <c r="AK131" s="380"/>
      <c r="AL131" s="516"/>
      <c r="AM131" s="477"/>
      <c r="AN131" s="478"/>
      <c r="AO131" s="479"/>
    </row>
    <row r="132" spans="1:41" ht="52.5" customHeight="1" x14ac:dyDescent="0.3">
      <c r="A132" s="322"/>
      <c r="B132" s="475"/>
      <c r="C132" s="79" t="s">
        <v>244</v>
      </c>
      <c r="D132" s="468"/>
      <c r="E132" s="380"/>
      <c r="F132" s="380"/>
      <c r="G132" s="323"/>
      <c r="H132" s="468"/>
      <c r="I132" s="470"/>
      <c r="J132" s="459"/>
      <c r="K132" s="461"/>
      <c r="L132" s="472"/>
      <c r="M132" s="461">
        <v>0</v>
      </c>
      <c r="N132" s="459"/>
      <c r="O132" s="461"/>
      <c r="P132" s="463"/>
      <c r="Q132" s="486"/>
      <c r="R132" s="333"/>
      <c r="S132" s="486" t="s">
        <v>99</v>
      </c>
      <c r="T132" s="465"/>
      <c r="U132" s="465"/>
      <c r="V132" s="465" t="s">
        <v>99</v>
      </c>
      <c r="W132" s="465"/>
      <c r="X132" s="465"/>
      <c r="Y132" s="465"/>
      <c r="Z132" s="485"/>
      <c r="AA132" s="365"/>
      <c r="AB132" s="483"/>
      <c r="AC132" s="365"/>
      <c r="AD132" s="483"/>
      <c r="AE132" s="484"/>
      <c r="AF132" s="465"/>
      <c r="AG132" s="323"/>
      <c r="AH132" s="296"/>
      <c r="AI132" s="513"/>
      <c r="AJ132" s="296"/>
      <c r="AK132" s="380"/>
      <c r="AL132" s="516"/>
      <c r="AM132" s="477"/>
      <c r="AN132" s="478"/>
      <c r="AO132" s="479"/>
    </row>
    <row r="133" spans="1:41" ht="37.5" customHeight="1" x14ac:dyDescent="0.3">
      <c r="A133" s="514">
        <v>21</v>
      </c>
      <c r="B133" s="475">
        <v>30</v>
      </c>
      <c r="C133" s="79" t="s">
        <v>257</v>
      </c>
      <c r="D133" s="468" t="s">
        <v>398</v>
      </c>
      <c r="E133" s="380" t="s">
        <v>730</v>
      </c>
      <c r="F133" s="380" t="s">
        <v>731</v>
      </c>
      <c r="G133" s="323" t="s">
        <v>732</v>
      </c>
      <c r="H133" s="468" t="s">
        <v>733</v>
      </c>
      <c r="I133" s="470">
        <v>8760</v>
      </c>
      <c r="J133" s="459" t="s">
        <v>449</v>
      </c>
      <c r="K133" s="461">
        <v>1</v>
      </c>
      <c r="L133" s="472" t="s">
        <v>427</v>
      </c>
      <c r="M133" s="109" t="s">
        <v>427</v>
      </c>
      <c r="N133" s="459" t="s">
        <v>167</v>
      </c>
      <c r="O133" s="461">
        <v>0.6</v>
      </c>
      <c r="P133" s="463" t="s">
        <v>364</v>
      </c>
      <c r="Q133" s="486">
        <v>1</v>
      </c>
      <c r="R133" s="333" t="s">
        <v>734</v>
      </c>
      <c r="S133" s="486" t="s">
        <v>366</v>
      </c>
      <c r="T133" s="465" t="s">
        <v>105</v>
      </c>
      <c r="U133" s="465" t="s">
        <v>382</v>
      </c>
      <c r="V133" s="465" t="s">
        <v>368</v>
      </c>
      <c r="W133" s="465" t="s">
        <v>369</v>
      </c>
      <c r="X133" s="465" t="s">
        <v>370</v>
      </c>
      <c r="Y133" s="465" t="s">
        <v>371</v>
      </c>
      <c r="Z133" s="485">
        <v>0.6</v>
      </c>
      <c r="AA133" s="365" t="s">
        <v>402</v>
      </c>
      <c r="AB133" s="483">
        <v>0.6</v>
      </c>
      <c r="AC133" s="365" t="s">
        <v>167</v>
      </c>
      <c r="AD133" s="483">
        <v>0.6</v>
      </c>
      <c r="AE133" s="484" t="s">
        <v>167</v>
      </c>
      <c r="AF133" s="508" t="s">
        <v>372</v>
      </c>
      <c r="AG133" s="323" t="s">
        <v>735</v>
      </c>
      <c r="AH133" s="296" t="s">
        <v>263</v>
      </c>
      <c r="AI133" s="511">
        <v>44926</v>
      </c>
      <c r="AJ133" s="296" t="s">
        <v>736</v>
      </c>
      <c r="AK133" s="323" t="s">
        <v>737</v>
      </c>
      <c r="AL133" s="505" t="s">
        <v>263</v>
      </c>
      <c r="AM133" s="477" t="s">
        <v>95</v>
      </c>
      <c r="AN133" s="478" t="s">
        <v>738</v>
      </c>
      <c r="AO133" s="479">
        <v>44691</v>
      </c>
    </row>
    <row r="134" spans="1:41" ht="37.5" customHeight="1" x14ac:dyDescent="0.3">
      <c r="A134" s="514"/>
      <c r="B134" s="475"/>
      <c r="C134" s="79" t="s">
        <v>257</v>
      </c>
      <c r="D134" s="468"/>
      <c r="E134" s="380"/>
      <c r="F134" s="380"/>
      <c r="G134" s="323"/>
      <c r="H134" s="468"/>
      <c r="I134" s="470"/>
      <c r="J134" s="459"/>
      <c r="K134" s="461"/>
      <c r="L134" s="472"/>
      <c r="M134" s="109">
        <v>0</v>
      </c>
      <c r="N134" s="459"/>
      <c r="O134" s="461"/>
      <c r="P134" s="463"/>
      <c r="Q134" s="486"/>
      <c r="R134" s="333"/>
      <c r="S134" s="486"/>
      <c r="T134" s="465"/>
      <c r="U134" s="465"/>
      <c r="V134" s="465"/>
      <c r="W134" s="465"/>
      <c r="X134" s="465"/>
      <c r="Y134" s="465"/>
      <c r="Z134" s="485"/>
      <c r="AA134" s="365"/>
      <c r="AB134" s="483"/>
      <c r="AC134" s="365"/>
      <c r="AD134" s="483"/>
      <c r="AE134" s="484"/>
      <c r="AF134" s="509"/>
      <c r="AG134" s="323"/>
      <c r="AH134" s="296"/>
      <c r="AI134" s="512"/>
      <c r="AJ134" s="296"/>
      <c r="AK134" s="323"/>
      <c r="AL134" s="505"/>
      <c r="AM134" s="477"/>
      <c r="AN134" s="478"/>
      <c r="AO134" s="479"/>
    </row>
    <row r="135" spans="1:41" ht="37.5" customHeight="1" x14ac:dyDescent="0.3">
      <c r="A135" s="514"/>
      <c r="B135" s="475"/>
      <c r="C135" s="79" t="s">
        <v>257</v>
      </c>
      <c r="D135" s="468"/>
      <c r="E135" s="380"/>
      <c r="F135" s="380"/>
      <c r="G135" s="323"/>
      <c r="H135" s="468"/>
      <c r="I135" s="470"/>
      <c r="J135" s="459"/>
      <c r="K135" s="461"/>
      <c r="L135" s="472"/>
      <c r="M135" s="109">
        <v>0</v>
      </c>
      <c r="N135" s="459"/>
      <c r="O135" s="461"/>
      <c r="P135" s="463"/>
      <c r="Q135" s="486"/>
      <c r="R135" s="333"/>
      <c r="S135" s="486"/>
      <c r="T135" s="465"/>
      <c r="U135" s="465"/>
      <c r="V135" s="465"/>
      <c r="W135" s="465"/>
      <c r="X135" s="465"/>
      <c r="Y135" s="465"/>
      <c r="Z135" s="485"/>
      <c r="AA135" s="365"/>
      <c r="AB135" s="483"/>
      <c r="AC135" s="365" t="s">
        <v>99</v>
      </c>
      <c r="AD135" s="483" t="s">
        <v>99</v>
      </c>
      <c r="AE135" s="484" t="s">
        <v>99</v>
      </c>
      <c r="AF135" s="510"/>
      <c r="AG135" s="323"/>
      <c r="AH135" s="296"/>
      <c r="AI135" s="512"/>
      <c r="AJ135" s="296"/>
      <c r="AK135" s="323"/>
      <c r="AL135" s="505"/>
      <c r="AM135" s="477"/>
      <c r="AN135" s="478"/>
      <c r="AO135" s="479"/>
    </row>
    <row r="136" spans="1:41" ht="37.5" customHeight="1" x14ac:dyDescent="0.3">
      <c r="A136" s="514"/>
      <c r="B136" s="475"/>
      <c r="C136" s="79" t="s">
        <v>257</v>
      </c>
      <c r="D136" s="468"/>
      <c r="E136" s="380"/>
      <c r="F136" s="380"/>
      <c r="G136" s="323"/>
      <c r="H136" s="468"/>
      <c r="I136" s="470"/>
      <c r="J136" s="459"/>
      <c r="K136" s="461"/>
      <c r="L136" s="472"/>
      <c r="M136" s="109">
        <v>0</v>
      </c>
      <c r="N136" s="459"/>
      <c r="O136" s="461"/>
      <c r="P136" s="463"/>
      <c r="Q136" s="486">
        <v>2</v>
      </c>
      <c r="R136" s="380" t="s">
        <v>739</v>
      </c>
      <c r="S136" s="468" t="s">
        <v>366</v>
      </c>
      <c r="T136" s="465" t="s">
        <v>65</v>
      </c>
      <c r="U136" s="465" t="s">
        <v>382</v>
      </c>
      <c r="V136" s="465" t="s">
        <v>740</v>
      </c>
      <c r="W136" s="465" t="s">
        <v>369</v>
      </c>
      <c r="X136" s="465" t="s">
        <v>370</v>
      </c>
      <c r="Y136" s="465" t="s">
        <v>371</v>
      </c>
      <c r="Z136" s="485">
        <v>0.3</v>
      </c>
      <c r="AA136" s="365" t="s">
        <v>171</v>
      </c>
      <c r="AB136" s="483">
        <v>0.3</v>
      </c>
      <c r="AC136" s="365" t="s">
        <v>167</v>
      </c>
      <c r="AD136" s="483">
        <v>0.6</v>
      </c>
      <c r="AE136" s="484" t="s">
        <v>167</v>
      </c>
      <c r="AF136" s="508"/>
      <c r="AG136" s="323"/>
      <c r="AH136" s="296"/>
      <c r="AI136" s="512"/>
      <c r="AJ136" s="296"/>
      <c r="AK136" s="323"/>
      <c r="AL136" s="505"/>
      <c r="AM136" s="477"/>
      <c r="AN136" s="478"/>
      <c r="AO136" s="479"/>
    </row>
    <row r="137" spans="1:41" ht="37.5" customHeight="1" x14ac:dyDescent="0.3">
      <c r="A137" s="514"/>
      <c r="B137" s="475"/>
      <c r="C137" s="79" t="s">
        <v>257</v>
      </c>
      <c r="D137" s="468"/>
      <c r="E137" s="380"/>
      <c r="F137" s="380"/>
      <c r="G137" s="323"/>
      <c r="H137" s="468"/>
      <c r="I137" s="470"/>
      <c r="J137" s="459"/>
      <c r="K137" s="461"/>
      <c r="L137" s="472"/>
      <c r="M137" s="109">
        <v>0</v>
      </c>
      <c r="N137" s="459"/>
      <c r="O137" s="461"/>
      <c r="P137" s="463"/>
      <c r="Q137" s="486"/>
      <c r="R137" s="380"/>
      <c r="S137" s="468"/>
      <c r="T137" s="465"/>
      <c r="U137" s="465"/>
      <c r="V137" s="465"/>
      <c r="W137" s="465"/>
      <c r="X137" s="465"/>
      <c r="Y137" s="465"/>
      <c r="Z137" s="485"/>
      <c r="AA137" s="365"/>
      <c r="AB137" s="483">
        <v>0</v>
      </c>
      <c r="AC137" s="365" t="s">
        <v>99</v>
      </c>
      <c r="AD137" s="483" t="s">
        <v>99</v>
      </c>
      <c r="AE137" s="484" t="s">
        <v>99</v>
      </c>
      <c r="AF137" s="509"/>
      <c r="AG137" s="323"/>
      <c r="AH137" s="296"/>
      <c r="AI137" s="512"/>
      <c r="AJ137" s="296"/>
      <c r="AK137" s="323"/>
      <c r="AL137" s="505"/>
      <c r="AM137" s="477"/>
      <c r="AN137" s="478"/>
      <c r="AO137" s="479"/>
    </row>
    <row r="138" spans="1:41" ht="37.5" customHeight="1" x14ac:dyDescent="0.3">
      <c r="A138" s="514"/>
      <c r="B138" s="475"/>
      <c r="C138" s="79" t="s">
        <v>257</v>
      </c>
      <c r="D138" s="468"/>
      <c r="E138" s="380"/>
      <c r="F138" s="380"/>
      <c r="G138" s="323"/>
      <c r="H138" s="468"/>
      <c r="I138" s="470"/>
      <c r="J138" s="459"/>
      <c r="K138" s="461"/>
      <c r="L138" s="472"/>
      <c r="M138" s="109">
        <v>0</v>
      </c>
      <c r="N138" s="459"/>
      <c r="O138" s="461"/>
      <c r="P138" s="463"/>
      <c r="Q138" s="486"/>
      <c r="R138" s="380"/>
      <c r="S138" s="468"/>
      <c r="T138" s="465"/>
      <c r="U138" s="465"/>
      <c r="V138" s="465"/>
      <c r="W138" s="465"/>
      <c r="X138" s="465"/>
      <c r="Y138" s="465"/>
      <c r="Z138" s="485"/>
      <c r="AA138" s="365"/>
      <c r="AB138" s="483">
        <v>0</v>
      </c>
      <c r="AC138" s="365" t="s">
        <v>99</v>
      </c>
      <c r="AD138" s="483" t="s">
        <v>99</v>
      </c>
      <c r="AE138" s="484" t="s">
        <v>99</v>
      </c>
      <c r="AF138" s="510"/>
      <c r="AG138" s="323"/>
      <c r="AH138" s="296"/>
      <c r="AI138" s="513"/>
      <c r="AJ138" s="296"/>
      <c r="AK138" s="323"/>
      <c r="AL138" s="505"/>
      <c r="AM138" s="477"/>
      <c r="AN138" s="478"/>
      <c r="AO138" s="479"/>
    </row>
    <row r="139" spans="1:41" ht="255.95" customHeight="1" x14ac:dyDescent="0.3">
      <c r="A139" s="514"/>
      <c r="B139" s="105">
        <v>33</v>
      </c>
      <c r="C139" s="79" t="s">
        <v>257</v>
      </c>
      <c r="D139" s="106" t="s">
        <v>398</v>
      </c>
      <c r="E139" s="72" t="s">
        <v>741</v>
      </c>
      <c r="F139" s="72" t="s">
        <v>742</v>
      </c>
      <c r="G139" s="19" t="s">
        <v>743</v>
      </c>
      <c r="H139" s="106" t="s">
        <v>417</v>
      </c>
      <c r="I139" s="107">
        <v>8760</v>
      </c>
      <c r="J139" s="108" t="s">
        <v>449</v>
      </c>
      <c r="K139" s="109">
        <v>1</v>
      </c>
      <c r="L139" s="110" t="s">
        <v>427</v>
      </c>
      <c r="M139" s="109" t="s">
        <v>427</v>
      </c>
      <c r="N139" s="108" t="s">
        <v>167</v>
      </c>
      <c r="O139" s="109">
        <v>0.6</v>
      </c>
      <c r="P139" s="111" t="s">
        <v>364</v>
      </c>
      <c r="Q139" s="71">
        <v>1</v>
      </c>
      <c r="R139" s="72" t="s">
        <v>744</v>
      </c>
      <c r="S139" s="73" t="s">
        <v>366</v>
      </c>
      <c r="T139" s="74" t="s">
        <v>65</v>
      </c>
      <c r="U139" s="74" t="s">
        <v>382</v>
      </c>
      <c r="V139" s="75" t="s">
        <v>740</v>
      </c>
      <c r="W139" s="74" t="s">
        <v>369</v>
      </c>
      <c r="X139" s="74" t="s">
        <v>370</v>
      </c>
      <c r="Y139" s="74" t="s">
        <v>371</v>
      </c>
      <c r="Z139" s="76">
        <v>0.5</v>
      </c>
      <c r="AA139" s="77" t="s">
        <v>402</v>
      </c>
      <c r="AB139" s="75">
        <v>0.5</v>
      </c>
      <c r="AC139" s="77" t="s">
        <v>167</v>
      </c>
      <c r="AD139" s="75">
        <v>0.6</v>
      </c>
      <c r="AE139" s="78" t="s">
        <v>167</v>
      </c>
      <c r="AF139" s="74" t="s">
        <v>372</v>
      </c>
      <c r="AG139" s="19" t="s">
        <v>745</v>
      </c>
      <c r="AH139" s="21" t="s">
        <v>746</v>
      </c>
      <c r="AI139" s="24">
        <v>44926</v>
      </c>
      <c r="AJ139" s="21" t="s">
        <v>747</v>
      </c>
      <c r="AK139" s="19" t="s">
        <v>748</v>
      </c>
      <c r="AL139" s="181" t="s">
        <v>263</v>
      </c>
      <c r="AM139" s="155" t="s">
        <v>95</v>
      </c>
      <c r="AN139" s="182" t="s">
        <v>749</v>
      </c>
      <c r="AO139" s="204">
        <v>44691</v>
      </c>
    </row>
    <row r="140" spans="1:41" ht="64.5" customHeight="1" x14ac:dyDescent="0.3">
      <c r="A140" s="514"/>
      <c r="B140" s="475">
        <v>34</v>
      </c>
      <c r="C140" s="79" t="s">
        <v>257</v>
      </c>
      <c r="D140" s="468" t="s">
        <v>384</v>
      </c>
      <c r="E140" s="380" t="s">
        <v>750</v>
      </c>
      <c r="F140" s="380" t="s">
        <v>751</v>
      </c>
      <c r="G140" s="323" t="s">
        <v>752</v>
      </c>
      <c r="H140" s="468" t="s">
        <v>417</v>
      </c>
      <c r="I140" s="470">
        <v>12</v>
      </c>
      <c r="J140" s="459" t="s">
        <v>171</v>
      </c>
      <c r="K140" s="461">
        <v>0.4</v>
      </c>
      <c r="L140" s="472" t="s">
        <v>753</v>
      </c>
      <c r="M140" s="461" t="s">
        <v>753</v>
      </c>
      <c r="N140" s="459" t="s">
        <v>88</v>
      </c>
      <c r="O140" s="461">
        <v>0.8</v>
      </c>
      <c r="P140" s="463" t="s">
        <v>364</v>
      </c>
      <c r="Q140" s="71">
        <v>1</v>
      </c>
      <c r="R140" s="72" t="s">
        <v>754</v>
      </c>
      <c r="S140" s="73" t="s">
        <v>366</v>
      </c>
      <c r="T140" s="74" t="s">
        <v>65</v>
      </c>
      <c r="U140" s="74" t="s">
        <v>367</v>
      </c>
      <c r="V140" s="75" t="s">
        <v>368</v>
      </c>
      <c r="W140" s="74" t="s">
        <v>369</v>
      </c>
      <c r="X140" s="74" t="s">
        <v>459</v>
      </c>
      <c r="Y140" s="74" t="s">
        <v>371</v>
      </c>
      <c r="Z140" s="76">
        <v>0.24</v>
      </c>
      <c r="AA140" s="77" t="s">
        <v>171</v>
      </c>
      <c r="AB140" s="75">
        <v>0.24</v>
      </c>
      <c r="AC140" s="77" t="s">
        <v>88</v>
      </c>
      <c r="AD140" s="75">
        <v>0.8</v>
      </c>
      <c r="AE140" s="78" t="s">
        <v>364</v>
      </c>
      <c r="AF140" s="465" t="s">
        <v>372</v>
      </c>
      <c r="AG140" s="323" t="s">
        <v>755</v>
      </c>
      <c r="AH140" s="296" t="s">
        <v>263</v>
      </c>
      <c r="AI140" s="327">
        <v>44926</v>
      </c>
      <c r="AJ140" s="296" t="s">
        <v>756</v>
      </c>
      <c r="AK140" s="380" t="s">
        <v>757</v>
      </c>
      <c r="AL140" s="505" t="s">
        <v>263</v>
      </c>
      <c r="AM140" s="477" t="s">
        <v>95</v>
      </c>
      <c r="AN140" s="478" t="s">
        <v>758</v>
      </c>
      <c r="AO140" s="479">
        <v>44691</v>
      </c>
    </row>
    <row r="141" spans="1:41" ht="203.45" customHeight="1" x14ac:dyDescent="0.3">
      <c r="A141" s="514"/>
      <c r="B141" s="475"/>
      <c r="C141" s="79" t="s">
        <v>257</v>
      </c>
      <c r="D141" s="468"/>
      <c r="E141" s="380"/>
      <c r="F141" s="380"/>
      <c r="G141" s="323"/>
      <c r="H141" s="468"/>
      <c r="I141" s="470"/>
      <c r="J141" s="459"/>
      <c r="K141" s="461"/>
      <c r="L141" s="472"/>
      <c r="M141" s="461">
        <v>0</v>
      </c>
      <c r="N141" s="459"/>
      <c r="O141" s="461"/>
      <c r="P141" s="463"/>
      <c r="Q141" s="71">
        <v>2</v>
      </c>
      <c r="R141" s="72" t="s">
        <v>759</v>
      </c>
      <c r="S141" s="73" t="s">
        <v>366</v>
      </c>
      <c r="T141" s="74" t="s">
        <v>65</v>
      </c>
      <c r="U141" s="74" t="s">
        <v>367</v>
      </c>
      <c r="V141" s="75" t="s">
        <v>368</v>
      </c>
      <c r="W141" s="74" t="s">
        <v>369</v>
      </c>
      <c r="X141" s="74" t="s">
        <v>459</v>
      </c>
      <c r="Y141" s="74" t="s">
        <v>371</v>
      </c>
      <c r="Z141" s="80">
        <v>0.14399999999999999</v>
      </c>
      <c r="AA141" s="77" t="s">
        <v>412</v>
      </c>
      <c r="AB141" s="75">
        <v>0.14399999999999999</v>
      </c>
      <c r="AC141" s="77" t="s">
        <v>167</v>
      </c>
      <c r="AD141" s="75">
        <v>0.6</v>
      </c>
      <c r="AE141" s="78" t="s">
        <v>167</v>
      </c>
      <c r="AF141" s="465"/>
      <c r="AG141" s="323"/>
      <c r="AH141" s="296"/>
      <c r="AI141" s="296"/>
      <c r="AJ141" s="296"/>
      <c r="AK141" s="380"/>
      <c r="AL141" s="505"/>
      <c r="AM141" s="477"/>
      <c r="AN141" s="478"/>
      <c r="AO141" s="479"/>
    </row>
    <row r="142" spans="1:41" ht="103.5" customHeight="1" x14ac:dyDescent="0.3">
      <c r="A142" s="514"/>
      <c r="B142" s="475">
        <v>35</v>
      </c>
      <c r="C142" s="79" t="s">
        <v>257</v>
      </c>
      <c r="D142" s="468" t="s">
        <v>398</v>
      </c>
      <c r="E142" s="380" t="s">
        <v>760</v>
      </c>
      <c r="F142" s="380" t="s">
        <v>761</v>
      </c>
      <c r="G142" s="323" t="s">
        <v>762</v>
      </c>
      <c r="H142" s="468" t="s">
        <v>362</v>
      </c>
      <c r="I142" s="470">
        <v>8760</v>
      </c>
      <c r="J142" s="459" t="s">
        <v>449</v>
      </c>
      <c r="K142" s="461">
        <v>1</v>
      </c>
      <c r="L142" s="472" t="s">
        <v>403</v>
      </c>
      <c r="M142" s="461" t="s">
        <v>403</v>
      </c>
      <c r="N142" s="459" t="s">
        <v>170</v>
      </c>
      <c r="O142" s="461">
        <v>0.4</v>
      </c>
      <c r="P142" s="463" t="s">
        <v>364</v>
      </c>
      <c r="Q142" s="71">
        <v>1</v>
      </c>
      <c r="R142" s="72" t="s">
        <v>763</v>
      </c>
      <c r="S142" s="73" t="s">
        <v>366</v>
      </c>
      <c r="T142" s="74" t="s">
        <v>65</v>
      </c>
      <c r="U142" s="74" t="s">
        <v>367</v>
      </c>
      <c r="V142" s="75" t="s">
        <v>368</v>
      </c>
      <c r="W142" s="74" t="s">
        <v>369</v>
      </c>
      <c r="X142" s="74" t="s">
        <v>370</v>
      </c>
      <c r="Y142" s="74" t="s">
        <v>371</v>
      </c>
      <c r="Z142" s="76">
        <v>0.6</v>
      </c>
      <c r="AA142" s="77" t="s">
        <v>402</v>
      </c>
      <c r="AB142" s="75">
        <v>0.6</v>
      </c>
      <c r="AC142" s="77" t="s">
        <v>170</v>
      </c>
      <c r="AD142" s="75">
        <v>0.4</v>
      </c>
      <c r="AE142" s="78" t="s">
        <v>167</v>
      </c>
      <c r="AF142" s="465" t="s">
        <v>372</v>
      </c>
      <c r="AG142" s="380" t="s">
        <v>764</v>
      </c>
      <c r="AH142" s="296" t="s">
        <v>263</v>
      </c>
      <c r="AI142" s="327">
        <v>44926</v>
      </c>
      <c r="AJ142" s="296" t="s">
        <v>765</v>
      </c>
      <c r="AK142" s="380" t="s">
        <v>766</v>
      </c>
      <c r="AL142" s="505" t="s">
        <v>263</v>
      </c>
      <c r="AM142" s="477" t="s">
        <v>95</v>
      </c>
      <c r="AN142" s="478" t="s">
        <v>767</v>
      </c>
      <c r="AO142" s="479">
        <v>44691</v>
      </c>
    </row>
    <row r="143" spans="1:41" ht="105.75" customHeight="1" x14ac:dyDescent="0.3">
      <c r="A143" s="514"/>
      <c r="B143" s="475"/>
      <c r="C143" s="79" t="s">
        <v>257</v>
      </c>
      <c r="D143" s="468"/>
      <c r="E143" s="380"/>
      <c r="F143" s="380"/>
      <c r="G143" s="323"/>
      <c r="H143" s="468"/>
      <c r="I143" s="470"/>
      <c r="J143" s="459"/>
      <c r="K143" s="461"/>
      <c r="L143" s="472"/>
      <c r="M143" s="461"/>
      <c r="N143" s="459"/>
      <c r="O143" s="461"/>
      <c r="P143" s="463"/>
      <c r="Q143" s="71">
        <v>2</v>
      </c>
      <c r="R143" s="72" t="s">
        <v>768</v>
      </c>
      <c r="S143" s="73" t="s">
        <v>366</v>
      </c>
      <c r="T143" s="74" t="s">
        <v>65</v>
      </c>
      <c r="U143" s="74" t="s">
        <v>367</v>
      </c>
      <c r="V143" s="75" t="s">
        <v>368</v>
      </c>
      <c r="W143" s="74" t="s">
        <v>369</v>
      </c>
      <c r="X143" s="74" t="s">
        <v>459</v>
      </c>
      <c r="Y143" s="74" t="s">
        <v>371</v>
      </c>
      <c r="Z143" s="76">
        <v>0.36</v>
      </c>
      <c r="AA143" s="77" t="s">
        <v>171</v>
      </c>
      <c r="AB143" s="75">
        <v>0.36</v>
      </c>
      <c r="AC143" s="77" t="s">
        <v>170</v>
      </c>
      <c r="AD143" s="75">
        <v>0.4</v>
      </c>
      <c r="AE143" s="78" t="s">
        <v>167</v>
      </c>
      <c r="AF143" s="465"/>
      <c r="AG143" s="380"/>
      <c r="AH143" s="296"/>
      <c r="AI143" s="296"/>
      <c r="AJ143" s="296"/>
      <c r="AK143" s="380"/>
      <c r="AL143" s="505"/>
      <c r="AM143" s="506"/>
      <c r="AN143" s="507"/>
      <c r="AO143" s="480"/>
    </row>
    <row r="144" spans="1:41" ht="332.1" customHeight="1" x14ac:dyDescent="0.3">
      <c r="A144" s="322">
        <v>22</v>
      </c>
      <c r="B144" s="183">
        <v>36</v>
      </c>
      <c r="C144" s="79" t="s">
        <v>281</v>
      </c>
      <c r="D144" s="106" t="s">
        <v>398</v>
      </c>
      <c r="E144" s="184" t="s">
        <v>769</v>
      </c>
      <c r="F144" s="184" t="s">
        <v>770</v>
      </c>
      <c r="G144" s="184" t="s">
        <v>771</v>
      </c>
      <c r="H144" s="185" t="s">
        <v>417</v>
      </c>
      <c r="I144" s="186">
        <v>2080</v>
      </c>
      <c r="J144" s="108" t="s">
        <v>89</v>
      </c>
      <c r="K144" s="187">
        <v>0.8</v>
      </c>
      <c r="L144" s="188" t="s">
        <v>427</v>
      </c>
      <c r="M144" s="187" t="s">
        <v>427</v>
      </c>
      <c r="N144" s="108" t="s">
        <v>167</v>
      </c>
      <c r="O144" s="109">
        <v>0.6</v>
      </c>
      <c r="P144" s="111" t="s">
        <v>364</v>
      </c>
      <c r="Q144" s="71">
        <v>1</v>
      </c>
      <c r="R144" s="72" t="s">
        <v>772</v>
      </c>
      <c r="S144" s="73" t="s">
        <v>366</v>
      </c>
      <c r="T144" s="74" t="s">
        <v>105</v>
      </c>
      <c r="U144" s="74" t="s">
        <v>367</v>
      </c>
      <c r="V144" s="75" t="s">
        <v>556</v>
      </c>
      <c r="W144" s="74" t="s">
        <v>369</v>
      </c>
      <c r="X144" s="74" t="s">
        <v>370</v>
      </c>
      <c r="Y144" s="74" t="s">
        <v>371</v>
      </c>
      <c r="Z144" s="80">
        <v>0.56000000000000005</v>
      </c>
      <c r="AA144" s="77" t="s">
        <v>402</v>
      </c>
      <c r="AB144" s="75">
        <v>0.56000000000000005</v>
      </c>
      <c r="AC144" s="77" t="s">
        <v>167</v>
      </c>
      <c r="AD144" s="75">
        <v>0.6</v>
      </c>
      <c r="AE144" s="78" t="s">
        <v>167</v>
      </c>
      <c r="AF144" s="74" t="s">
        <v>372</v>
      </c>
      <c r="AG144" s="19" t="s">
        <v>773</v>
      </c>
      <c r="AH144" s="106" t="s">
        <v>289</v>
      </c>
      <c r="AI144" s="24">
        <v>44926</v>
      </c>
      <c r="AJ144" s="21" t="s">
        <v>774</v>
      </c>
      <c r="AK144" s="72" t="s">
        <v>775</v>
      </c>
      <c r="AL144" s="181" t="s">
        <v>289</v>
      </c>
      <c r="AM144" s="143" t="s">
        <v>95</v>
      </c>
      <c r="AN144" s="144" t="s">
        <v>776</v>
      </c>
      <c r="AO144" s="203">
        <v>44690</v>
      </c>
    </row>
    <row r="145" spans="1:41" ht="331.5" x14ac:dyDescent="0.3">
      <c r="A145" s="322"/>
      <c r="B145" s="497">
        <v>37</v>
      </c>
      <c r="C145" s="79" t="s">
        <v>281</v>
      </c>
      <c r="D145" s="468" t="s">
        <v>398</v>
      </c>
      <c r="E145" s="498" t="s">
        <v>777</v>
      </c>
      <c r="F145" s="498" t="s">
        <v>778</v>
      </c>
      <c r="G145" s="499" t="s">
        <v>779</v>
      </c>
      <c r="H145" s="501" t="s">
        <v>417</v>
      </c>
      <c r="I145" s="502">
        <v>2080</v>
      </c>
      <c r="J145" s="459" t="s">
        <v>89</v>
      </c>
      <c r="K145" s="503">
        <v>0.8</v>
      </c>
      <c r="L145" s="504" t="s">
        <v>363</v>
      </c>
      <c r="M145" s="503" t="s">
        <v>363</v>
      </c>
      <c r="N145" s="459" t="s">
        <v>88</v>
      </c>
      <c r="O145" s="461">
        <v>0.8</v>
      </c>
      <c r="P145" s="463" t="s">
        <v>364</v>
      </c>
      <c r="Q145" s="71">
        <v>1</v>
      </c>
      <c r="R145" s="72" t="s">
        <v>780</v>
      </c>
      <c r="S145" s="73" t="s">
        <v>366</v>
      </c>
      <c r="T145" s="74" t="s">
        <v>105</v>
      </c>
      <c r="U145" s="74" t="s">
        <v>367</v>
      </c>
      <c r="V145" s="75" t="s">
        <v>556</v>
      </c>
      <c r="W145" s="74" t="s">
        <v>369</v>
      </c>
      <c r="X145" s="74" t="s">
        <v>370</v>
      </c>
      <c r="Y145" s="74" t="s">
        <v>371</v>
      </c>
      <c r="Z145" s="80">
        <v>0.56000000000000005</v>
      </c>
      <c r="AA145" s="77" t="s">
        <v>402</v>
      </c>
      <c r="AB145" s="75">
        <v>0.56000000000000005</v>
      </c>
      <c r="AC145" s="77" t="s">
        <v>88</v>
      </c>
      <c r="AD145" s="75">
        <v>0.8</v>
      </c>
      <c r="AE145" s="78" t="s">
        <v>364</v>
      </c>
      <c r="AF145" s="465" t="s">
        <v>372</v>
      </c>
      <c r="AG145" s="19" t="s">
        <v>781</v>
      </c>
      <c r="AH145" s="106" t="s">
        <v>289</v>
      </c>
      <c r="AI145" s="24">
        <v>44926</v>
      </c>
      <c r="AJ145" s="21" t="s">
        <v>782</v>
      </c>
      <c r="AK145" s="72" t="s">
        <v>783</v>
      </c>
      <c r="AL145" s="181" t="s">
        <v>289</v>
      </c>
      <c r="AM145" s="495" t="s">
        <v>95</v>
      </c>
      <c r="AN145" s="500" t="s">
        <v>784</v>
      </c>
      <c r="AO145" s="491" t="s">
        <v>785</v>
      </c>
    </row>
    <row r="146" spans="1:41" ht="331.5" x14ac:dyDescent="0.3">
      <c r="A146" s="322"/>
      <c r="B146" s="497"/>
      <c r="C146" s="79" t="s">
        <v>281</v>
      </c>
      <c r="D146" s="468"/>
      <c r="E146" s="498"/>
      <c r="F146" s="498"/>
      <c r="G146" s="499"/>
      <c r="H146" s="501"/>
      <c r="I146" s="502"/>
      <c r="J146" s="459"/>
      <c r="K146" s="503"/>
      <c r="L146" s="504"/>
      <c r="M146" s="503"/>
      <c r="N146" s="459"/>
      <c r="O146" s="461"/>
      <c r="P146" s="463"/>
      <c r="Q146" s="71">
        <v>2</v>
      </c>
      <c r="R146" s="72" t="s">
        <v>786</v>
      </c>
      <c r="S146" s="73" t="s">
        <v>366</v>
      </c>
      <c r="T146" s="74" t="s">
        <v>105</v>
      </c>
      <c r="U146" s="74" t="s">
        <v>367</v>
      </c>
      <c r="V146" s="75" t="s">
        <v>556</v>
      </c>
      <c r="W146" s="74" t="s">
        <v>369</v>
      </c>
      <c r="X146" s="74" t="s">
        <v>370</v>
      </c>
      <c r="Y146" s="74" t="s">
        <v>371</v>
      </c>
      <c r="Z146" s="80">
        <v>0.39200000000000002</v>
      </c>
      <c r="AA146" s="77" t="s">
        <v>171</v>
      </c>
      <c r="AB146" s="75">
        <v>0.39</v>
      </c>
      <c r="AC146" s="77" t="s">
        <v>167</v>
      </c>
      <c r="AD146" s="75">
        <v>0.6</v>
      </c>
      <c r="AE146" s="78" t="s">
        <v>167</v>
      </c>
      <c r="AF146" s="465"/>
      <c r="AG146" s="19" t="s">
        <v>787</v>
      </c>
      <c r="AH146" s="106" t="s">
        <v>289</v>
      </c>
      <c r="AI146" s="24">
        <v>44926</v>
      </c>
      <c r="AJ146" s="21" t="s">
        <v>782</v>
      </c>
      <c r="AK146" s="72" t="s">
        <v>788</v>
      </c>
      <c r="AL146" s="181" t="s">
        <v>289</v>
      </c>
      <c r="AM146" s="495"/>
      <c r="AN146" s="500"/>
      <c r="AO146" s="491"/>
    </row>
    <row r="147" spans="1:41" s="46" customFormat="1" ht="51" customHeight="1" x14ac:dyDescent="0.2">
      <c r="A147" s="322">
        <v>23</v>
      </c>
      <c r="B147" s="475">
        <v>39</v>
      </c>
      <c r="C147" s="119" t="s">
        <v>269</v>
      </c>
      <c r="D147" s="468" t="s">
        <v>384</v>
      </c>
      <c r="E147" s="380" t="s">
        <v>789</v>
      </c>
      <c r="F147" s="380" t="s">
        <v>790</v>
      </c>
      <c r="G147" s="323" t="s">
        <v>791</v>
      </c>
      <c r="H147" s="468" t="s">
        <v>792</v>
      </c>
      <c r="I147" s="470">
        <v>12</v>
      </c>
      <c r="J147" s="459" t="s">
        <v>171</v>
      </c>
      <c r="K147" s="461">
        <v>0.4</v>
      </c>
      <c r="L147" s="472" t="s">
        <v>753</v>
      </c>
      <c r="M147" s="461" t="s">
        <v>793</v>
      </c>
      <c r="N147" s="459" t="s">
        <v>88</v>
      </c>
      <c r="O147" s="461">
        <v>0.8</v>
      </c>
      <c r="P147" s="463" t="s">
        <v>364</v>
      </c>
      <c r="Q147" s="486">
        <v>1</v>
      </c>
      <c r="R147" s="380" t="s">
        <v>794</v>
      </c>
      <c r="S147" s="487" t="s">
        <v>366</v>
      </c>
      <c r="T147" s="465" t="s">
        <v>65</v>
      </c>
      <c r="U147" s="465" t="s">
        <v>367</v>
      </c>
      <c r="V147" s="483">
        <v>0.4</v>
      </c>
      <c r="W147" s="465" t="s">
        <v>369</v>
      </c>
      <c r="X147" s="465" t="s">
        <v>370</v>
      </c>
      <c r="Y147" s="465" t="s">
        <v>371</v>
      </c>
      <c r="Z147" s="485">
        <v>0.24</v>
      </c>
      <c r="AA147" s="365" t="s">
        <v>171</v>
      </c>
      <c r="AB147" s="483">
        <v>0.24</v>
      </c>
      <c r="AC147" s="365" t="s">
        <v>88</v>
      </c>
      <c r="AD147" s="483">
        <v>0.8</v>
      </c>
      <c r="AE147" s="484" t="s">
        <v>364</v>
      </c>
      <c r="AF147" s="465" t="s">
        <v>485</v>
      </c>
      <c r="AG147" s="380"/>
      <c r="AH147" s="470"/>
      <c r="AI147" s="492"/>
      <c r="AJ147" s="482"/>
      <c r="AK147" s="380" t="s">
        <v>578</v>
      </c>
      <c r="AL147" s="453" t="s">
        <v>212</v>
      </c>
      <c r="AM147" s="495" t="s">
        <v>95</v>
      </c>
      <c r="AN147" s="496" t="s">
        <v>795</v>
      </c>
      <c r="AO147" s="491">
        <v>44691</v>
      </c>
    </row>
    <row r="148" spans="1:41" s="46" customFormat="1" ht="47.25" customHeight="1" x14ac:dyDescent="0.2">
      <c r="A148" s="322"/>
      <c r="B148" s="475"/>
      <c r="C148" s="119" t="s">
        <v>269</v>
      </c>
      <c r="D148" s="468"/>
      <c r="E148" s="380"/>
      <c r="F148" s="380"/>
      <c r="G148" s="323"/>
      <c r="H148" s="468"/>
      <c r="I148" s="470"/>
      <c r="J148" s="459"/>
      <c r="K148" s="461"/>
      <c r="L148" s="472"/>
      <c r="M148" s="461"/>
      <c r="N148" s="459"/>
      <c r="O148" s="461"/>
      <c r="P148" s="463"/>
      <c r="Q148" s="486"/>
      <c r="R148" s="380"/>
      <c r="S148" s="487"/>
      <c r="T148" s="465"/>
      <c r="U148" s="465"/>
      <c r="V148" s="483"/>
      <c r="W148" s="465"/>
      <c r="X148" s="465"/>
      <c r="Y148" s="465"/>
      <c r="Z148" s="485"/>
      <c r="AA148" s="365"/>
      <c r="AB148" s="483"/>
      <c r="AC148" s="365"/>
      <c r="AD148" s="483"/>
      <c r="AE148" s="484"/>
      <c r="AF148" s="465"/>
      <c r="AG148" s="380"/>
      <c r="AH148" s="470"/>
      <c r="AI148" s="493"/>
      <c r="AJ148" s="482"/>
      <c r="AK148" s="380"/>
      <c r="AL148" s="453"/>
      <c r="AM148" s="495"/>
      <c r="AN148" s="496"/>
      <c r="AO148" s="491"/>
    </row>
    <row r="149" spans="1:41" s="46" customFormat="1" ht="48.75" customHeight="1" x14ac:dyDescent="0.2">
      <c r="A149" s="322"/>
      <c r="B149" s="475"/>
      <c r="C149" s="119" t="s">
        <v>269</v>
      </c>
      <c r="D149" s="468"/>
      <c r="E149" s="380"/>
      <c r="F149" s="380"/>
      <c r="G149" s="323"/>
      <c r="H149" s="468"/>
      <c r="I149" s="470"/>
      <c r="J149" s="459"/>
      <c r="K149" s="461"/>
      <c r="L149" s="472"/>
      <c r="M149" s="461"/>
      <c r="N149" s="459"/>
      <c r="O149" s="461"/>
      <c r="P149" s="463"/>
      <c r="Q149" s="486"/>
      <c r="R149" s="380"/>
      <c r="S149" s="487"/>
      <c r="T149" s="465"/>
      <c r="U149" s="465"/>
      <c r="V149" s="483"/>
      <c r="W149" s="465"/>
      <c r="X149" s="465"/>
      <c r="Y149" s="465"/>
      <c r="Z149" s="485"/>
      <c r="AA149" s="365"/>
      <c r="AB149" s="483"/>
      <c r="AC149" s="365"/>
      <c r="AD149" s="483"/>
      <c r="AE149" s="484"/>
      <c r="AF149" s="465"/>
      <c r="AG149" s="380"/>
      <c r="AH149" s="470"/>
      <c r="AI149" s="493"/>
      <c r="AJ149" s="482"/>
      <c r="AK149" s="380"/>
      <c r="AL149" s="453"/>
      <c r="AM149" s="495"/>
      <c r="AN149" s="496"/>
      <c r="AO149" s="491"/>
    </row>
    <row r="150" spans="1:41" s="46" customFormat="1" ht="65.25" customHeight="1" x14ac:dyDescent="0.2">
      <c r="A150" s="322"/>
      <c r="B150" s="475"/>
      <c r="C150" s="119" t="s">
        <v>269</v>
      </c>
      <c r="D150" s="468"/>
      <c r="E150" s="380"/>
      <c r="F150" s="380"/>
      <c r="G150" s="323"/>
      <c r="H150" s="468"/>
      <c r="I150" s="470"/>
      <c r="J150" s="459"/>
      <c r="K150" s="461"/>
      <c r="L150" s="472"/>
      <c r="M150" s="461"/>
      <c r="N150" s="459"/>
      <c r="O150" s="461"/>
      <c r="P150" s="463"/>
      <c r="Q150" s="486">
        <v>2</v>
      </c>
      <c r="R150" s="380" t="s">
        <v>796</v>
      </c>
      <c r="S150" s="487" t="s">
        <v>380</v>
      </c>
      <c r="T150" s="465" t="s">
        <v>381</v>
      </c>
      <c r="U150" s="465" t="s">
        <v>367</v>
      </c>
      <c r="V150" s="483">
        <v>0.25</v>
      </c>
      <c r="W150" s="465" t="s">
        <v>369</v>
      </c>
      <c r="X150" s="465" t="s">
        <v>370</v>
      </c>
      <c r="Y150" s="465" t="s">
        <v>371</v>
      </c>
      <c r="Z150" s="485">
        <v>0.24</v>
      </c>
      <c r="AA150" s="365" t="s">
        <v>171</v>
      </c>
      <c r="AB150" s="483">
        <v>0.24</v>
      </c>
      <c r="AC150" s="365" t="s">
        <v>167</v>
      </c>
      <c r="AD150" s="483">
        <v>0.6</v>
      </c>
      <c r="AE150" s="484" t="s">
        <v>167</v>
      </c>
      <c r="AF150" s="465"/>
      <c r="AG150" s="380"/>
      <c r="AH150" s="470"/>
      <c r="AI150" s="493"/>
      <c r="AJ150" s="482"/>
      <c r="AK150" s="380"/>
      <c r="AL150" s="453"/>
      <c r="AM150" s="495"/>
      <c r="AN150" s="496"/>
      <c r="AO150" s="491"/>
    </row>
    <row r="151" spans="1:41" s="46" customFormat="1" ht="63.75" customHeight="1" x14ac:dyDescent="0.2">
      <c r="A151" s="322"/>
      <c r="B151" s="475"/>
      <c r="C151" s="119" t="s">
        <v>269</v>
      </c>
      <c r="D151" s="468"/>
      <c r="E151" s="380"/>
      <c r="F151" s="380"/>
      <c r="G151" s="323"/>
      <c r="H151" s="468"/>
      <c r="I151" s="470"/>
      <c r="J151" s="459"/>
      <c r="K151" s="461"/>
      <c r="L151" s="472"/>
      <c r="M151" s="461"/>
      <c r="N151" s="459"/>
      <c r="O151" s="461"/>
      <c r="P151" s="463"/>
      <c r="Q151" s="486"/>
      <c r="R151" s="380"/>
      <c r="S151" s="487"/>
      <c r="T151" s="465"/>
      <c r="U151" s="465"/>
      <c r="V151" s="483"/>
      <c r="W151" s="465"/>
      <c r="X151" s="465"/>
      <c r="Y151" s="465"/>
      <c r="Z151" s="485"/>
      <c r="AA151" s="365"/>
      <c r="AB151" s="483"/>
      <c r="AC151" s="365"/>
      <c r="AD151" s="483"/>
      <c r="AE151" s="484"/>
      <c r="AF151" s="465"/>
      <c r="AG151" s="380"/>
      <c r="AH151" s="470"/>
      <c r="AI151" s="493"/>
      <c r="AJ151" s="482"/>
      <c r="AK151" s="380"/>
      <c r="AL151" s="453"/>
      <c r="AM151" s="495"/>
      <c r="AN151" s="496"/>
      <c r="AO151" s="491"/>
    </row>
    <row r="152" spans="1:41" s="46" customFormat="1" ht="61.5" customHeight="1" x14ac:dyDescent="0.2">
      <c r="A152" s="322"/>
      <c r="B152" s="475"/>
      <c r="C152" s="119" t="s">
        <v>269</v>
      </c>
      <c r="D152" s="468"/>
      <c r="E152" s="380"/>
      <c r="F152" s="380"/>
      <c r="G152" s="323"/>
      <c r="H152" s="468"/>
      <c r="I152" s="470"/>
      <c r="J152" s="459"/>
      <c r="K152" s="461"/>
      <c r="L152" s="472"/>
      <c r="M152" s="461"/>
      <c r="N152" s="459"/>
      <c r="O152" s="461"/>
      <c r="P152" s="463"/>
      <c r="Q152" s="486"/>
      <c r="R152" s="380"/>
      <c r="S152" s="487"/>
      <c r="T152" s="465"/>
      <c r="U152" s="465"/>
      <c r="V152" s="483"/>
      <c r="W152" s="465"/>
      <c r="X152" s="465"/>
      <c r="Y152" s="465"/>
      <c r="Z152" s="485"/>
      <c r="AA152" s="365"/>
      <c r="AB152" s="483"/>
      <c r="AC152" s="365"/>
      <c r="AD152" s="483"/>
      <c r="AE152" s="484"/>
      <c r="AF152" s="465"/>
      <c r="AG152" s="380"/>
      <c r="AH152" s="470"/>
      <c r="AI152" s="494"/>
      <c r="AJ152" s="482"/>
      <c r="AK152" s="380"/>
      <c r="AL152" s="453"/>
      <c r="AM152" s="495"/>
      <c r="AN152" s="496"/>
      <c r="AO152" s="491"/>
    </row>
    <row r="153" spans="1:41" s="46" customFormat="1" ht="76.5" customHeight="1" x14ac:dyDescent="0.2">
      <c r="A153" s="322">
        <v>24</v>
      </c>
      <c r="B153" s="475">
        <v>39</v>
      </c>
      <c r="C153" s="119" t="s">
        <v>269</v>
      </c>
      <c r="D153" s="468" t="s">
        <v>384</v>
      </c>
      <c r="E153" s="380" t="s">
        <v>797</v>
      </c>
      <c r="F153" s="380" t="s">
        <v>798</v>
      </c>
      <c r="G153" s="323" t="s">
        <v>799</v>
      </c>
      <c r="H153" s="468" t="s">
        <v>792</v>
      </c>
      <c r="I153" s="470">
        <v>6</v>
      </c>
      <c r="J153" s="459" t="s">
        <v>171</v>
      </c>
      <c r="K153" s="461">
        <v>0.4</v>
      </c>
      <c r="L153" s="472" t="s">
        <v>800</v>
      </c>
      <c r="M153" s="461" t="s">
        <v>801</v>
      </c>
      <c r="N153" s="459" t="s">
        <v>167</v>
      </c>
      <c r="O153" s="461">
        <v>0.6</v>
      </c>
      <c r="P153" s="463" t="s">
        <v>167</v>
      </c>
      <c r="Q153" s="486">
        <v>1</v>
      </c>
      <c r="R153" s="380" t="s">
        <v>802</v>
      </c>
      <c r="S153" s="487" t="s">
        <v>366</v>
      </c>
      <c r="T153" s="465" t="s">
        <v>105</v>
      </c>
      <c r="U153" s="465" t="s">
        <v>367</v>
      </c>
      <c r="V153" s="483">
        <v>0.3</v>
      </c>
      <c r="W153" s="465" t="s">
        <v>369</v>
      </c>
      <c r="X153" s="465" t="s">
        <v>370</v>
      </c>
      <c r="Y153" s="465" t="s">
        <v>371</v>
      </c>
      <c r="Z153" s="485">
        <v>0.28000000000000003</v>
      </c>
      <c r="AA153" s="365" t="s">
        <v>171</v>
      </c>
      <c r="AB153" s="483">
        <v>0.28000000000000003</v>
      </c>
      <c r="AC153" s="365" t="s">
        <v>167</v>
      </c>
      <c r="AD153" s="483">
        <v>0.6</v>
      </c>
      <c r="AE153" s="484" t="s">
        <v>167</v>
      </c>
      <c r="AF153" s="465" t="s">
        <v>372</v>
      </c>
      <c r="AG153" s="380"/>
      <c r="AH153" s="470"/>
      <c r="AI153" s="481"/>
      <c r="AJ153" s="482"/>
      <c r="AK153" s="380" t="s">
        <v>803</v>
      </c>
      <c r="AL153" s="453" t="s">
        <v>212</v>
      </c>
      <c r="AM153" s="477" t="s">
        <v>95</v>
      </c>
      <c r="AN153" s="478" t="s">
        <v>804</v>
      </c>
      <c r="AO153" s="479">
        <v>44692</v>
      </c>
    </row>
    <row r="154" spans="1:41" s="46" customFormat="1" ht="39.75" customHeight="1" x14ac:dyDescent="0.2">
      <c r="A154" s="322"/>
      <c r="B154" s="475"/>
      <c r="C154" s="119" t="s">
        <v>269</v>
      </c>
      <c r="D154" s="468"/>
      <c r="E154" s="380"/>
      <c r="F154" s="380"/>
      <c r="G154" s="323"/>
      <c r="H154" s="468"/>
      <c r="I154" s="470"/>
      <c r="J154" s="459"/>
      <c r="K154" s="461"/>
      <c r="L154" s="472"/>
      <c r="M154" s="461"/>
      <c r="N154" s="459"/>
      <c r="O154" s="461"/>
      <c r="P154" s="463"/>
      <c r="Q154" s="486"/>
      <c r="R154" s="380"/>
      <c r="S154" s="487"/>
      <c r="T154" s="465"/>
      <c r="U154" s="465"/>
      <c r="V154" s="483"/>
      <c r="W154" s="465"/>
      <c r="X154" s="465"/>
      <c r="Y154" s="465"/>
      <c r="Z154" s="485"/>
      <c r="AA154" s="365"/>
      <c r="AB154" s="483"/>
      <c r="AC154" s="365"/>
      <c r="AD154" s="483"/>
      <c r="AE154" s="484"/>
      <c r="AF154" s="465"/>
      <c r="AG154" s="380"/>
      <c r="AH154" s="470"/>
      <c r="AI154" s="481"/>
      <c r="AJ154" s="482"/>
      <c r="AK154" s="380"/>
      <c r="AL154" s="453"/>
      <c r="AM154" s="477"/>
      <c r="AN154" s="478"/>
      <c r="AO154" s="480"/>
    </row>
    <row r="155" spans="1:41" s="46" customFormat="1" ht="39" customHeight="1" x14ac:dyDescent="0.2">
      <c r="A155" s="322"/>
      <c r="B155" s="475"/>
      <c r="C155" s="119" t="s">
        <v>269</v>
      </c>
      <c r="D155" s="468"/>
      <c r="E155" s="380"/>
      <c r="F155" s="380"/>
      <c r="G155" s="323"/>
      <c r="H155" s="468"/>
      <c r="I155" s="470"/>
      <c r="J155" s="459"/>
      <c r="K155" s="461"/>
      <c r="L155" s="472"/>
      <c r="M155" s="461"/>
      <c r="N155" s="459"/>
      <c r="O155" s="461"/>
      <c r="P155" s="463"/>
      <c r="Q155" s="486"/>
      <c r="R155" s="380"/>
      <c r="S155" s="487"/>
      <c r="T155" s="465"/>
      <c r="U155" s="465"/>
      <c r="V155" s="483"/>
      <c r="W155" s="465"/>
      <c r="X155" s="465"/>
      <c r="Y155" s="465"/>
      <c r="Z155" s="485"/>
      <c r="AA155" s="365"/>
      <c r="AB155" s="483"/>
      <c r="AC155" s="365"/>
      <c r="AD155" s="483"/>
      <c r="AE155" s="484"/>
      <c r="AF155" s="465"/>
      <c r="AG155" s="380"/>
      <c r="AH155" s="470"/>
      <c r="AI155" s="481"/>
      <c r="AJ155" s="482"/>
      <c r="AK155" s="380"/>
      <c r="AL155" s="453"/>
      <c r="AM155" s="477"/>
      <c r="AN155" s="478"/>
      <c r="AO155" s="480"/>
    </row>
    <row r="156" spans="1:41" s="46" customFormat="1" ht="51" customHeight="1" x14ac:dyDescent="0.2">
      <c r="A156" s="322"/>
      <c r="B156" s="475"/>
      <c r="C156" s="119" t="s">
        <v>269</v>
      </c>
      <c r="D156" s="468"/>
      <c r="E156" s="380"/>
      <c r="F156" s="380"/>
      <c r="G156" s="323"/>
      <c r="H156" s="468"/>
      <c r="I156" s="470"/>
      <c r="J156" s="459"/>
      <c r="K156" s="461"/>
      <c r="L156" s="472"/>
      <c r="M156" s="461"/>
      <c r="N156" s="459"/>
      <c r="O156" s="461"/>
      <c r="P156" s="463"/>
      <c r="Q156" s="486">
        <v>2</v>
      </c>
      <c r="R156" s="380" t="s">
        <v>805</v>
      </c>
      <c r="S156" s="487" t="s">
        <v>380</v>
      </c>
      <c r="T156" s="465" t="s">
        <v>381</v>
      </c>
      <c r="U156" s="465" t="s">
        <v>367</v>
      </c>
      <c r="V156" s="483">
        <v>0.25</v>
      </c>
      <c r="W156" s="465" t="s">
        <v>369</v>
      </c>
      <c r="X156" s="465" t="s">
        <v>370</v>
      </c>
      <c r="Y156" s="465" t="s">
        <v>371</v>
      </c>
      <c r="Z156" s="485">
        <v>0.28000000000000003</v>
      </c>
      <c r="AA156" s="365" t="s">
        <v>171</v>
      </c>
      <c r="AB156" s="488">
        <v>0.28000000000000003</v>
      </c>
      <c r="AC156" s="365" t="s">
        <v>167</v>
      </c>
      <c r="AD156" s="483">
        <v>0.45</v>
      </c>
      <c r="AE156" s="484" t="s">
        <v>167</v>
      </c>
      <c r="AF156" s="465"/>
      <c r="AG156" s="380"/>
      <c r="AH156" s="470"/>
      <c r="AI156" s="481"/>
      <c r="AJ156" s="482"/>
      <c r="AK156" s="380"/>
      <c r="AL156" s="453"/>
      <c r="AM156" s="477"/>
      <c r="AN156" s="478"/>
      <c r="AO156" s="480"/>
    </row>
    <row r="157" spans="1:41" s="46" customFormat="1" ht="54" customHeight="1" x14ac:dyDescent="0.2">
      <c r="A157" s="322"/>
      <c r="B157" s="475"/>
      <c r="C157" s="119" t="s">
        <v>269</v>
      </c>
      <c r="D157" s="468"/>
      <c r="E157" s="380"/>
      <c r="F157" s="380"/>
      <c r="G157" s="323"/>
      <c r="H157" s="468"/>
      <c r="I157" s="470"/>
      <c r="J157" s="459"/>
      <c r="K157" s="461"/>
      <c r="L157" s="472"/>
      <c r="M157" s="461"/>
      <c r="N157" s="459"/>
      <c r="O157" s="461"/>
      <c r="P157" s="463"/>
      <c r="Q157" s="486"/>
      <c r="R157" s="380"/>
      <c r="S157" s="487"/>
      <c r="T157" s="465"/>
      <c r="U157" s="465"/>
      <c r="V157" s="483"/>
      <c r="W157" s="465"/>
      <c r="X157" s="465"/>
      <c r="Y157" s="465"/>
      <c r="Z157" s="485"/>
      <c r="AA157" s="365"/>
      <c r="AB157" s="489"/>
      <c r="AC157" s="365"/>
      <c r="AD157" s="483"/>
      <c r="AE157" s="484"/>
      <c r="AF157" s="465"/>
      <c r="AG157" s="380"/>
      <c r="AH157" s="470"/>
      <c r="AI157" s="481"/>
      <c r="AJ157" s="482"/>
      <c r="AK157" s="380"/>
      <c r="AL157" s="453"/>
      <c r="AM157" s="477"/>
      <c r="AN157" s="478"/>
      <c r="AO157" s="480"/>
    </row>
    <row r="158" spans="1:41" s="46" customFormat="1" ht="62.25" customHeight="1" x14ac:dyDescent="0.2">
      <c r="A158" s="322"/>
      <c r="B158" s="475"/>
      <c r="C158" s="119" t="s">
        <v>269</v>
      </c>
      <c r="D158" s="468"/>
      <c r="E158" s="380"/>
      <c r="F158" s="380"/>
      <c r="G158" s="323"/>
      <c r="H158" s="468"/>
      <c r="I158" s="470"/>
      <c r="J158" s="459"/>
      <c r="K158" s="461"/>
      <c r="L158" s="472"/>
      <c r="M158" s="461"/>
      <c r="N158" s="459"/>
      <c r="O158" s="461"/>
      <c r="P158" s="463"/>
      <c r="Q158" s="486"/>
      <c r="R158" s="380"/>
      <c r="S158" s="487"/>
      <c r="T158" s="465"/>
      <c r="U158" s="465"/>
      <c r="V158" s="483"/>
      <c r="W158" s="465"/>
      <c r="X158" s="465"/>
      <c r="Y158" s="465"/>
      <c r="Z158" s="485"/>
      <c r="AA158" s="365"/>
      <c r="AB158" s="490"/>
      <c r="AC158" s="365"/>
      <c r="AD158" s="483"/>
      <c r="AE158" s="484"/>
      <c r="AF158" s="465"/>
      <c r="AG158" s="380"/>
      <c r="AH158" s="470"/>
      <c r="AI158" s="481"/>
      <c r="AJ158" s="482"/>
      <c r="AK158" s="380"/>
      <c r="AL158" s="453"/>
      <c r="AM158" s="477"/>
      <c r="AN158" s="478"/>
      <c r="AO158" s="480"/>
    </row>
    <row r="159" spans="1:41" s="46" customFormat="1" ht="76.5" customHeight="1" x14ac:dyDescent="0.2">
      <c r="A159" s="322">
        <v>25</v>
      </c>
      <c r="B159" s="475">
        <v>40</v>
      </c>
      <c r="C159" s="119" t="s">
        <v>269</v>
      </c>
      <c r="D159" s="468" t="s">
        <v>384</v>
      </c>
      <c r="E159" s="380" t="s">
        <v>806</v>
      </c>
      <c r="F159" s="380" t="s">
        <v>807</v>
      </c>
      <c r="G159" s="323" t="s">
        <v>808</v>
      </c>
      <c r="H159" s="468" t="s">
        <v>362</v>
      </c>
      <c r="I159" s="470">
        <v>1</v>
      </c>
      <c r="J159" s="459" t="s">
        <v>412</v>
      </c>
      <c r="K159" s="461">
        <v>0.2</v>
      </c>
      <c r="L159" s="472" t="s">
        <v>526</v>
      </c>
      <c r="M159" s="461" t="s">
        <v>809</v>
      </c>
      <c r="N159" s="459" t="s">
        <v>527</v>
      </c>
      <c r="O159" s="461">
        <v>0.2</v>
      </c>
      <c r="P159" s="463" t="s">
        <v>413</v>
      </c>
      <c r="Q159" s="486">
        <v>1</v>
      </c>
      <c r="R159" s="380" t="s">
        <v>810</v>
      </c>
      <c r="S159" s="487" t="s">
        <v>366</v>
      </c>
      <c r="T159" s="465" t="s">
        <v>65</v>
      </c>
      <c r="U159" s="465" t="s">
        <v>367</v>
      </c>
      <c r="V159" s="483">
        <v>0.4</v>
      </c>
      <c r="W159" s="465" t="s">
        <v>369</v>
      </c>
      <c r="X159" s="465" t="s">
        <v>370</v>
      </c>
      <c r="Y159" s="465" t="s">
        <v>371</v>
      </c>
      <c r="Z159" s="485">
        <v>0.12</v>
      </c>
      <c r="AA159" s="365" t="s">
        <v>412</v>
      </c>
      <c r="AB159" s="483">
        <v>0.12</v>
      </c>
      <c r="AC159" s="365" t="s">
        <v>527</v>
      </c>
      <c r="AD159" s="483">
        <v>0.2</v>
      </c>
      <c r="AE159" s="484" t="s">
        <v>413</v>
      </c>
      <c r="AF159" s="465" t="s">
        <v>372</v>
      </c>
      <c r="AG159" s="380"/>
      <c r="AH159" s="470"/>
      <c r="AI159" s="481"/>
      <c r="AJ159" s="482"/>
      <c r="AK159" s="380" t="s">
        <v>811</v>
      </c>
      <c r="AL159" s="453" t="s">
        <v>212</v>
      </c>
      <c r="AM159" s="477" t="s">
        <v>95</v>
      </c>
      <c r="AN159" s="478" t="s">
        <v>812</v>
      </c>
      <c r="AO159" s="479">
        <v>44692</v>
      </c>
    </row>
    <row r="160" spans="1:41" s="46" customFormat="1" ht="35.25" customHeight="1" x14ac:dyDescent="0.2">
      <c r="A160" s="322"/>
      <c r="B160" s="475"/>
      <c r="C160" s="119" t="s">
        <v>269</v>
      </c>
      <c r="D160" s="468"/>
      <c r="E160" s="380"/>
      <c r="F160" s="380"/>
      <c r="G160" s="323"/>
      <c r="H160" s="468"/>
      <c r="I160" s="470"/>
      <c r="J160" s="459"/>
      <c r="K160" s="461"/>
      <c r="L160" s="472"/>
      <c r="M160" s="461"/>
      <c r="N160" s="459"/>
      <c r="O160" s="461"/>
      <c r="P160" s="463"/>
      <c r="Q160" s="486"/>
      <c r="R160" s="380"/>
      <c r="S160" s="487"/>
      <c r="T160" s="465"/>
      <c r="U160" s="465"/>
      <c r="V160" s="483"/>
      <c r="W160" s="465"/>
      <c r="X160" s="465"/>
      <c r="Y160" s="465"/>
      <c r="Z160" s="485"/>
      <c r="AA160" s="365"/>
      <c r="AB160" s="483"/>
      <c r="AC160" s="365"/>
      <c r="AD160" s="483"/>
      <c r="AE160" s="484"/>
      <c r="AF160" s="465"/>
      <c r="AG160" s="380"/>
      <c r="AH160" s="470"/>
      <c r="AI160" s="481"/>
      <c r="AJ160" s="482"/>
      <c r="AK160" s="380"/>
      <c r="AL160" s="453"/>
      <c r="AM160" s="477"/>
      <c r="AN160" s="478"/>
      <c r="AO160" s="480"/>
    </row>
    <row r="161" spans="1:46" s="46" customFormat="1" ht="35.25" customHeight="1" x14ac:dyDescent="0.2">
      <c r="A161" s="322"/>
      <c r="B161" s="475"/>
      <c r="C161" s="119" t="s">
        <v>269</v>
      </c>
      <c r="D161" s="468"/>
      <c r="E161" s="380"/>
      <c r="F161" s="380"/>
      <c r="G161" s="323"/>
      <c r="H161" s="468"/>
      <c r="I161" s="470"/>
      <c r="J161" s="459"/>
      <c r="K161" s="461"/>
      <c r="L161" s="472"/>
      <c r="M161" s="461"/>
      <c r="N161" s="459"/>
      <c r="O161" s="461"/>
      <c r="P161" s="463"/>
      <c r="Q161" s="486"/>
      <c r="R161" s="380"/>
      <c r="S161" s="487"/>
      <c r="T161" s="465"/>
      <c r="U161" s="465"/>
      <c r="V161" s="483"/>
      <c r="W161" s="465"/>
      <c r="X161" s="465"/>
      <c r="Y161" s="465"/>
      <c r="Z161" s="485"/>
      <c r="AA161" s="365"/>
      <c r="AB161" s="483"/>
      <c r="AC161" s="365"/>
      <c r="AD161" s="483"/>
      <c r="AE161" s="484"/>
      <c r="AF161" s="465"/>
      <c r="AG161" s="380"/>
      <c r="AH161" s="470"/>
      <c r="AI161" s="481"/>
      <c r="AJ161" s="482"/>
      <c r="AK161" s="380"/>
      <c r="AL161" s="453"/>
      <c r="AM161" s="477"/>
      <c r="AN161" s="478"/>
      <c r="AO161" s="480"/>
    </row>
    <row r="162" spans="1:46" s="46" customFormat="1" ht="35.25" customHeight="1" x14ac:dyDescent="0.2">
      <c r="A162" s="322"/>
      <c r="B162" s="475"/>
      <c r="C162" s="119" t="s">
        <v>269</v>
      </c>
      <c r="D162" s="468"/>
      <c r="E162" s="380"/>
      <c r="F162" s="380"/>
      <c r="G162" s="323"/>
      <c r="H162" s="468"/>
      <c r="I162" s="470"/>
      <c r="J162" s="459"/>
      <c r="K162" s="461"/>
      <c r="L162" s="472"/>
      <c r="M162" s="461"/>
      <c r="N162" s="459"/>
      <c r="O162" s="461"/>
      <c r="P162" s="463"/>
      <c r="Q162" s="486"/>
      <c r="R162" s="380"/>
      <c r="S162" s="487"/>
      <c r="T162" s="465"/>
      <c r="U162" s="465"/>
      <c r="V162" s="483"/>
      <c r="W162" s="465"/>
      <c r="X162" s="465"/>
      <c r="Y162" s="465"/>
      <c r="Z162" s="485"/>
      <c r="AA162" s="365"/>
      <c r="AB162" s="483"/>
      <c r="AC162" s="365"/>
      <c r="AD162" s="483"/>
      <c r="AE162" s="484"/>
      <c r="AF162" s="465"/>
      <c r="AG162" s="380"/>
      <c r="AH162" s="470"/>
      <c r="AI162" s="481"/>
      <c r="AJ162" s="482"/>
      <c r="AK162" s="380"/>
      <c r="AL162" s="453"/>
      <c r="AM162" s="477"/>
      <c r="AN162" s="478"/>
      <c r="AO162" s="480"/>
    </row>
    <row r="163" spans="1:46" s="46" customFormat="1" ht="35.25" customHeight="1" x14ac:dyDescent="0.2">
      <c r="A163" s="322"/>
      <c r="B163" s="475"/>
      <c r="C163" s="119" t="s">
        <v>269</v>
      </c>
      <c r="D163" s="468"/>
      <c r="E163" s="380"/>
      <c r="F163" s="380"/>
      <c r="G163" s="323"/>
      <c r="H163" s="468"/>
      <c r="I163" s="470"/>
      <c r="J163" s="459"/>
      <c r="K163" s="461"/>
      <c r="L163" s="472"/>
      <c r="M163" s="461"/>
      <c r="N163" s="459"/>
      <c r="O163" s="461"/>
      <c r="P163" s="463"/>
      <c r="Q163" s="486"/>
      <c r="R163" s="380"/>
      <c r="S163" s="487"/>
      <c r="T163" s="465"/>
      <c r="U163" s="465"/>
      <c r="V163" s="483"/>
      <c r="W163" s="465"/>
      <c r="X163" s="465"/>
      <c r="Y163" s="465"/>
      <c r="Z163" s="485"/>
      <c r="AA163" s="365"/>
      <c r="AB163" s="483"/>
      <c r="AC163" s="365"/>
      <c r="AD163" s="483"/>
      <c r="AE163" s="484"/>
      <c r="AF163" s="465"/>
      <c r="AG163" s="380"/>
      <c r="AH163" s="470"/>
      <c r="AI163" s="481"/>
      <c r="AJ163" s="482"/>
      <c r="AK163" s="380"/>
      <c r="AL163" s="453"/>
      <c r="AM163" s="477"/>
      <c r="AN163" s="478"/>
      <c r="AO163" s="480"/>
    </row>
    <row r="164" spans="1:46" s="46" customFormat="1" ht="35.25" customHeight="1" x14ac:dyDescent="0.2">
      <c r="A164" s="322"/>
      <c r="B164" s="475"/>
      <c r="C164" s="119" t="s">
        <v>269</v>
      </c>
      <c r="D164" s="468"/>
      <c r="E164" s="380"/>
      <c r="F164" s="380"/>
      <c r="G164" s="323"/>
      <c r="H164" s="468"/>
      <c r="I164" s="470"/>
      <c r="J164" s="459"/>
      <c r="K164" s="461"/>
      <c r="L164" s="472"/>
      <c r="M164" s="461"/>
      <c r="N164" s="459"/>
      <c r="O164" s="461"/>
      <c r="P164" s="463"/>
      <c r="Q164" s="486"/>
      <c r="R164" s="380"/>
      <c r="S164" s="487"/>
      <c r="T164" s="465"/>
      <c r="U164" s="465"/>
      <c r="V164" s="483"/>
      <c r="W164" s="465"/>
      <c r="X164" s="465"/>
      <c r="Y164" s="465"/>
      <c r="Z164" s="485"/>
      <c r="AA164" s="365"/>
      <c r="AB164" s="483"/>
      <c r="AC164" s="365"/>
      <c r="AD164" s="483"/>
      <c r="AE164" s="484"/>
      <c r="AF164" s="465"/>
      <c r="AG164" s="380"/>
      <c r="AH164" s="470"/>
      <c r="AI164" s="481"/>
      <c r="AJ164" s="482"/>
      <c r="AK164" s="380"/>
      <c r="AL164" s="453"/>
      <c r="AM164" s="477"/>
      <c r="AN164" s="478"/>
      <c r="AO164" s="480"/>
    </row>
    <row r="165" spans="1:46" s="104" customFormat="1" ht="111.75" customHeight="1" x14ac:dyDescent="0.25">
      <c r="A165" s="322">
        <v>26</v>
      </c>
      <c r="B165" s="475">
        <v>41</v>
      </c>
      <c r="C165" s="119" t="s">
        <v>297</v>
      </c>
      <c r="D165" s="468" t="s">
        <v>398</v>
      </c>
      <c r="E165" s="380" t="s">
        <v>813</v>
      </c>
      <c r="F165" s="380" t="s">
        <v>814</v>
      </c>
      <c r="G165" s="323" t="s">
        <v>815</v>
      </c>
      <c r="H165" s="468" t="s">
        <v>417</v>
      </c>
      <c r="I165" s="470">
        <v>136</v>
      </c>
      <c r="J165" s="459" t="s">
        <v>402</v>
      </c>
      <c r="K165" s="461">
        <v>0.6</v>
      </c>
      <c r="L165" s="472" t="s">
        <v>403</v>
      </c>
      <c r="M165" s="461" t="s">
        <v>403</v>
      </c>
      <c r="N165" s="459" t="s">
        <v>170</v>
      </c>
      <c r="O165" s="461">
        <v>0.4</v>
      </c>
      <c r="P165" s="463" t="s">
        <v>167</v>
      </c>
      <c r="Q165" s="71">
        <v>1</v>
      </c>
      <c r="R165" s="72" t="s">
        <v>816</v>
      </c>
      <c r="S165" s="73" t="s">
        <v>366</v>
      </c>
      <c r="T165" s="74" t="s">
        <v>65</v>
      </c>
      <c r="U165" s="74" t="s">
        <v>367</v>
      </c>
      <c r="V165" s="75" t="s">
        <v>368</v>
      </c>
      <c r="W165" s="74" t="s">
        <v>369</v>
      </c>
      <c r="X165" s="74" t="s">
        <v>370</v>
      </c>
      <c r="Y165" s="74" t="s">
        <v>371</v>
      </c>
      <c r="Z165" s="76">
        <v>0.36</v>
      </c>
      <c r="AA165" s="77" t="s">
        <v>171</v>
      </c>
      <c r="AB165" s="75">
        <v>0.36</v>
      </c>
      <c r="AC165" s="77" t="s">
        <v>170</v>
      </c>
      <c r="AD165" s="75">
        <v>0.4</v>
      </c>
      <c r="AE165" s="78" t="s">
        <v>167</v>
      </c>
      <c r="AF165" s="465" t="s">
        <v>372</v>
      </c>
      <c r="AG165" s="323" t="s">
        <v>302</v>
      </c>
      <c r="AH165" s="296" t="s">
        <v>817</v>
      </c>
      <c r="AI165" s="296" t="s">
        <v>818</v>
      </c>
      <c r="AJ165" s="296" t="s">
        <v>304</v>
      </c>
      <c r="AK165" s="380" t="s">
        <v>819</v>
      </c>
      <c r="AL165" s="453" t="s">
        <v>303</v>
      </c>
      <c r="AM165" s="455" t="s">
        <v>95</v>
      </c>
      <c r="AN165" s="457" t="s">
        <v>820</v>
      </c>
      <c r="AO165" s="446">
        <v>44691</v>
      </c>
      <c r="AP165" s="145"/>
      <c r="AQ165" s="145"/>
      <c r="AR165" s="145"/>
      <c r="AS165" s="145"/>
      <c r="AT165" s="145"/>
    </row>
    <row r="166" spans="1:46" s="46" customFormat="1" ht="111.75" customHeight="1" x14ac:dyDescent="0.2">
      <c r="A166" s="322"/>
      <c r="B166" s="475"/>
      <c r="C166" s="119" t="s">
        <v>297</v>
      </c>
      <c r="D166" s="468"/>
      <c r="E166" s="380"/>
      <c r="F166" s="380"/>
      <c r="G166" s="323"/>
      <c r="H166" s="468"/>
      <c r="I166" s="470"/>
      <c r="J166" s="459"/>
      <c r="K166" s="461"/>
      <c r="L166" s="472"/>
      <c r="M166" s="461">
        <v>0</v>
      </c>
      <c r="N166" s="459"/>
      <c r="O166" s="461"/>
      <c r="P166" s="463"/>
      <c r="Q166" s="71">
        <v>2</v>
      </c>
      <c r="R166" s="72" t="s">
        <v>821</v>
      </c>
      <c r="S166" s="73" t="s">
        <v>366</v>
      </c>
      <c r="T166" s="74" t="s">
        <v>65</v>
      </c>
      <c r="U166" s="74" t="s">
        <v>367</v>
      </c>
      <c r="V166" s="75" t="s">
        <v>368</v>
      </c>
      <c r="W166" s="74" t="s">
        <v>369</v>
      </c>
      <c r="X166" s="74" t="s">
        <v>370</v>
      </c>
      <c r="Y166" s="74" t="s">
        <v>371</v>
      </c>
      <c r="Z166" s="76">
        <v>0.216</v>
      </c>
      <c r="AA166" s="77" t="s">
        <v>171</v>
      </c>
      <c r="AB166" s="75">
        <v>0.216</v>
      </c>
      <c r="AC166" s="77" t="s">
        <v>170</v>
      </c>
      <c r="AD166" s="75">
        <v>0.4</v>
      </c>
      <c r="AE166" s="78" t="s">
        <v>167</v>
      </c>
      <c r="AF166" s="465"/>
      <c r="AG166" s="323"/>
      <c r="AH166" s="296"/>
      <c r="AI166" s="296"/>
      <c r="AJ166" s="296"/>
      <c r="AK166" s="380"/>
      <c r="AL166" s="453"/>
      <c r="AM166" s="455"/>
      <c r="AN166" s="457"/>
      <c r="AO166" s="446"/>
      <c r="AP166" s="159"/>
      <c r="AQ166" s="159"/>
      <c r="AR166" s="159"/>
      <c r="AS166" s="159"/>
      <c r="AT166" s="159"/>
    </row>
    <row r="167" spans="1:46" s="46" customFormat="1" ht="111.75" customHeight="1" x14ac:dyDescent="0.2">
      <c r="A167" s="322"/>
      <c r="B167" s="475"/>
      <c r="C167" s="119" t="s">
        <v>297</v>
      </c>
      <c r="D167" s="468"/>
      <c r="E167" s="380"/>
      <c r="F167" s="380"/>
      <c r="G167" s="323"/>
      <c r="H167" s="468"/>
      <c r="I167" s="470"/>
      <c r="J167" s="459"/>
      <c r="K167" s="461"/>
      <c r="L167" s="472"/>
      <c r="M167" s="461">
        <v>0</v>
      </c>
      <c r="N167" s="459"/>
      <c r="O167" s="461"/>
      <c r="P167" s="463"/>
      <c r="Q167" s="71">
        <v>3</v>
      </c>
      <c r="R167" s="160" t="s">
        <v>822</v>
      </c>
      <c r="S167" s="73" t="s">
        <v>366</v>
      </c>
      <c r="T167" s="74" t="s">
        <v>65</v>
      </c>
      <c r="U167" s="74" t="s">
        <v>367</v>
      </c>
      <c r="V167" s="75" t="s">
        <v>368</v>
      </c>
      <c r="W167" s="74" t="s">
        <v>369</v>
      </c>
      <c r="X167" s="74" t="s">
        <v>370</v>
      </c>
      <c r="Y167" s="74" t="s">
        <v>371</v>
      </c>
      <c r="Z167" s="76">
        <v>0.12959999999999999</v>
      </c>
      <c r="AA167" s="77" t="s">
        <v>412</v>
      </c>
      <c r="AB167" s="75">
        <v>0.12959999999999999</v>
      </c>
      <c r="AC167" s="77" t="s">
        <v>170</v>
      </c>
      <c r="AD167" s="75">
        <v>0.4</v>
      </c>
      <c r="AE167" s="78" t="s">
        <v>413</v>
      </c>
      <c r="AF167" s="465"/>
      <c r="AG167" s="323"/>
      <c r="AH167" s="296"/>
      <c r="AI167" s="296"/>
      <c r="AJ167" s="296"/>
      <c r="AK167" s="380"/>
      <c r="AL167" s="453"/>
      <c r="AM167" s="455"/>
      <c r="AN167" s="457"/>
      <c r="AO167" s="446"/>
      <c r="AP167" s="159"/>
      <c r="AQ167" s="159"/>
      <c r="AR167" s="159"/>
      <c r="AS167" s="159"/>
      <c r="AT167" s="159"/>
    </row>
    <row r="168" spans="1:46" s="46" customFormat="1" ht="111.75" customHeight="1" x14ac:dyDescent="0.2">
      <c r="A168" s="322"/>
      <c r="B168" s="475"/>
      <c r="C168" s="119" t="s">
        <v>297</v>
      </c>
      <c r="D168" s="468"/>
      <c r="E168" s="380"/>
      <c r="F168" s="380"/>
      <c r="G168" s="323"/>
      <c r="H168" s="468"/>
      <c r="I168" s="470"/>
      <c r="J168" s="459"/>
      <c r="K168" s="461"/>
      <c r="L168" s="472"/>
      <c r="M168" s="461">
        <v>0</v>
      </c>
      <c r="N168" s="459"/>
      <c r="O168" s="461"/>
      <c r="P168" s="463"/>
      <c r="Q168" s="71">
        <v>4</v>
      </c>
      <c r="R168" s="72" t="s">
        <v>823</v>
      </c>
      <c r="S168" s="73" t="s">
        <v>366</v>
      </c>
      <c r="T168" s="74" t="s">
        <v>65</v>
      </c>
      <c r="U168" s="74" t="s">
        <v>367</v>
      </c>
      <c r="V168" s="75" t="s">
        <v>368</v>
      </c>
      <c r="W168" s="74" t="s">
        <v>369</v>
      </c>
      <c r="X168" s="74" t="s">
        <v>370</v>
      </c>
      <c r="Y168" s="74" t="s">
        <v>371</v>
      </c>
      <c r="Z168" s="76">
        <v>7.7759999999999996E-2</v>
      </c>
      <c r="AA168" s="77" t="s">
        <v>412</v>
      </c>
      <c r="AB168" s="75">
        <v>7.7759999999999996E-2</v>
      </c>
      <c r="AC168" s="77" t="s">
        <v>170</v>
      </c>
      <c r="AD168" s="75">
        <v>0.4</v>
      </c>
      <c r="AE168" s="78" t="s">
        <v>413</v>
      </c>
      <c r="AF168" s="465"/>
      <c r="AG168" s="323"/>
      <c r="AH168" s="296"/>
      <c r="AI168" s="296"/>
      <c r="AJ168" s="296"/>
      <c r="AK168" s="380"/>
      <c r="AL168" s="453"/>
      <c r="AM168" s="455"/>
      <c r="AN168" s="457"/>
      <c r="AO168" s="446"/>
      <c r="AP168" s="159"/>
      <c r="AQ168" s="159"/>
      <c r="AR168" s="159"/>
      <c r="AS168" s="159"/>
      <c r="AT168" s="159"/>
    </row>
    <row r="169" spans="1:46" s="46" customFormat="1" ht="105" customHeight="1" x14ac:dyDescent="0.2">
      <c r="A169" s="322">
        <v>27</v>
      </c>
      <c r="B169" s="475">
        <v>42</v>
      </c>
      <c r="C169" s="119" t="s">
        <v>297</v>
      </c>
      <c r="D169" s="468" t="s">
        <v>398</v>
      </c>
      <c r="E169" s="380" t="s">
        <v>813</v>
      </c>
      <c r="F169" s="380" t="s">
        <v>824</v>
      </c>
      <c r="G169" s="323" t="s">
        <v>825</v>
      </c>
      <c r="H169" s="468" t="s">
        <v>362</v>
      </c>
      <c r="I169" s="470">
        <v>17</v>
      </c>
      <c r="J169" s="459" t="s">
        <v>171</v>
      </c>
      <c r="K169" s="461">
        <v>0.4</v>
      </c>
      <c r="L169" s="472" t="s">
        <v>403</v>
      </c>
      <c r="M169" s="461" t="s">
        <v>403</v>
      </c>
      <c r="N169" s="459" t="s">
        <v>170</v>
      </c>
      <c r="O169" s="461">
        <v>0.4</v>
      </c>
      <c r="P169" s="463" t="s">
        <v>167</v>
      </c>
      <c r="Q169" s="71">
        <v>1</v>
      </c>
      <c r="R169" s="72" t="s">
        <v>826</v>
      </c>
      <c r="S169" s="73" t="s">
        <v>366</v>
      </c>
      <c r="T169" s="74" t="s">
        <v>65</v>
      </c>
      <c r="U169" s="74" t="s">
        <v>367</v>
      </c>
      <c r="V169" s="75" t="s">
        <v>368</v>
      </c>
      <c r="W169" s="74" t="s">
        <v>369</v>
      </c>
      <c r="X169" s="74" t="s">
        <v>370</v>
      </c>
      <c r="Y169" s="74" t="s">
        <v>371</v>
      </c>
      <c r="Z169" s="76">
        <v>0.24</v>
      </c>
      <c r="AA169" s="77" t="s">
        <v>171</v>
      </c>
      <c r="AB169" s="75">
        <v>0.24</v>
      </c>
      <c r="AC169" s="77" t="s">
        <v>170</v>
      </c>
      <c r="AD169" s="75">
        <v>0.4</v>
      </c>
      <c r="AE169" s="78" t="s">
        <v>167</v>
      </c>
      <c r="AF169" s="465" t="s">
        <v>372</v>
      </c>
      <c r="AG169" s="323" t="s">
        <v>302</v>
      </c>
      <c r="AH169" s="296" t="s">
        <v>817</v>
      </c>
      <c r="AI169" s="327" t="s">
        <v>818</v>
      </c>
      <c r="AJ169" s="296" t="s">
        <v>304</v>
      </c>
      <c r="AK169" s="380" t="s">
        <v>819</v>
      </c>
      <c r="AL169" s="453" t="s">
        <v>303</v>
      </c>
      <c r="AM169" s="455" t="s">
        <v>95</v>
      </c>
      <c r="AN169" s="457" t="s">
        <v>827</v>
      </c>
      <c r="AO169" s="446">
        <v>44691</v>
      </c>
      <c r="AP169" s="159"/>
      <c r="AQ169" s="159"/>
      <c r="AR169" s="159"/>
      <c r="AS169" s="159"/>
      <c r="AT169" s="159"/>
    </row>
    <row r="170" spans="1:46" s="46" customFormat="1" ht="105" customHeight="1" x14ac:dyDescent="0.2">
      <c r="A170" s="322"/>
      <c r="B170" s="475"/>
      <c r="C170" s="119" t="s">
        <v>297</v>
      </c>
      <c r="D170" s="468"/>
      <c r="E170" s="380"/>
      <c r="F170" s="380"/>
      <c r="G170" s="323"/>
      <c r="H170" s="468"/>
      <c r="I170" s="470"/>
      <c r="J170" s="459"/>
      <c r="K170" s="461"/>
      <c r="L170" s="472"/>
      <c r="M170" s="461">
        <v>0</v>
      </c>
      <c r="N170" s="459"/>
      <c r="O170" s="461"/>
      <c r="P170" s="463"/>
      <c r="Q170" s="71">
        <v>2</v>
      </c>
      <c r="R170" s="72" t="s">
        <v>828</v>
      </c>
      <c r="S170" s="73" t="s">
        <v>366</v>
      </c>
      <c r="T170" s="74" t="s">
        <v>65</v>
      </c>
      <c r="U170" s="74" t="s">
        <v>367</v>
      </c>
      <c r="V170" s="75" t="s">
        <v>368</v>
      </c>
      <c r="W170" s="74" t="s">
        <v>369</v>
      </c>
      <c r="X170" s="74" t="s">
        <v>370</v>
      </c>
      <c r="Y170" s="74" t="s">
        <v>371</v>
      </c>
      <c r="Z170" s="76">
        <v>0.14399999999999999</v>
      </c>
      <c r="AA170" s="77" t="s">
        <v>412</v>
      </c>
      <c r="AB170" s="75">
        <v>0.14399999999999999</v>
      </c>
      <c r="AC170" s="77" t="s">
        <v>170</v>
      </c>
      <c r="AD170" s="75">
        <v>0.4</v>
      </c>
      <c r="AE170" s="78" t="s">
        <v>413</v>
      </c>
      <c r="AF170" s="465"/>
      <c r="AG170" s="323"/>
      <c r="AH170" s="296"/>
      <c r="AI170" s="327"/>
      <c r="AJ170" s="296"/>
      <c r="AK170" s="380"/>
      <c r="AL170" s="453"/>
      <c r="AM170" s="455"/>
      <c r="AN170" s="457"/>
      <c r="AO170" s="446"/>
      <c r="AP170" s="159"/>
      <c r="AQ170" s="159"/>
      <c r="AR170" s="159"/>
      <c r="AS170" s="159"/>
      <c r="AT170" s="159"/>
    </row>
    <row r="171" spans="1:46" s="46" customFormat="1" ht="105" customHeight="1" x14ac:dyDescent="0.2">
      <c r="A171" s="322"/>
      <c r="B171" s="475"/>
      <c r="C171" s="119" t="s">
        <v>297</v>
      </c>
      <c r="D171" s="468"/>
      <c r="E171" s="380"/>
      <c r="F171" s="380"/>
      <c r="G171" s="323"/>
      <c r="H171" s="468"/>
      <c r="I171" s="470"/>
      <c r="J171" s="459"/>
      <c r="K171" s="461"/>
      <c r="L171" s="472"/>
      <c r="M171" s="461">
        <v>0</v>
      </c>
      <c r="N171" s="459"/>
      <c r="O171" s="461"/>
      <c r="P171" s="463"/>
      <c r="Q171" s="71">
        <v>3</v>
      </c>
      <c r="R171" s="160" t="s">
        <v>829</v>
      </c>
      <c r="S171" s="73" t="s">
        <v>366</v>
      </c>
      <c r="T171" s="74" t="s">
        <v>65</v>
      </c>
      <c r="U171" s="74" t="s">
        <v>367</v>
      </c>
      <c r="V171" s="75" t="s">
        <v>368</v>
      </c>
      <c r="W171" s="74" t="s">
        <v>369</v>
      </c>
      <c r="X171" s="74" t="s">
        <v>370</v>
      </c>
      <c r="Y171" s="74" t="s">
        <v>371</v>
      </c>
      <c r="Z171" s="76">
        <v>8.6399999999999991E-2</v>
      </c>
      <c r="AA171" s="77" t="s">
        <v>412</v>
      </c>
      <c r="AB171" s="75">
        <v>8.6399999999999991E-2</v>
      </c>
      <c r="AC171" s="77" t="s">
        <v>170</v>
      </c>
      <c r="AD171" s="75">
        <v>0.4</v>
      </c>
      <c r="AE171" s="78" t="s">
        <v>413</v>
      </c>
      <c r="AF171" s="465"/>
      <c r="AG171" s="323"/>
      <c r="AH171" s="296"/>
      <c r="AI171" s="327"/>
      <c r="AJ171" s="296"/>
      <c r="AK171" s="380"/>
      <c r="AL171" s="453"/>
      <c r="AM171" s="455"/>
      <c r="AN171" s="457"/>
      <c r="AO171" s="446"/>
      <c r="AP171" s="159"/>
      <c r="AQ171" s="159"/>
      <c r="AR171" s="159"/>
      <c r="AS171" s="159"/>
      <c r="AT171" s="159"/>
    </row>
    <row r="172" spans="1:46" s="46" customFormat="1" ht="105" customHeight="1" thickBot="1" x14ac:dyDescent="0.25">
      <c r="A172" s="474"/>
      <c r="B172" s="476"/>
      <c r="C172" s="119" t="s">
        <v>297</v>
      </c>
      <c r="D172" s="469"/>
      <c r="E172" s="452"/>
      <c r="F172" s="452"/>
      <c r="G172" s="467"/>
      <c r="H172" s="469"/>
      <c r="I172" s="471"/>
      <c r="J172" s="460"/>
      <c r="K172" s="462"/>
      <c r="L172" s="473"/>
      <c r="M172" s="462">
        <v>0</v>
      </c>
      <c r="N172" s="460"/>
      <c r="O172" s="462"/>
      <c r="P172" s="464"/>
      <c r="Q172" s="189">
        <v>4</v>
      </c>
      <c r="R172" s="190" t="s">
        <v>830</v>
      </c>
      <c r="S172" s="191" t="s">
        <v>366</v>
      </c>
      <c r="T172" s="192" t="s">
        <v>65</v>
      </c>
      <c r="U172" s="192" t="s">
        <v>367</v>
      </c>
      <c r="V172" s="193" t="s">
        <v>368</v>
      </c>
      <c r="W172" s="192" t="s">
        <v>369</v>
      </c>
      <c r="X172" s="192" t="s">
        <v>370</v>
      </c>
      <c r="Y172" s="192" t="s">
        <v>371</v>
      </c>
      <c r="Z172" s="194">
        <v>5.1999999999999998E-2</v>
      </c>
      <c r="AA172" s="77" t="s">
        <v>412</v>
      </c>
      <c r="AB172" s="193">
        <v>0.05</v>
      </c>
      <c r="AC172" s="195" t="s">
        <v>170</v>
      </c>
      <c r="AD172" s="193">
        <v>0.4</v>
      </c>
      <c r="AE172" s="78" t="s">
        <v>413</v>
      </c>
      <c r="AF172" s="466"/>
      <c r="AG172" s="467"/>
      <c r="AH172" s="297"/>
      <c r="AI172" s="451"/>
      <c r="AJ172" s="297"/>
      <c r="AK172" s="452"/>
      <c r="AL172" s="454"/>
      <c r="AM172" s="456"/>
      <c r="AN172" s="458"/>
      <c r="AO172" s="447"/>
      <c r="AP172" s="159"/>
      <c r="AQ172" s="159"/>
      <c r="AR172" s="159"/>
      <c r="AS172" s="159"/>
      <c r="AT172" s="159"/>
    </row>
    <row r="173" spans="1:46" s="46" customFormat="1" ht="14.25" x14ac:dyDescent="0.2">
      <c r="A173" s="47"/>
      <c r="B173" s="47"/>
      <c r="C173" s="448"/>
      <c r="D173" s="448"/>
      <c r="E173" s="448"/>
      <c r="F173" s="448"/>
      <c r="G173" s="448"/>
      <c r="H173" s="448"/>
      <c r="I173" s="448"/>
      <c r="J173" s="196"/>
      <c r="K173" s="196"/>
      <c r="L173" s="49"/>
      <c r="N173" s="45"/>
      <c r="P173" s="45"/>
      <c r="R173" s="49"/>
      <c r="AG173" s="49"/>
      <c r="AK173" s="49"/>
      <c r="AM173" s="45"/>
      <c r="AO173" s="45"/>
    </row>
    <row r="174" spans="1:46" s="46" customFormat="1" ht="15" x14ac:dyDescent="0.2">
      <c r="A174" s="47"/>
      <c r="B174" s="47"/>
      <c r="C174" s="449" t="s">
        <v>831</v>
      </c>
      <c r="D174" s="450"/>
      <c r="E174" s="450"/>
      <c r="F174" s="450"/>
      <c r="G174" s="450"/>
      <c r="H174" s="450"/>
      <c r="I174" s="450"/>
      <c r="J174" s="197"/>
      <c r="K174" s="197"/>
      <c r="L174" s="49"/>
      <c r="N174" s="45"/>
      <c r="P174" s="45"/>
      <c r="R174" s="49"/>
      <c r="AG174" s="49"/>
      <c r="AK174" s="49"/>
      <c r="AM174" s="45"/>
      <c r="AO174" s="45"/>
    </row>
    <row r="175" spans="1:46" s="46" customFormat="1" ht="15" x14ac:dyDescent="0.2">
      <c r="A175" s="47"/>
      <c r="B175" s="47"/>
      <c r="C175" s="48" t="s">
        <v>316</v>
      </c>
      <c r="D175" s="307" t="s">
        <v>317</v>
      </c>
      <c r="E175" s="307"/>
      <c r="F175" s="307"/>
      <c r="G175" s="307"/>
      <c r="H175" s="307"/>
      <c r="I175" s="308" t="s">
        <v>318</v>
      </c>
      <c r="J175" s="308"/>
      <c r="K175" s="197"/>
      <c r="L175" s="49"/>
      <c r="N175" s="45"/>
      <c r="P175" s="45"/>
      <c r="R175" s="49"/>
      <c r="AG175" s="49"/>
      <c r="AK175" s="49"/>
      <c r="AM175" s="45"/>
      <c r="AO175" s="45"/>
    </row>
    <row r="176" spans="1:46" s="46" customFormat="1" ht="111.75" customHeight="1" x14ac:dyDescent="0.2">
      <c r="A176" s="47"/>
      <c r="B176" s="47"/>
      <c r="C176" s="50">
        <v>4</v>
      </c>
      <c r="D176" s="445" t="s">
        <v>319</v>
      </c>
      <c r="E176" s="445"/>
      <c r="F176" s="445"/>
      <c r="G176" s="445"/>
      <c r="H176" s="445"/>
      <c r="I176" s="295" t="s">
        <v>320</v>
      </c>
      <c r="J176" s="295"/>
      <c r="K176" s="197"/>
      <c r="L176" s="49"/>
      <c r="N176" s="45"/>
      <c r="P176" s="45"/>
      <c r="R176" s="49"/>
      <c r="AG176" s="49"/>
      <c r="AK176" s="49"/>
      <c r="AM176" s="45"/>
      <c r="AO176" s="45"/>
    </row>
    <row r="177" spans="1:41" s="46" customFormat="1" ht="128.25" customHeight="1" x14ac:dyDescent="0.2">
      <c r="A177" s="47"/>
      <c r="B177" s="47"/>
      <c r="C177" s="50">
        <v>5</v>
      </c>
      <c r="D177" s="445" t="s">
        <v>321</v>
      </c>
      <c r="E177" s="445"/>
      <c r="F177" s="445"/>
      <c r="G177" s="445"/>
      <c r="H177" s="445"/>
      <c r="I177" s="295" t="s">
        <v>322</v>
      </c>
      <c r="J177" s="295"/>
      <c r="K177" s="197"/>
      <c r="L177" s="49"/>
      <c r="N177" s="45"/>
      <c r="P177" s="45"/>
      <c r="R177" s="49"/>
      <c r="AG177" s="49"/>
      <c r="AK177" s="49"/>
      <c r="AM177" s="45"/>
      <c r="AO177" s="45"/>
    </row>
    <row r="178" spans="1:41" s="46" customFormat="1" ht="12.75" x14ac:dyDescent="0.2">
      <c r="A178" s="47"/>
      <c r="B178" s="47"/>
      <c r="C178" s="198"/>
      <c r="D178" s="47"/>
      <c r="E178" s="199"/>
      <c r="F178" s="199"/>
      <c r="G178" s="49"/>
      <c r="H178" s="45"/>
      <c r="J178" s="45"/>
      <c r="L178" s="49"/>
      <c r="N178" s="45"/>
      <c r="P178" s="45"/>
      <c r="R178" s="49"/>
      <c r="AG178" s="49"/>
      <c r="AK178" s="49"/>
      <c r="AM178" s="45"/>
      <c r="AO178" s="45"/>
    </row>
    <row r="179" spans="1:41" s="46" customFormat="1" ht="12.75" x14ac:dyDescent="0.2">
      <c r="A179" s="47"/>
      <c r="B179" s="47"/>
      <c r="C179" s="198"/>
      <c r="D179" s="47"/>
      <c r="E179" s="199"/>
      <c r="F179" s="199"/>
      <c r="G179" s="49"/>
      <c r="H179" s="45"/>
      <c r="J179" s="45"/>
      <c r="L179" s="49"/>
      <c r="N179" s="45"/>
      <c r="P179" s="45"/>
      <c r="R179" s="49"/>
      <c r="AG179" s="49"/>
      <c r="AK179" s="49"/>
      <c r="AM179" s="45"/>
      <c r="AO179" s="45"/>
    </row>
    <row r="180" spans="1:41" s="46" customFormat="1" ht="12.75" x14ac:dyDescent="0.2">
      <c r="A180" s="47"/>
      <c r="B180" s="47"/>
      <c r="C180" s="198"/>
      <c r="D180" s="47"/>
      <c r="E180" s="199"/>
      <c r="F180" s="199"/>
      <c r="G180" s="49"/>
      <c r="H180" s="45"/>
      <c r="J180" s="45"/>
      <c r="L180" s="49"/>
      <c r="N180" s="45"/>
      <c r="P180" s="45"/>
      <c r="R180" s="49"/>
      <c r="AG180" s="49"/>
      <c r="AK180" s="49"/>
      <c r="AM180" s="45"/>
      <c r="AO180" s="45"/>
    </row>
    <row r="181" spans="1:41" s="46" customFormat="1" ht="12.75" x14ac:dyDescent="0.2">
      <c r="A181" s="47"/>
      <c r="B181" s="47"/>
      <c r="C181" s="198"/>
      <c r="D181" s="47"/>
      <c r="E181" s="199"/>
      <c r="F181" s="199"/>
      <c r="G181" s="49"/>
      <c r="H181" s="45"/>
      <c r="J181" s="45"/>
      <c r="L181" s="49"/>
      <c r="N181" s="45"/>
      <c r="P181" s="45"/>
      <c r="R181" s="49"/>
      <c r="AG181" s="49"/>
      <c r="AK181" s="49"/>
      <c r="AM181" s="45"/>
      <c r="AO181" s="45"/>
    </row>
    <row r="182" spans="1:41" s="46" customFormat="1" ht="12.75" x14ac:dyDescent="0.2">
      <c r="A182" s="47"/>
      <c r="B182" s="47"/>
      <c r="C182" s="198"/>
      <c r="D182" s="47"/>
      <c r="E182" s="199"/>
      <c r="F182" s="199"/>
      <c r="G182" s="49"/>
      <c r="H182" s="45"/>
      <c r="J182" s="45"/>
      <c r="L182" s="49"/>
      <c r="N182" s="45"/>
      <c r="P182" s="45"/>
      <c r="R182" s="49"/>
      <c r="AG182" s="49"/>
      <c r="AK182" s="49"/>
      <c r="AM182" s="45"/>
      <c r="AO182" s="45"/>
    </row>
    <row r="183" spans="1:41" s="46" customFormat="1" ht="12.75" x14ac:dyDescent="0.2">
      <c r="A183" s="47"/>
      <c r="B183" s="47"/>
      <c r="C183" s="198"/>
      <c r="D183" s="47"/>
      <c r="E183" s="199"/>
      <c r="F183" s="199"/>
      <c r="G183" s="49"/>
      <c r="H183" s="45"/>
      <c r="J183" s="45"/>
      <c r="L183" s="49"/>
      <c r="N183" s="45"/>
      <c r="P183" s="45"/>
      <c r="R183" s="49"/>
      <c r="AG183" s="49"/>
      <c r="AK183" s="49"/>
      <c r="AM183" s="45"/>
      <c r="AO183" s="45"/>
    </row>
    <row r="184" spans="1:41" s="46" customFormat="1" ht="12.75" x14ac:dyDescent="0.2">
      <c r="A184" s="47"/>
      <c r="B184" s="47"/>
      <c r="C184" s="198"/>
      <c r="D184" s="47"/>
      <c r="E184" s="199"/>
      <c r="F184" s="199"/>
      <c r="G184" s="49"/>
      <c r="H184" s="45"/>
      <c r="J184" s="45"/>
      <c r="L184" s="49"/>
      <c r="N184" s="45"/>
      <c r="P184" s="45"/>
      <c r="R184" s="49"/>
      <c r="AG184" s="49"/>
      <c r="AK184" s="49"/>
      <c r="AM184" s="45"/>
      <c r="AO184" s="45"/>
    </row>
    <row r="185" spans="1:41" s="46" customFormat="1" ht="12.75" x14ac:dyDescent="0.2">
      <c r="A185" s="47"/>
      <c r="B185" s="47"/>
      <c r="C185" s="198"/>
      <c r="D185" s="47"/>
      <c r="E185" s="199"/>
      <c r="F185" s="199"/>
      <c r="G185" s="49"/>
      <c r="H185" s="45"/>
      <c r="J185" s="45"/>
      <c r="L185" s="49"/>
      <c r="N185" s="45"/>
      <c r="P185" s="45"/>
      <c r="R185" s="49"/>
      <c r="AG185" s="49"/>
      <c r="AK185" s="49"/>
      <c r="AM185" s="45"/>
      <c r="AO185" s="45"/>
    </row>
    <row r="186" spans="1:41" s="46" customFormat="1" ht="12.75" x14ac:dyDescent="0.2">
      <c r="A186" s="47"/>
      <c r="B186" s="47"/>
      <c r="C186" s="198"/>
      <c r="D186" s="47"/>
      <c r="E186" s="199"/>
      <c r="F186" s="199"/>
      <c r="G186" s="49"/>
      <c r="H186" s="45"/>
      <c r="J186" s="45"/>
      <c r="L186" s="49"/>
      <c r="N186" s="45"/>
      <c r="P186" s="45"/>
      <c r="R186" s="49"/>
      <c r="AG186" s="49"/>
      <c r="AK186" s="49"/>
      <c r="AM186" s="45"/>
      <c r="AO186" s="45"/>
    </row>
    <row r="187" spans="1:41" s="46" customFormat="1" ht="12.75" x14ac:dyDescent="0.2">
      <c r="A187" s="47"/>
      <c r="B187" s="47"/>
      <c r="C187" s="198"/>
      <c r="D187" s="47"/>
      <c r="E187" s="199"/>
      <c r="F187" s="199"/>
      <c r="G187" s="49"/>
      <c r="H187" s="45"/>
      <c r="J187" s="45"/>
      <c r="L187" s="49"/>
      <c r="N187" s="45"/>
      <c r="P187" s="45"/>
      <c r="R187" s="49"/>
      <c r="AG187" s="49"/>
      <c r="AK187" s="49"/>
      <c r="AM187" s="45"/>
      <c r="AO187" s="45"/>
    </row>
    <row r="188" spans="1:41" s="46" customFormat="1" ht="12.75" x14ac:dyDescent="0.2">
      <c r="A188" s="47"/>
      <c r="B188" s="47"/>
      <c r="C188" s="198"/>
      <c r="D188" s="47"/>
      <c r="E188" s="199"/>
      <c r="F188" s="199"/>
      <c r="G188" s="49"/>
      <c r="H188" s="45"/>
      <c r="J188" s="45"/>
      <c r="L188" s="49"/>
      <c r="N188" s="45"/>
      <c r="P188" s="45"/>
      <c r="R188" s="49"/>
      <c r="AG188" s="49"/>
      <c r="AK188" s="49"/>
      <c r="AM188" s="45"/>
      <c r="AO188" s="45"/>
    </row>
    <row r="189" spans="1:41" s="46" customFormat="1" ht="12.75" x14ac:dyDescent="0.2">
      <c r="A189" s="47"/>
      <c r="B189" s="47"/>
      <c r="C189" s="198"/>
      <c r="D189" s="47"/>
      <c r="E189" s="199"/>
      <c r="F189" s="199"/>
      <c r="G189" s="49"/>
      <c r="H189" s="45"/>
      <c r="J189" s="45"/>
      <c r="L189" s="49"/>
      <c r="N189" s="45"/>
      <c r="P189" s="45"/>
      <c r="R189" s="49"/>
      <c r="AG189" s="49"/>
      <c r="AK189" s="49"/>
      <c r="AM189" s="45"/>
      <c r="AO189" s="45"/>
    </row>
    <row r="190" spans="1:41" s="46" customFormat="1" ht="12.75" x14ac:dyDescent="0.2">
      <c r="A190" s="47"/>
      <c r="B190" s="47"/>
      <c r="C190" s="198"/>
      <c r="D190" s="47"/>
      <c r="E190" s="199"/>
      <c r="F190" s="199"/>
      <c r="G190" s="49"/>
      <c r="H190" s="45"/>
      <c r="J190" s="45"/>
      <c r="L190" s="49"/>
      <c r="N190" s="45"/>
      <c r="P190" s="45"/>
      <c r="R190" s="49"/>
      <c r="AG190" s="49"/>
      <c r="AK190" s="49"/>
      <c r="AM190" s="45"/>
      <c r="AO190" s="45"/>
    </row>
    <row r="191" spans="1:41" s="46" customFormat="1" ht="12.75" x14ac:dyDescent="0.2">
      <c r="A191" s="47"/>
      <c r="B191" s="47"/>
      <c r="C191" s="198"/>
      <c r="D191" s="47"/>
      <c r="E191" s="199"/>
      <c r="F191" s="199"/>
      <c r="G191" s="49"/>
      <c r="H191" s="45"/>
      <c r="J191" s="45"/>
      <c r="L191" s="49"/>
      <c r="N191" s="45"/>
      <c r="P191" s="45"/>
      <c r="R191" s="49"/>
      <c r="AG191" s="49"/>
      <c r="AK191" s="49"/>
      <c r="AM191" s="45"/>
      <c r="AO191" s="45"/>
    </row>
    <row r="192" spans="1:41" s="46" customFormat="1" ht="12.75" x14ac:dyDescent="0.2">
      <c r="A192" s="47"/>
      <c r="B192" s="47"/>
      <c r="C192" s="198"/>
      <c r="D192" s="47"/>
      <c r="E192" s="199"/>
      <c r="F192" s="199"/>
      <c r="G192" s="49"/>
      <c r="H192" s="45"/>
      <c r="J192" s="45"/>
      <c r="L192" s="49"/>
      <c r="N192" s="45"/>
      <c r="P192" s="45"/>
      <c r="R192" s="49"/>
      <c r="AG192" s="49"/>
      <c r="AK192" s="49"/>
      <c r="AM192" s="45"/>
      <c r="AO192" s="45"/>
    </row>
    <row r="193" spans="1:41" s="46" customFormat="1" ht="12.75" x14ac:dyDescent="0.2">
      <c r="A193" s="47"/>
      <c r="B193" s="47"/>
      <c r="C193" s="198"/>
      <c r="D193" s="47"/>
      <c r="E193" s="199"/>
      <c r="F193" s="199"/>
      <c r="G193" s="49"/>
      <c r="H193" s="45"/>
      <c r="J193" s="45"/>
      <c r="L193" s="49"/>
      <c r="N193" s="45"/>
      <c r="P193" s="45"/>
      <c r="R193" s="49"/>
      <c r="AG193" s="49"/>
      <c r="AK193" s="49"/>
      <c r="AM193" s="45"/>
      <c r="AO193" s="45"/>
    </row>
    <row r="194" spans="1:41" s="46" customFormat="1" ht="12.75" x14ac:dyDescent="0.2">
      <c r="A194" s="47"/>
      <c r="B194" s="47"/>
      <c r="C194" s="198"/>
      <c r="D194" s="47"/>
      <c r="E194" s="199"/>
      <c r="F194" s="199"/>
      <c r="G194" s="49"/>
      <c r="H194" s="45"/>
      <c r="J194" s="45"/>
      <c r="L194" s="49"/>
      <c r="N194" s="45"/>
      <c r="P194" s="45"/>
      <c r="R194" s="49"/>
      <c r="AG194" s="49"/>
      <c r="AK194" s="49"/>
      <c r="AM194" s="45"/>
      <c r="AO194" s="45"/>
    </row>
    <row r="195" spans="1:41" s="46" customFormat="1" ht="12.75" x14ac:dyDescent="0.2">
      <c r="A195" s="47"/>
      <c r="B195" s="47"/>
      <c r="C195" s="198"/>
      <c r="D195" s="47"/>
      <c r="E195" s="199"/>
      <c r="F195" s="199"/>
      <c r="G195" s="49"/>
      <c r="H195" s="45"/>
      <c r="J195" s="45"/>
      <c r="L195" s="49"/>
      <c r="N195" s="45"/>
      <c r="P195" s="45"/>
      <c r="R195" s="49"/>
      <c r="AG195" s="49"/>
      <c r="AK195" s="49"/>
      <c r="AM195" s="45"/>
      <c r="AO195" s="45"/>
    </row>
    <row r="196" spans="1:41" s="46" customFormat="1" ht="12.75" x14ac:dyDescent="0.2">
      <c r="A196" s="47"/>
      <c r="B196" s="47"/>
      <c r="C196" s="198"/>
      <c r="D196" s="47"/>
      <c r="E196" s="199"/>
      <c r="F196" s="199"/>
      <c r="G196" s="49"/>
      <c r="H196" s="45"/>
      <c r="J196" s="45"/>
      <c r="L196" s="49"/>
      <c r="N196" s="45"/>
      <c r="P196" s="45"/>
      <c r="R196" s="49"/>
      <c r="AG196" s="49"/>
      <c r="AK196" s="49"/>
      <c r="AM196" s="45"/>
      <c r="AO196" s="45"/>
    </row>
    <row r="197" spans="1:41" s="46" customFormat="1" ht="12.75" x14ac:dyDescent="0.2">
      <c r="A197" s="47"/>
      <c r="B197" s="47"/>
      <c r="C197" s="198"/>
      <c r="D197" s="47"/>
      <c r="E197" s="199"/>
      <c r="F197" s="199"/>
      <c r="G197" s="49"/>
      <c r="H197" s="45"/>
      <c r="J197" s="45"/>
      <c r="L197" s="49"/>
      <c r="N197" s="45"/>
      <c r="P197" s="45"/>
      <c r="R197" s="49"/>
      <c r="AG197" s="49"/>
      <c r="AK197" s="49"/>
      <c r="AM197" s="45"/>
      <c r="AO197" s="45"/>
    </row>
    <row r="198" spans="1:41" s="46" customFormat="1" ht="12.75" x14ac:dyDescent="0.2">
      <c r="A198" s="47"/>
      <c r="B198" s="47"/>
      <c r="C198" s="198"/>
      <c r="D198" s="47"/>
      <c r="E198" s="199"/>
      <c r="F198" s="199"/>
      <c r="G198" s="49"/>
      <c r="H198" s="45"/>
      <c r="J198" s="45"/>
      <c r="L198" s="49"/>
      <c r="N198" s="45"/>
      <c r="P198" s="45"/>
      <c r="R198" s="49"/>
      <c r="AG198" s="49"/>
      <c r="AK198" s="49"/>
      <c r="AM198" s="45"/>
      <c r="AO198" s="45"/>
    </row>
    <row r="199" spans="1:41" s="46" customFormat="1" ht="12.75" x14ac:dyDescent="0.2">
      <c r="A199" s="47"/>
      <c r="B199" s="47"/>
      <c r="C199" s="198"/>
      <c r="D199" s="47"/>
      <c r="E199" s="199"/>
      <c r="F199" s="199"/>
      <c r="G199" s="49"/>
      <c r="H199" s="45"/>
      <c r="J199" s="45"/>
      <c r="L199" s="49"/>
      <c r="N199" s="45"/>
      <c r="P199" s="45"/>
      <c r="R199" s="49"/>
      <c r="AG199" s="49"/>
      <c r="AK199" s="49"/>
      <c r="AM199" s="45"/>
      <c r="AO199" s="45"/>
    </row>
    <row r="200" spans="1:41" s="46" customFormat="1" ht="12.75" x14ac:dyDescent="0.2">
      <c r="A200" s="47"/>
      <c r="B200" s="47"/>
      <c r="C200" s="198"/>
      <c r="D200" s="47"/>
      <c r="E200" s="199"/>
      <c r="F200" s="199"/>
      <c r="G200" s="49"/>
      <c r="H200" s="45"/>
      <c r="J200" s="45"/>
      <c r="L200" s="49"/>
      <c r="N200" s="45"/>
      <c r="P200" s="45"/>
      <c r="R200" s="49"/>
      <c r="AG200" s="49"/>
      <c r="AK200" s="49"/>
      <c r="AM200" s="45"/>
      <c r="AO200" s="45"/>
    </row>
    <row r="201" spans="1:41" s="46" customFormat="1" ht="12.75" x14ac:dyDescent="0.2">
      <c r="A201" s="47"/>
      <c r="B201" s="47"/>
      <c r="C201" s="198"/>
      <c r="D201" s="47"/>
      <c r="E201" s="199"/>
      <c r="F201" s="199"/>
      <c r="G201" s="49"/>
      <c r="H201" s="45"/>
      <c r="J201" s="45"/>
      <c r="L201" s="49"/>
      <c r="N201" s="45"/>
      <c r="P201" s="45"/>
      <c r="R201" s="49"/>
      <c r="AG201" s="49"/>
      <c r="AK201" s="49"/>
      <c r="AM201" s="45"/>
      <c r="AO201" s="45"/>
    </row>
    <row r="202" spans="1:41" s="46" customFormat="1" ht="12.75" x14ac:dyDescent="0.2">
      <c r="A202" s="47"/>
      <c r="B202" s="47"/>
      <c r="C202" s="198"/>
      <c r="D202" s="47"/>
      <c r="E202" s="199"/>
      <c r="F202" s="199"/>
      <c r="G202" s="49"/>
      <c r="H202" s="45"/>
      <c r="J202" s="45"/>
      <c r="L202" s="49"/>
      <c r="N202" s="45"/>
      <c r="P202" s="45"/>
      <c r="R202" s="49"/>
      <c r="AG202" s="49"/>
      <c r="AK202" s="49"/>
      <c r="AM202" s="45"/>
      <c r="AO202" s="45"/>
    </row>
    <row r="203" spans="1:41" s="46" customFormat="1" ht="12.75" x14ac:dyDescent="0.2">
      <c r="A203" s="47"/>
      <c r="B203" s="47"/>
      <c r="C203" s="198"/>
      <c r="D203" s="47"/>
      <c r="E203" s="199"/>
      <c r="F203" s="199"/>
      <c r="G203" s="49"/>
      <c r="H203" s="45"/>
      <c r="J203" s="45"/>
      <c r="L203" s="49"/>
      <c r="N203" s="45"/>
      <c r="P203" s="45"/>
      <c r="R203" s="49"/>
      <c r="AG203" s="49"/>
      <c r="AK203" s="49"/>
      <c r="AM203" s="45"/>
      <c r="AO203" s="45"/>
    </row>
    <row r="204" spans="1:41" s="46" customFormat="1" ht="12.75" x14ac:dyDescent="0.2">
      <c r="A204" s="47"/>
      <c r="B204" s="47"/>
      <c r="C204" s="198"/>
      <c r="D204" s="47"/>
      <c r="E204" s="199"/>
      <c r="F204" s="199"/>
      <c r="G204" s="49"/>
      <c r="H204" s="45"/>
      <c r="J204" s="45"/>
      <c r="L204" s="49"/>
      <c r="N204" s="45"/>
      <c r="P204" s="45"/>
      <c r="R204" s="49"/>
      <c r="AG204" s="49"/>
      <c r="AK204" s="49"/>
      <c r="AM204" s="45"/>
      <c r="AO204" s="45"/>
    </row>
    <row r="205" spans="1:41" s="46" customFormat="1" ht="12.75" x14ac:dyDescent="0.2">
      <c r="A205" s="47"/>
      <c r="B205" s="47"/>
      <c r="C205" s="198"/>
      <c r="D205" s="47"/>
      <c r="E205" s="199"/>
      <c r="F205" s="199"/>
      <c r="G205" s="49"/>
      <c r="H205" s="45"/>
      <c r="J205" s="45"/>
      <c r="L205" s="49"/>
      <c r="N205" s="45"/>
      <c r="P205" s="45"/>
      <c r="R205" s="49"/>
      <c r="AG205" s="49"/>
      <c r="AK205" s="49"/>
      <c r="AM205" s="45"/>
      <c r="AO205" s="45"/>
    </row>
    <row r="206" spans="1:41" s="46" customFormat="1" ht="12.75" x14ac:dyDescent="0.2">
      <c r="A206" s="47"/>
      <c r="B206" s="47"/>
      <c r="C206" s="198"/>
      <c r="D206" s="47"/>
      <c r="E206" s="199"/>
      <c r="F206" s="199"/>
      <c r="G206" s="49"/>
      <c r="H206" s="45"/>
      <c r="J206" s="45"/>
      <c r="L206" s="49"/>
      <c r="N206" s="45"/>
      <c r="P206" s="45"/>
      <c r="R206" s="49"/>
      <c r="AG206" s="49"/>
      <c r="AK206" s="49"/>
      <c r="AM206" s="45"/>
      <c r="AO206" s="45"/>
    </row>
    <row r="207" spans="1:41" s="46" customFormat="1" ht="12.75" x14ac:dyDescent="0.2">
      <c r="A207" s="47"/>
      <c r="B207" s="47"/>
      <c r="C207" s="198"/>
      <c r="D207" s="47"/>
      <c r="E207" s="199"/>
      <c r="F207" s="199"/>
      <c r="G207" s="49"/>
      <c r="H207" s="45"/>
      <c r="J207" s="45"/>
      <c r="L207" s="49"/>
      <c r="N207" s="45"/>
      <c r="P207" s="45"/>
      <c r="R207" s="49"/>
      <c r="AG207" s="49"/>
      <c r="AK207" s="49"/>
      <c r="AM207" s="45"/>
      <c r="AO207" s="45"/>
    </row>
    <row r="208" spans="1:41" s="46" customFormat="1" ht="12.75" x14ac:dyDescent="0.2">
      <c r="A208" s="47"/>
      <c r="B208" s="47"/>
      <c r="C208" s="198"/>
      <c r="D208" s="47"/>
      <c r="E208" s="199"/>
      <c r="F208" s="199"/>
      <c r="G208" s="49"/>
      <c r="H208" s="45"/>
      <c r="J208" s="45"/>
      <c r="L208" s="49"/>
      <c r="N208" s="45"/>
      <c r="P208" s="45"/>
      <c r="R208" s="49"/>
      <c r="AG208" s="49"/>
      <c r="AK208" s="49"/>
      <c r="AM208" s="45"/>
      <c r="AO208" s="45"/>
    </row>
    <row r="209" spans="1:41" s="46" customFormat="1" ht="12.75" x14ac:dyDescent="0.2">
      <c r="A209" s="47"/>
      <c r="B209" s="47"/>
      <c r="C209" s="198"/>
      <c r="D209" s="47"/>
      <c r="E209" s="199"/>
      <c r="F209" s="199"/>
      <c r="G209" s="49"/>
      <c r="H209" s="45"/>
      <c r="J209" s="45"/>
      <c r="L209" s="49"/>
      <c r="N209" s="45"/>
      <c r="P209" s="45"/>
      <c r="R209" s="49"/>
      <c r="AG209" s="49"/>
      <c r="AK209" s="49"/>
      <c r="AM209" s="45"/>
      <c r="AO209" s="45"/>
    </row>
    <row r="210" spans="1:41" s="46" customFormat="1" ht="12.75" x14ac:dyDescent="0.2">
      <c r="A210" s="47"/>
      <c r="B210" s="47"/>
      <c r="C210" s="198"/>
      <c r="D210" s="47"/>
      <c r="E210" s="199"/>
      <c r="F210" s="199"/>
      <c r="G210" s="49"/>
      <c r="H210" s="45"/>
      <c r="J210" s="45"/>
      <c r="L210" s="49"/>
      <c r="N210" s="45"/>
      <c r="P210" s="45"/>
      <c r="R210" s="49"/>
      <c r="AG210" s="49"/>
      <c r="AK210" s="49"/>
      <c r="AM210" s="45"/>
      <c r="AO210" s="45"/>
    </row>
    <row r="211" spans="1:41" s="46" customFormat="1" ht="12.75" x14ac:dyDescent="0.2">
      <c r="A211" s="47"/>
      <c r="B211" s="47"/>
      <c r="C211" s="198"/>
      <c r="D211" s="47"/>
      <c r="E211" s="199"/>
      <c r="F211" s="199"/>
      <c r="G211" s="49"/>
      <c r="H211" s="45"/>
      <c r="J211" s="45"/>
      <c r="L211" s="49"/>
      <c r="N211" s="45"/>
      <c r="P211" s="45"/>
      <c r="R211" s="49"/>
      <c r="AG211" s="49"/>
      <c r="AK211" s="49"/>
      <c r="AM211" s="45"/>
      <c r="AO211" s="45"/>
    </row>
    <row r="212" spans="1:41" s="46" customFormat="1" ht="12.75" x14ac:dyDescent="0.2">
      <c r="A212" s="47"/>
      <c r="B212" s="47"/>
      <c r="C212" s="198"/>
      <c r="D212" s="47"/>
      <c r="E212" s="199"/>
      <c r="F212" s="199"/>
      <c r="G212" s="49"/>
      <c r="H212" s="45"/>
      <c r="J212" s="45"/>
      <c r="L212" s="49"/>
      <c r="N212" s="45"/>
      <c r="P212" s="45"/>
      <c r="R212" s="49"/>
      <c r="AG212" s="49"/>
      <c r="AK212" s="49"/>
      <c r="AM212" s="45"/>
      <c r="AO212" s="45"/>
    </row>
    <row r="213" spans="1:41" s="46" customFormat="1" ht="12.75" x14ac:dyDescent="0.2">
      <c r="A213" s="47"/>
      <c r="B213" s="47"/>
      <c r="C213" s="198"/>
      <c r="D213" s="47"/>
      <c r="E213" s="199"/>
      <c r="F213" s="199"/>
      <c r="G213" s="49"/>
      <c r="H213" s="45"/>
      <c r="J213" s="45"/>
      <c r="L213" s="49"/>
      <c r="N213" s="45"/>
      <c r="P213" s="45"/>
      <c r="R213" s="49"/>
      <c r="AG213" s="49"/>
      <c r="AK213" s="49"/>
      <c r="AM213" s="45"/>
      <c r="AO213" s="45"/>
    </row>
    <row r="214" spans="1:41" s="46" customFormat="1" ht="12.75" x14ac:dyDescent="0.2">
      <c r="A214" s="47"/>
      <c r="B214" s="47"/>
      <c r="C214" s="198"/>
      <c r="D214" s="47"/>
      <c r="E214" s="199"/>
      <c r="F214" s="199"/>
      <c r="G214" s="49"/>
      <c r="H214" s="45"/>
      <c r="J214" s="45"/>
      <c r="L214" s="49"/>
      <c r="N214" s="45"/>
      <c r="P214" s="45"/>
      <c r="R214" s="49"/>
      <c r="AG214" s="49"/>
      <c r="AK214" s="49"/>
      <c r="AM214" s="45"/>
      <c r="AO214" s="45"/>
    </row>
    <row r="215" spans="1:41" s="46" customFormat="1" ht="12.75" x14ac:dyDescent="0.2">
      <c r="A215" s="47"/>
      <c r="B215" s="47"/>
      <c r="C215" s="198"/>
      <c r="D215" s="47"/>
      <c r="E215" s="199"/>
      <c r="F215" s="199"/>
      <c r="G215" s="49"/>
      <c r="H215" s="45"/>
      <c r="J215" s="45"/>
      <c r="L215" s="49"/>
      <c r="N215" s="45"/>
      <c r="P215" s="45"/>
      <c r="R215" s="49"/>
      <c r="AG215" s="49"/>
      <c r="AK215" s="49"/>
      <c r="AM215" s="45"/>
      <c r="AO215" s="45"/>
    </row>
    <row r="216" spans="1:41" s="46" customFormat="1" ht="12.75" x14ac:dyDescent="0.2">
      <c r="A216" s="47"/>
      <c r="B216" s="47"/>
      <c r="C216" s="198"/>
      <c r="D216" s="47"/>
      <c r="E216" s="199"/>
      <c r="F216" s="199"/>
      <c r="G216" s="49"/>
      <c r="H216" s="45"/>
      <c r="J216" s="45"/>
      <c r="L216" s="49"/>
      <c r="N216" s="45"/>
      <c r="P216" s="45"/>
      <c r="R216" s="49"/>
      <c r="AG216" s="49"/>
      <c r="AK216" s="49"/>
      <c r="AM216" s="45"/>
      <c r="AO216" s="45"/>
    </row>
    <row r="217" spans="1:41" s="46" customFormat="1" ht="12.75" x14ac:dyDescent="0.2">
      <c r="A217" s="47"/>
      <c r="B217" s="47"/>
      <c r="C217" s="198"/>
      <c r="D217" s="47"/>
      <c r="E217" s="199"/>
      <c r="F217" s="199"/>
      <c r="G217" s="49"/>
      <c r="H217" s="45"/>
      <c r="J217" s="45"/>
      <c r="L217" s="49"/>
      <c r="N217" s="45"/>
      <c r="P217" s="45"/>
      <c r="R217" s="49"/>
      <c r="AG217" s="49"/>
      <c r="AK217" s="49"/>
      <c r="AM217" s="45"/>
      <c r="AO217" s="45"/>
    </row>
    <row r="218" spans="1:41" s="46" customFormat="1" ht="12.75" x14ac:dyDescent="0.2">
      <c r="A218" s="47"/>
      <c r="B218" s="47"/>
      <c r="C218" s="198"/>
      <c r="D218" s="47"/>
      <c r="E218" s="199"/>
      <c r="F218" s="199"/>
      <c r="G218" s="49"/>
      <c r="H218" s="45"/>
      <c r="J218" s="45"/>
      <c r="L218" s="49"/>
      <c r="N218" s="45"/>
      <c r="P218" s="45"/>
      <c r="R218" s="49"/>
      <c r="AG218" s="49"/>
      <c r="AK218" s="49"/>
      <c r="AM218" s="45"/>
      <c r="AO218" s="45"/>
    </row>
    <row r="219" spans="1:41" s="46" customFormat="1" ht="12.75" x14ac:dyDescent="0.2">
      <c r="A219" s="47"/>
      <c r="B219" s="47"/>
      <c r="C219" s="198"/>
      <c r="D219" s="47"/>
      <c r="E219" s="199"/>
      <c r="F219" s="199"/>
      <c r="G219" s="49"/>
      <c r="H219" s="45"/>
      <c r="J219" s="45"/>
      <c r="L219" s="49"/>
      <c r="N219" s="45"/>
      <c r="P219" s="45"/>
      <c r="R219" s="49"/>
      <c r="AG219" s="49"/>
      <c r="AK219" s="49"/>
      <c r="AM219" s="45"/>
      <c r="AO219" s="45"/>
    </row>
    <row r="220" spans="1:41" s="46" customFormat="1" ht="12.75" x14ac:dyDescent="0.2">
      <c r="A220" s="47"/>
      <c r="B220" s="47"/>
      <c r="C220" s="198"/>
      <c r="D220" s="47"/>
      <c r="E220" s="199"/>
      <c r="F220" s="199"/>
      <c r="G220" s="49"/>
      <c r="H220" s="45"/>
      <c r="J220" s="45"/>
      <c r="L220" s="49"/>
      <c r="N220" s="45"/>
      <c r="P220" s="45"/>
      <c r="R220" s="49"/>
      <c r="AG220" s="49"/>
      <c r="AK220" s="49"/>
      <c r="AM220" s="45"/>
      <c r="AO220" s="45"/>
    </row>
    <row r="221" spans="1:41" s="46" customFormat="1" ht="12.75" x14ac:dyDescent="0.2">
      <c r="A221" s="47"/>
      <c r="B221" s="47"/>
      <c r="C221" s="198"/>
      <c r="D221" s="47"/>
      <c r="E221" s="199"/>
      <c r="F221" s="199"/>
      <c r="G221" s="49"/>
      <c r="H221" s="45"/>
      <c r="J221" s="45"/>
      <c r="L221" s="49"/>
      <c r="N221" s="45"/>
      <c r="P221" s="45"/>
      <c r="R221" s="49"/>
      <c r="AG221" s="49"/>
      <c r="AK221" s="49"/>
      <c r="AM221" s="45"/>
      <c r="AO221" s="45"/>
    </row>
    <row r="222" spans="1:41" s="46" customFormat="1" ht="12.75" x14ac:dyDescent="0.2">
      <c r="A222" s="47"/>
      <c r="B222" s="47"/>
      <c r="C222" s="198"/>
      <c r="D222" s="47"/>
      <c r="E222" s="199"/>
      <c r="F222" s="199"/>
      <c r="G222" s="49"/>
      <c r="H222" s="45"/>
      <c r="J222" s="45"/>
      <c r="L222" s="49"/>
      <c r="N222" s="45"/>
      <c r="P222" s="45"/>
      <c r="R222" s="49"/>
      <c r="AG222" s="49"/>
      <c r="AK222" s="49"/>
      <c r="AM222" s="45"/>
      <c r="AO222" s="45"/>
    </row>
    <row r="223" spans="1:41" s="46" customFormat="1" ht="12.75" x14ac:dyDescent="0.2">
      <c r="A223" s="47"/>
      <c r="B223" s="47"/>
      <c r="C223" s="198"/>
      <c r="D223" s="47"/>
      <c r="E223" s="199"/>
      <c r="F223" s="199"/>
      <c r="G223" s="49"/>
      <c r="H223" s="45"/>
      <c r="J223" s="45"/>
      <c r="L223" s="49"/>
      <c r="N223" s="45"/>
      <c r="P223" s="45"/>
      <c r="R223" s="49"/>
      <c r="AG223" s="49"/>
      <c r="AK223" s="49"/>
      <c r="AM223" s="45"/>
      <c r="AO223" s="45"/>
    </row>
    <row r="224" spans="1:41" s="46" customFormat="1" ht="12.75" x14ac:dyDescent="0.2">
      <c r="A224" s="47"/>
      <c r="B224" s="47"/>
      <c r="C224" s="198"/>
      <c r="D224" s="47"/>
      <c r="E224" s="199"/>
      <c r="F224" s="199"/>
      <c r="G224" s="49"/>
      <c r="H224" s="45"/>
      <c r="J224" s="45"/>
      <c r="L224" s="49"/>
      <c r="N224" s="45"/>
      <c r="P224" s="45"/>
      <c r="R224" s="49"/>
      <c r="AG224" s="49"/>
      <c r="AK224" s="49"/>
      <c r="AM224" s="45"/>
      <c r="AO224" s="45"/>
    </row>
    <row r="225" spans="1:41" s="46" customFormat="1" ht="12.75" x14ac:dyDescent="0.2">
      <c r="A225" s="47"/>
      <c r="B225" s="47"/>
      <c r="C225" s="198"/>
      <c r="D225" s="47"/>
      <c r="E225" s="199"/>
      <c r="F225" s="199"/>
      <c r="G225" s="49"/>
      <c r="H225" s="45"/>
      <c r="J225" s="45"/>
      <c r="L225" s="49"/>
      <c r="N225" s="45"/>
      <c r="P225" s="45"/>
      <c r="R225" s="49"/>
      <c r="AG225" s="49"/>
      <c r="AK225" s="49"/>
      <c r="AM225" s="45"/>
      <c r="AO225" s="45"/>
    </row>
    <row r="226" spans="1:41" s="46" customFormat="1" ht="12.75" x14ac:dyDescent="0.2">
      <c r="A226" s="47"/>
      <c r="B226" s="47"/>
      <c r="C226" s="198"/>
      <c r="D226" s="47"/>
      <c r="E226" s="199"/>
      <c r="F226" s="199"/>
      <c r="G226" s="49"/>
      <c r="H226" s="45"/>
      <c r="J226" s="45"/>
      <c r="L226" s="49"/>
      <c r="N226" s="45"/>
      <c r="P226" s="45"/>
      <c r="R226" s="49"/>
      <c r="AG226" s="49"/>
      <c r="AK226" s="49"/>
      <c r="AM226" s="45"/>
      <c r="AO226" s="45"/>
    </row>
    <row r="227" spans="1:41" s="46" customFormat="1" ht="12.75" x14ac:dyDescent="0.2">
      <c r="A227" s="47"/>
      <c r="B227" s="47"/>
      <c r="C227" s="198"/>
      <c r="D227" s="47"/>
      <c r="E227" s="199"/>
      <c r="F227" s="199"/>
      <c r="G227" s="49"/>
      <c r="H227" s="45"/>
      <c r="J227" s="45"/>
      <c r="L227" s="49"/>
      <c r="N227" s="45"/>
      <c r="P227" s="45"/>
      <c r="R227" s="49"/>
      <c r="AG227" s="49"/>
      <c r="AK227" s="49"/>
      <c r="AM227" s="45"/>
      <c r="AO227" s="45"/>
    </row>
    <row r="228" spans="1:41" s="46" customFormat="1" ht="12.75" x14ac:dyDescent="0.2">
      <c r="A228" s="47"/>
      <c r="B228" s="47"/>
      <c r="C228" s="198"/>
      <c r="D228" s="47"/>
      <c r="E228" s="199"/>
      <c r="F228" s="199"/>
      <c r="G228" s="49"/>
      <c r="H228" s="45"/>
      <c r="J228" s="45"/>
      <c r="L228" s="49"/>
      <c r="N228" s="45"/>
      <c r="P228" s="45"/>
      <c r="R228" s="49"/>
      <c r="AG228" s="49"/>
      <c r="AK228" s="49"/>
      <c r="AM228" s="45"/>
      <c r="AO228" s="45"/>
    </row>
    <row r="229" spans="1:41" s="46" customFormat="1" ht="12.75" x14ac:dyDescent="0.2">
      <c r="A229" s="47"/>
      <c r="B229" s="47"/>
      <c r="C229" s="198"/>
      <c r="D229" s="47"/>
      <c r="E229" s="199"/>
      <c r="F229" s="199"/>
      <c r="G229" s="49"/>
      <c r="H229" s="45"/>
      <c r="J229" s="45"/>
      <c r="L229" s="49"/>
      <c r="N229" s="45"/>
      <c r="P229" s="45"/>
      <c r="R229" s="49"/>
      <c r="AG229" s="49"/>
      <c r="AK229" s="49"/>
      <c r="AM229" s="45"/>
      <c r="AO229" s="45"/>
    </row>
    <row r="230" spans="1:41" s="46" customFormat="1" ht="12.75" x14ac:dyDescent="0.2">
      <c r="A230" s="47"/>
      <c r="B230" s="47"/>
      <c r="C230" s="198"/>
      <c r="D230" s="47"/>
      <c r="E230" s="199"/>
      <c r="F230" s="199"/>
      <c r="G230" s="49"/>
      <c r="H230" s="45"/>
      <c r="J230" s="45"/>
      <c r="L230" s="49"/>
      <c r="N230" s="45"/>
      <c r="P230" s="45"/>
      <c r="R230" s="49"/>
      <c r="AG230" s="49"/>
      <c r="AK230" s="49"/>
      <c r="AM230" s="45"/>
      <c r="AO230" s="45"/>
    </row>
    <row r="231" spans="1:41" s="46" customFormat="1" ht="12.75" x14ac:dyDescent="0.2">
      <c r="A231" s="47"/>
      <c r="B231" s="47"/>
      <c r="C231" s="198"/>
      <c r="D231" s="47"/>
      <c r="E231" s="199"/>
      <c r="F231" s="199"/>
      <c r="G231" s="49"/>
      <c r="H231" s="45"/>
      <c r="J231" s="45"/>
      <c r="L231" s="49"/>
      <c r="N231" s="45"/>
      <c r="P231" s="45"/>
      <c r="R231" s="49"/>
      <c r="AG231" s="49"/>
      <c r="AK231" s="49"/>
      <c r="AM231" s="45"/>
      <c r="AO231" s="45"/>
    </row>
    <row r="232" spans="1:41" s="46" customFormat="1" ht="12.75" x14ac:dyDescent="0.2">
      <c r="A232" s="47"/>
      <c r="B232" s="47"/>
      <c r="C232" s="198"/>
      <c r="D232" s="47"/>
      <c r="E232" s="199"/>
      <c r="F232" s="199"/>
      <c r="G232" s="49"/>
      <c r="H232" s="45"/>
      <c r="J232" s="45"/>
      <c r="L232" s="49"/>
      <c r="N232" s="45"/>
      <c r="P232" s="45"/>
      <c r="R232" s="49"/>
      <c r="AG232" s="49"/>
      <c r="AK232" s="49"/>
      <c r="AM232" s="45"/>
      <c r="AO232" s="45"/>
    </row>
    <row r="233" spans="1:41" s="46" customFormat="1" ht="12.75" x14ac:dyDescent="0.2">
      <c r="A233" s="47"/>
      <c r="B233" s="47"/>
      <c r="C233" s="198"/>
      <c r="D233" s="47"/>
      <c r="E233" s="199"/>
      <c r="F233" s="199"/>
      <c r="G233" s="49"/>
      <c r="H233" s="45"/>
      <c r="J233" s="45"/>
      <c r="L233" s="49"/>
      <c r="N233" s="45"/>
      <c r="P233" s="45"/>
      <c r="R233" s="49"/>
      <c r="AG233" s="49"/>
      <c r="AK233" s="49"/>
      <c r="AM233" s="45"/>
      <c r="AO233" s="45"/>
    </row>
    <row r="234" spans="1:41" s="46" customFormat="1" ht="12.75" x14ac:dyDescent="0.2">
      <c r="A234" s="47"/>
      <c r="B234" s="47"/>
      <c r="C234" s="198"/>
      <c r="D234" s="47"/>
      <c r="E234" s="199"/>
      <c r="F234" s="199"/>
      <c r="G234" s="49"/>
      <c r="H234" s="45"/>
      <c r="J234" s="45"/>
      <c r="L234" s="49"/>
      <c r="N234" s="45"/>
      <c r="P234" s="45"/>
      <c r="R234" s="49"/>
      <c r="AG234" s="49"/>
      <c r="AK234" s="49"/>
      <c r="AM234" s="45"/>
      <c r="AO234" s="45"/>
    </row>
    <row r="235" spans="1:41" s="46" customFormat="1" ht="12.75" x14ac:dyDescent="0.2">
      <c r="A235" s="47"/>
      <c r="B235" s="47"/>
      <c r="C235" s="198"/>
      <c r="D235" s="47"/>
      <c r="E235" s="199"/>
      <c r="F235" s="199"/>
      <c r="G235" s="49"/>
      <c r="H235" s="45"/>
      <c r="J235" s="45"/>
      <c r="L235" s="49"/>
      <c r="N235" s="45"/>
      <c r="P235" s="45"/>
      <c r="R235" s="49"/>
      <c r="AG235" s="49"/>
      <c r="AK235" s="49"/>
      <c r="AM235" s="45"/>
      <c r="AO235" s="45"/>
    </row>
    <row r="236" spans="1:41" s="46" customFormat="1" ht="12.75" x14ac:dyDescent="0.2">
      <c r="A236" s="47"/>
      <c r="B236" s="47"/>
      <c r="C236" s="198"/>
      <c r="D236" s="47"/>
      <c r="E236" s="199"/>
      <c r="F236" s="199"/>
      <c r="G236" s="49"/>
      <c r="H236" s="45"/>
      <c r="J236" s="45"/>
      <c r="L236" s="49"/>
      <c r="N236" s="45"/>
      <c r="P236" s="45"/>
      <c r="R236" s="49"/>
      <c r="AG236" s="49"/>
      <c r="AK236" s="49"/>
      <c r="AM236" s="45"/>
      <c r="AO236" s="45"/>
    </row>
    <row r="237" spans="1:41" s="46" customFormat="1" ht="12.75" x14ac:dyDescent="0.2">
      <c r="A237" s="47"/>
      <c r="B237" s="47"/>
      <c r="C237" s="198"/>
      <c r="D237" s="47"/>
      <c r="E237" s="199"/>
      <c r="F237" s="199"/>
      <c r="G237" s="49"/>
      <c r="H237" s="45"/>
      <c r="J237" s="45"/>
      <c r="L237" s="49"/>
      <c r="N237" s="45"/>
      <c r="P237" s="45"/>
      <c r="R237" s="49"/>
      <c r="AG237" s="49"/>
      <c r="AK237" s="49"/>
      <c r="AM237" s="45"/>
      <c r="AO237" s="45"/>
    </row>
    <row r="238" spans="1:41" s="46" customFormat="1" ht="12.75" x14ac:dyDescent="0.2">
      <c r="A238" s="47"/>
      <c r="B238" s="47"/>
      <c r="C238" s="198"/>
      <c r="D238" s="47"/>
      <c r="E238" s="199"/>
      <c r="F238" s="199"/>
      <c r="G238" s="49"/>
      <c r="H238" s="45"/>
      <c r="J238" s="45"/>
      <c r="L238" s="49"/>
      <c r="N238" s="45"/>
      <c r="P238" s="45"/>
      <c r="R238" s="49"/>
      <c r="AG238" s="49"/>
      <c r="AK238" s="49"/>
      <c r="AM238" s="45"/>
      <c r="AO238" s="45"/>
    </row>
    <row r="239" spans="1:41" s="46" customFormat="1" ht="12.75" x14ac:dyDescent="0.2">
      <c r="A239" s="47"/>
      <c r="B239" s="47"/>
      <c r="C239" s="198"/>
      <c r="D239" s="47"/>
      <c r="E239" s="199"/>
      <c r="F239" s="199"/>
      <c r="G239" s="49"/>
      <c r="H239" s="45"/>
      <c r="J239" s="45"/>
      <c r="L239" s="49"/>
      <c r="N239" s="45"/>
      <c r="P239" s="45"/>
      <c r="R239" s="49"/>
      <c r="AG239" s="49"/>
      <c r="AK239" s="49"/>
      <c r="AM239" s="45"/>
      <c r="AO239" s="45"/>
    </row>
    <row r="240" spans="1:41" s="46" customFormat="1" ht="12.75" x14ac:dyDescent="0.2">
      <c r="A240" s="47"/>
      <c r="B240" s="47"/>
      <c r="C240" s="198"/>
      <c r="D240" s="47"/>
      <c r="E240" s="199"/>
      <c r="F240" s="199"/>
      <c r="G240" s="49"/>
      <c r="H240" s="45"/>
      <c r="J240" s="45"/>
      <c r="L240" s="49"/>
      <c r="N240" s="45"/>
      <c r="P240" s="45"/>
      <c r="R240" s="49"/>
      <c r="AG240" s="49"/>
      <c r="AK240" s="49"/>
      <c r="AM240" s="45"/>
      <c r="AO240" s="45"/>
    </row>
    <row r="241" spans="1:41" s="46" customFormat="1" ht="12.75" x14ac:dyDescent="0.2">
      <c r="A241" s="47"/>
      <c r="B241" s="47"/>
      <c r="C241" s="198"/>
      <c r="D241" s="47"/>
      <c r="E241" s="199"/>
      <c r="F241" s="199"/>
      <c r="G241" s="49"/>
      <c r="H241" s="45"/>
      <c r="J241" s="45"/>
      <c r="L241" s="49"/>
      <c r="N241" s="45"/>
      <c r="P241" s="45"/>
      <c r="R241" s="49"/>
      <c r="AG241" s="49"/>
      <c r="AK241" s="49"/>
      <c r="AM241" s="45"/>
      <c r="AO241" s="45"/>
    </row>
    <row r="242" spans="1:41" s="46" customFormat="1" ht="12.75" x14ac:dyDescent="0.2">
      <c r="A242" s="47"/>
      <c r="B242" s="47"/>
      <c r="C242" s="198"/>
      <c r="D242" s="47"/>
      <c r="E242" s="199"/>
      <c r="F242" s="199"/>
      <c r="G242" s="49"/>
      <c r="H242" s="45"/>
      <c r="J242" s="45"/>
      <c r="L242" s="49"/>
      <c r="N242" s="45"/>
      <c r="P242" s="45"/>
      <c r="R242" s="49"/>
      <c r="AG242" s="49"/>
      <c r="AK242" s="49"/>
      <c r="AM242" s="45"/>
      <c r="AO242" s="45"/>
    </row>
    <row r="243" spans="1:41" s="46" customFormat="1" ht="12.75" x14ac:dyDescent="0.2">
      <c r="A243" s="47"/>
      <c r="B243" s="47"/>
      <c r="C243" s="198"/>
      <c r="D243" s="47"/>
      <c r="E243" s="199"/>
      <c r="F243" s="199"/>
      <c r="G243" s="49"/>
      <c r="H243" s="45"/>
      <c r="J243" s="45"/>
      <c r="L243" s="49"/>
      <c r="N243" s="45"/>
      <c r="P243" s="45"/>
      <c r="R243" s="49"/>
      <c r="AG243" s="49"/>
      <c r="AK243" s="49"/>
      <c r="AM243" s="45"/>
      <c r="AO243" s="45"/>
    </row>
    <row r="244" spans="1:41" s="46" customFormat="1" ht="12.75" x14ac:dyDescent="0.2">
      <c r="A244" s="47"/>
      <c r="B244" s="47"/>
      <c r="C244" s="198"/>
      <c r="D244" s="47"/>
      <c r="E244" s="199"/>
      <c r="F244" s="199"/>
      <c r="G244" s="49"/>
      <c r="H244" s="45"/>
      <c r="J244" s="45"/>
      <c r="L244" s="49"/>
      <c r="N244" s="45"/>
      <c r="P244" s="45"/>
      <c r="R244" s="49"/>
      <c r="AG244" s="49"/>
      <c r="AK244" s="49"/>
      <c r="AM244" s="45"/>
      <c r="AO244" s="45"/>
    </row>
    <row r="245" spans="1:41" s="46" customFormat="1" ht="12.75" x14ac:dyDescent="0.2">
      <c r="A245" s="47"/>
      <c r="B245" s="47"/>
      <c r="C245" s="198"/>
      <c r="D245" s="47"/>
      <c r="E245" s="199"/>
      <c r="F245" s="199"/>
      <c r="G245" s="49"/>
      <c r="H245" s="45"/>
      <c r="J245" s="45"/>
      <c r="L245" s="49"/>
      <c r="N245" s="45"/>
      <c r="P245" s="45"/>
      <c r="R245" s="49"/>
      <c r="AG245" s="49"/>
      <c r="AK245" s="49"/>
      <c r="AM245" s="45"/>
      <c r="AO245" s="45"/>
    </row>
    <row r="246" spans="1:41" s="46" customFormat="1" ht="12.75" x14ac:dyDescent="0.2">
      <c r="A246" s="47"/>
      <c r="B246" s="47"/>
      <c r="C246" s="198"/>
      <c r="D246" s="47"/>
      <c r="E246" s="199"/>
      <c r="F246" s="199"/>
      <c r="G246" s="49"/>
      <c r="H246" s="45"/>
      <c r="J246" s="45"/>
      <c r="L246" s="49"/>
      <c r="N246" s="45"/>
      <c r="P246" s="45"/>
      <c r="R246" s="49"/>
      <c r="AG246" s="49"/>
      <c r="AK246" s="49"/>
      <c r="AM246" s="45"/>
      <c r="AO246" s="45"/>
    </row>
    <row r="247" spans="1:41" s="46" customFormat="1" ht="12.75" x14ac:dyDescent="0.2">
      <c r="A247" s="47"/>
      <c r="B247" s="47"/>
      <c r="C247" s="198"/>
      <c r="D247" s="47"/>
      <c r="E247" s="199"/>
      <c r="F247" s="199"/>
      <c r="G247" s="49"/>
      <c r="H247" s="45"/>
      <c r="J247" s="45"/>
      <c r="L247" s="49"/>
      <c r="N247" s="45"/>
      <c r="P247" s="45"/>
      <c r="R247" s="49"/>
      <c r="AG247" s="49"/>
      <c r="AK247" s="49"/>
      <c r="AM247" s="45"/>
      <c r="AO247" s="45"/>
    </row>
    <row r="248" spans="1:41" s="46" customFormat="1" ht="12.75" x14ac:dyDescent="0.2">
      <c r="A248" s="47"/>
      <c r="B248" s="47"/>
      <c r="C248" s="198"/>
      <c r="D248" s="47"/>
      <c r="E248" s="199"/>
      <c r="F248" s="199"/>
      <c r="G248" s="49"/>
      <c r="H248" s="45"/>
      <c r="J248" s="45"/>
      <c r="L248" s="49"/>
      <c r="N248" s="45"/>
      <c r="P248" s="45"/>
      <c r="R248" s="49"/>
      <c r="AG248" s="49"/>
      <c r="AK248" s="49"/>
      <c r="AM248" s="45"/>
      <c r="AO248" s="45"/>
    </row>
    <row r="249" spans="1:41" s="46" customFormat="1" ht="12.75" x14ac:dyDescent="0.2">
      <c r="A249" s="47"/>
      <c r="B249" s="47"/>
      <c r="C249" s="198"/>
      <c r="D249" s="47"/>
      <c r="E249" s="199"/>
      <c r="F249" s="199"/>
      <c r="G249" s="49"/>
      <c r="H249" s="45"/>
      <c r="J249" s="45"/>
      <c r="L249" s="49"/>
      <c r="N249" s="45"/>
      <c r="P249" s="45"/>
      <c r="R249" s="49"/>
      <c r="AG249" s="49"/>
      <c r="AK249" s="49"/>
      <c r="AM249" s="45"/>
      <c r="AO249" s="45"/>
    </row>
    <row r="250" spans="1:41" s="46" customFormat="1" ht="12.75" x14ac:dyDescent="0.2">
      <c r="A250" s="47"/>
      <c r="B250" s="47"/>
      <c r="C250" s="198"/>
      <c r="D250" s="47"/>
      <c r="E250" s="199"/>
      <c r="F250" s="199"/>
      <c r="G250" s="49"/>
      <c r="H250" s="45"/>
      <c r="J250" s="45"/>
      <c r="L250" s="49"/>
      <c r="N250" s="45"/>
      <c r="P250" s="45"/>
      <c r="R250" s="49"/>
      <c r="AG250" s="49"/>
      <c r="AK250" s="49"/>
      <c r="AM250" s="45"/>
      <c r="AO250" s="45"/>
    </row>
    <row r="251" spans="1:41" s="46" customFormat="1" ht="12.75" x14ac:dyDescent="0.2">
      <c r="A251" s="47"/>
      <c r="B251" s="47"/>
      <c r="C251" s="198"/>
      <c r="D251" s="47"/>
      <c r="E251" s="199"/>
      <c r="F251" s="199"/>
      <c r="G251" s="49"/>
      <c r="H251" s="45"/>
      <c r="J251" s="45"/>
      <c r="L251" s="49"/>
      <c r="N251" s="45"/>
      <c r="P251" s="45"/>
      <c r="R251" s="49"/>
      <c r="AG251" s="49"/>
      <c r="AK251" s="49"/>
      <c r="AM251" s="45"/>
      <c r="AO251" s="45"/>
    </row>
    <row r="252" spans="1:41" s="46" customFormat="1" ht="12.75" x14ac:dyDescent="0.2">
      <c r="A252" s="47"/>
      <c r="B252" s="47"/>
      <c r="C252" s="198"/>
      <c r="D252" s="47"/>
      <c r="E252" s="199"/>
      <c r="F252" s="199"/>
      <c r="G252" s="49"/>
      <c r="H252" s="45"/>
      <c r="J252" s="45"/>
      <c r="L252" s="49"/>
      <c r="N252" s="45"/>
      <c r="P252" s="45"/>
      <c r="R252" s="49"/>
      <c r="AG252" s="49"/>
      <c r="AK252" s="49"/>
      <c r="AM252" s="45"/>
      <c r="AO252" s="45"/>
    </row>
    <row r="253" spans="1:41" s="46" customFormat="1" ht="12.75" x14ac:dyDescent="0.2">
      <c r="A253" s="47"/>
      <c r="B253" s="47"/>
      <c r="C253" s="198"/>
      <c r="D253" s="47"/>
      <c r="E253" s="199"/>
      <c r="F253" s="199"/>
      <c r="G253" s="49"/>
      <c r="H253" s="45"/>
      <c r="J253" s="45"/>
      <c r="L253" s="49"/>
      <c r="N253" s="45"/>
      <c r="P253" s="45"/>
      <c r="R253" s="49"/>
      <c r="AG253" s="49"/>
      <c r="AK253" s="49"/>
      <c r="AM253" s="45"/>
      <c r="AO253" s="45"/>
    </row>
    <row r="254" spans="1:41" s="46" customFormat="1" ht="12.75" x14ac:dyDescent="0.2">
      <c r="A254" s="47"/>
      <c r="B254" s="47"/>
      <c r="C254" s="198"/>
      <c r="D254" s="47"/>
      <c r="E254" s="199"/>
      <c r="F254" s="199"/>
      <c r="G254" s="49"/>
      <c r="H254" s="45"/>
      <c r="J254" s="45"/>
      <c r="L254" s="49"/>
      <c r="N254" s="45"/>
      <c r="P254" s="45"/>
      <c r="R254" s="49"/>
      <c r="AG254" s="49"/>
      <c r="AK254" s="49"/>
      <c r="AM254" s="45"/>
      <c r="AO254" s="45"/>
    </row>
    <row r="255" spans="1:41" s="46" customFormat="1" ht="12.75" x14ac:dyDescent="0.2">
      <c r="A255" s="47"/>
      <c r="B255" s="47"/>
      <c r="C255" s="198"/>
      <c r="D255" s="47"/>
      <c r="E255" s="199"/>
      <c r="F255" s="199"/>
      <c r="G255" s="49"/>
      <c r="H255" s="45"/>
      <c r="J255" s="45"/>
      <c r="L255" s="49"/>
      <c r="N255" s="45"/>
      <c r="P255" s="45"/>
      <c r="R255" s="49"/>
      <c r="AG255" s="49"/>
      <c r="AK255" s="49"/>
      <c r="AM255" s="45"/>
      <c r="AO255" s="45"/>
    </row>
    <row r="256" spans="1:41" s="46" customFormat="1" ht="12.75" x14ac:dyDescent="0.2">
      <c r="A256" s="47"/>
      <c r="B256" s="47"/>
      <c r="C256" s="198"/>
      <c r="D256" s="47"/>
      <c r="E256" s="199"/>
      <c r="F256" s="199"/>
      <c r="G256" s="49"/>
      <c r="H256" s="45"/>
      <c r="J256" s="45"/>
      <c r="L256" s="49"/>
      <c r="N256" s="45"/>
      <c r="P256" s="45"/>
      <c r="R256" s="49"/>
      <c r="AG256" s="49"/>
      <c r="AK256" s="49"/>
      <c r="AM256" s="45"/>
      <c r="AO256" s="45"/>
    </row>
    <row r="257" spans="1:41" s="46" customFormat="1" ht="12.75" x14ac:dyDescent="0.2">
      <c r="A257" s="47"/>
      <c r="B257" s="47"/>
      <c r="C257" s="198"/>
      <c r="D257" s="47"/>
      <c r="E257" s="199"/>
      <c r="F257" s="199"/>
      <c r="G257" s="49"/>
      <c r="H257" s="45"/>
      <c r="J257" s="45"/>
      <c r="L257" s="49"/>
      <c r="N257" s="45"/>
      <c r="P257" s="45"/>
      <c r="R257" s="49"/>
      <c r="AG257" s="49"/>
      <c r="AK257" s="49"/>
      <c r="AM257" s="45"/>
      <c r="AO257" s="45"/>
    </row>
    <row r="258" spans="1:41" s="46" customFormat="1" ht="12.75" x14ac:dyDescent="0.2">
      <c r="A258" s="47"/>
      <c r="B258" s="47"/>
      <c r="C258" s="198"/>
      <c r="D258" s="47"/>
      <c r="E258" s="199"/>
      <c r="F258" s="199"/>
      <c r="G258" s="49"/>
      <c r="H258" s="45"/>
      <c r="J258" s="45"/>
      <c r="L258" s="49"/>
      <c r="N258" s="45"/>
      <c r="P258" s="45"/>
      <c r="R258" s="49"/>
      <c r="AG258" s="49"/>
      <c r="AK258" s="49"/>
      <c r="AM258" s="45"/>
      <c r="AO258" s="45"/>
    </row>
    <row r="259" spans="1:41" s="46" customFormat="1" ht="12.75" x14ac:dyDescent="0.2">
      <c r="A259" s="47"/>
      <c r="B259" s="47"/>
      <c r="C259" s="198"/>
      <c r="D259" s="47"/>
      <c r="E259" s="199"/>
      <c r="F259" s="199"/>
      <c r="G259" s="49"/>
      <c r="H259" s="45"/>
      <c r="J259" s="45"/>
      <c r="L259" s="49"/>
      <c r="N259" s="45"/>
      <c r="P259" s="45"/>
      <c r="R259" s="49"/>
      <c r="AG259" s="49"/>
      <c r="AK259" s="49"/>
      <c r="AM259" s="45"/>
      <c r="AO259" s="45"/>
    </row>
    <row r="260" spans="1:41" s="46" customFormat="1" ht="12.75" x14ac:dyDescent="0.2">
      <c r="A260" s="47"/>
      <c r="B260" s="47"/>
      <c r="C260" s="198"/>
      <c r="D260" s="47"/>
      <c r="E260" s="199"/>
      <c r="F260" s="199"/>
      <c r="G260" s="49"/>
      <c r="H260" s="45"/>
      <c r="J260" s="45"/>
      <c r="L260" s="49"/>
      <c r="N260" s="45"/>
      <c r="P260" s="45"/>
      <c r="R260" s="49"/>
      <c r="AG260" s="49"/>
      <c r="AK260" s="49"/>
      <c r="AM260" s="45"/>
      <c r="AO260" s="45"/>
    </row>
    <row r="261" spans="1:41" s="46" customFormat="1" ht="12.75" x14ac:dyDescent="0.2">
      <c r="A261" s="47"/>
      <c r="B261" s="47"/>
      <c r="C261" s="198"/>
      <c r="D261" s="47"/>
      <c r="E261" s="199"/>
      <c r="F261" s="199"/>
      <c r="G261" s="49"/>
      <c r="H261" s="45"/>
      <c r="J261" s="45"/>
      <c r="L261" s="49"/>
      <c r="N261" s="45"/>
      <c r="P261" s="45"/>
      <c r="R261" s="49"/>
      <c r="AG261" s="49"/>
      <c r="AK261" s="49"/>
      <c r="AM261" s="45"/>
      <c r="AO261" s="45"/>
    </row>
    <row r="262" spans="1:41" s="46" customFormat="1" ht="12.75" x14ac:dyDescent="0.2">
      <c r="A262" s="47"/>
      <c r="B262" s="47"/>
      <c r="C262" s="198"/>
      <c r="D262" s="47"/>
      <c r="E262" s="199"/>
      <c r="F262" s="199"/>
      <c r="G262" s="49"/>
      <c r="H262" s="45"/>
      <c r="J262" s="45"/>
      <c r="L262" s="49"/>
      <c r="N262" s="45"/>
      <c r="P262" s="45"/>
      <c r="R262" s="49"/>
      <c r="AG262" s="49"/>
      <c r="AK262" s="49"/>
      <c r="AM262" s="45"/>
      <c r="AO262" s="45"/>
    </row>
    <row r="263" spans="1:41" s="46" customFormat="1" ht="12.75" x14ac:dyDescent="0.2">
      <c r="A263" s="47"/>
      <c r="B263" s="47"/>
      <c r="C263" s="198"/>
      <c r="D263" s="47"/>
      <c r="E263" s="199"/>
      <c r="F263" s="199"/>
      <c r="G263" s="49"/>
      <c r="H263" s="45"/>
      <c r="J263" s="45"/>
      <c r="L263" s="49"/>
      <c r="N263" s="45"/>
      <c r="P263" s="45"/>
      <c r="R263" s="49"/>
      <c r="AG263" s="49"/>
      <c r="AK263" s="49"/>
      <c r="AM263" s="45"/>
      <c r="AO263" s="45"/>
    </row>
    <row r="264" spans="1:41" s="46" customFormat="1" ht="12.75" x14ac:dyDescent="0.2">
      <c r="A264" s="47"/>
      <c r="B264" s="47"/>
      <c r="C264" s="198"/>
      <c r="D264" s="47"/>
      <c r="E264" s="199"/>
      <c r="F264" s="199"/>
      <c r="G264" s="49"/>
      <c r="H264" s="45"/>
      <c r="J264" s="45"/>
      <c r="L264" s="49"/>
      <c r="N264" s="45"/>
      <c r="P264" s="45"/>
      <c r="R264" s="49"/>
      <c r="AG264" s="49"/>
      <c r="AK264" s="49"/>
      <c r="AM264" s="45"/>
      <c r="AO264" s="45"/>
    </row>
    <row r="265" spans="1:41" s="46" customFormat="1" ht="12.75" x14ac:dyDescent="0.2">
      <c r="A265" s="47"/>
      <c r="B265" s="47"/>
      <c r="C265" s="198"/>
      <c r="D265" s="47"/>
      <c r="E265" s="199"/>
      <c r="F265" s="199"/>
      <c r="G265" s="49"/>
      <c r="H265" s="45"/>
      <c r="J265" s="45"/>
      <c r="L265" s="49"/>
      <c r="N265" s="45"/>
      <c r="P265" s="45"/>
      <c r="R265" s="49"/>
      <c r="AG265" s="49"/>
      <c r="AK265" s="49"/>
      <c r="AM265" s="45"/>
      <c r="AO265" s="45"/>
    </row>
    <row r="266" spans="1:41" s="46" customFormat="1" ht="12.75" x14ac:dyDescent="0.2">
      <c r="A266" s="47"/>
      <c r="B266" s="47"/>
      <c r="C266" s="198"/>
      <c r="D266" s="47"/>
      <c r="E266" s="199"/>
      <c r="F266" s="199"/>
      <c r="G266" s="49"/>
      <c r="H266" s="45"/>
      <c r="J266" s="45"/>
      <c r="L266" s="49"/>
      <c r="N266" s="45"/>
      <c r="P266" s="45"/>
      <c r="R266" s="49"/>
      <c r="AG266" s="49"/>
      <c r="AK266" s="49"/>
      <c r="AM266" s="45"/>
      <c r="AO266" s="45"/>
    </row>
    <row r="267" spans="1:41" s="46" customFormat="1" ht="12.75" x14ac:dyDescent="0.2">
      <c r="A267" s="47"/>
      <c r="B267" s="47"/>
      <c r="C267" s="198"/>
      <c r="D267" s="47"/>
      <c r="E267" s="199"/>
      <c r="F267" s="199"/>
      <c r="G267" s="49"/>
      <c r="H267" s="45"/>
      <c r="J267" s="45"/>
      <c r="L267" s="49"/>
      <c r="N267" s="45"/>
      <c r="P267" s="45"/>
      <c r="R267" s="49"/>
      <c r="AG267" s="49"/>
      <c r="AK267" s="49"/>
      <c r="AM267" s="45"/>
      <c r="AO267" s="45"/>
    </row>
    <row r="268" spans="1:41" s="46" customFormat="1" ht="12.75" x14ac:dyDescent="0.2">
      <c r="A268" s="47"/>
      <c r="B268" s="47"/>
      <c r="C268" s="198"/>
      <c r="D268" s="47"/>
      <c r="E268" s="199"/>
      <c r="F268" s="199"/>
      <c r="G268" s="49"/>
      <c r="H268" s="45"/>
      <c r="J268" s="45"/>
      <c r="L268" s="49"/>
      <c r="N268" s="45"/>
      <c r="P268" s="45"/>
      <c r="R268" s="49"/>
      <c r="AG268" s="49"/>
      <c r="AK268" s="49"/>
      <c r="AM268" s="45"/>
      <c r="AO268" s="45"/>
    </row>
    <row r="269" spans="1:41" s="46" customFormat="1" ht="12.75" x14ac:dyDescent="0.2">
      <c r="A269" s="47"/>
      <c r="B269" s="47"/>
      <c r="C269" s="198"/>
      <c r="D269" s="47"/>
      <c r="E269" s="199"/>
      <c r="F269" s="199"/>
      <c r="G269" s="49"/>
      <c r="H269" s="45"/>
      <c r="J269" s="45"/>
      <c r="L269" s="49"/>
      <c r="N269" s="45"/>
      <c r="P269" s="45"/>
      <c r="R269" s="49"/>
      <c r="AG269" s="49"/>
      <c r="AK269" s="49"/>
      <c r="AM269" s="45"/>
      <c r="AO269" s="45"/>
    </row>
    <row r="270" spans="1:41" s="46" customFormat="1" ht="12.75" x14ac:dyDescent="0.2">
      <c r="A270" s="47"/>
      <c r="B270" s="47"/>
      <c r="C270" s="198"/>
      <c r="D270" s="47"/>
      <c r="E270" s="199"/>
      <c r="F270" s="199"/>
      <c r="G270" s="49"/>
      <c r="H270" s="45"/>
      <c r="J270" s="45"/>
      <c r="L270" s="49"/>
      <c r="N270" s="45"/>
      <c r="P270" s="45"/>
      <c r="R270" s="49"/>
      <c r="AG270" s="49"/>
      <c r="AK270" s="49"/>
      <c r="AM270" s="45"/>
      <c r="AO270" s="45"/>
    </row>
    <row r="271" spans="1:41" s="46" customFormat="1" ht="12.75" x14ac:dyDescent="0.2">
      <c r="A271" s="47"/>
      <c r="B271" s="47"/>
      <c r="C271" s="198"/>
      <c r="D271" s="47"/>
      <c r="E271" s="199"/>
      <c r="F271" s="199"/>
      <c r="G271" s="49"/>
      <c r="H271" s="45"/>
      <c r="J271" s="45"/>
      <c r="L271" s="49"/>
      <c r="N271" s="45"/>
      <c r="P271" s="45"/>
      <c r="R271" s="49"/>
      <c r="AG271" s="49"/>
      <c r="AK271" s="49"/>
      <c r="AM271" s="45"/>
      <c r="AO271" s="45"/>
    </row>
    <row r="272" spans="1:41" s="46" customFormat="1" ht="12.75" x14ac:dyDescent="0.2">
      <c r="A272" s="47"/>
      <c r="B272" s="47"/>
      <c r="C272" s="198"/>
      <c r="D272" s="47"/>
      <c r="E272" s="199"/>
      <c r="F272" s="199"/>
      <c r="G272" s="49"/>
      <c r="H272" s="45"/>
      <c r="J272" s="45"/>
      <c r="L272" s="49"/>
      <c r="N272" s="45"/>
      <c r="P272" s="45"/>
      <c r="R272" s="49"/>
      <c r="AG272" s="49"/>
      <c r="AK272" s="49"/>
      <c r="AM272" s="45"/>
      <c r="AO272" s="45"/>
    </row>
    <row r="273" spans="1:41" s="46" customFormat="1" ht="12.75" x14ac:dyDescent="0.2">
      <c r="A273" s="47"/>
      <c r="B273" s="47"/>
      <c r="C273" s="198"/>
      <c r="D273" s="47"/>
      <c r="E273" s="199"/>
      <c r="F273" s="199"/>
      <c r="G273" s="49"/>
      <c r="H273" s="45"/>
      <c r="J273" s="45"/>
      <c r="L273" s="49"/>
      <c r="N273" s="45"/>
      <c r="P273" s="45"/>
      <c r="R273" s="49"/>
      <c r="AG273" s="49"/>
      <c r="AK273" s="49"/>
      <c r="AM273" s="45"/>
      <c r="AO273" s="45"/>
    </row>
    <row r="274" spans="1:41" s="46" customFormat="1" ht="12.75" x14ac:dyDescent="0.2">
      <c r="A274" s="47"/>
      <c r="B274" s="47"/>
      <c r="C274" s="198"/>
      <c r="D274" s="47"/>
      <c r="E274" s="199"/>
      <c r="F274" s="199"/>
      <c r="G274" s="49"/>
      <c r="H274" s="45"/>
      <c r="J274" s="45"/>
      <c r="L274" s="49"/>
      <c r="N274" s="45"/>
      <c r="P274" s="45"/>
      <c r="R274" s="49"/>
      <c r="AG274" s="49"/>
      <c r="AK274" s="49"/>
      <c r="AM274" s="45"/>
      <c r="AO274" s="45"/>
    </row>
    <row r="275" spans="1:41" s="46" customFormat="1" ht="12.75" x14ac:dyDescent="0.2">
      <c r="A275" s="47"/>
      <c r="B275" s="47"/>
      <c r="C275" s="198"/>
      <c r="D275" s="47"/>
      <c r="E275" s="199"/>
      <c r="F275" s="199"/>
      <c r="G275" s="49"/>
      <c r="H275" s="45"/>
      <c r="J275" s="45"/>
      <c r="L275" s="49"/>
      <c r="N275" s="45"/>
      <c r="P275" s="45"/>
      <c r="R275" s="49"/>
      <c r="AG275" s="49"/>
      <c r="AK275" s="49"/>
      <c r="AM275" s="45"/>
      <c r="AO275" s="45"/>
    </row>
    <row r="276" spans="1:41" s="46" customFormat="1" ht="12.75" x14ac:dyDescent="0.2">
      <c r="A276" s="47"/>
      <c r="B276" s="47"/>
      <c r="C276" s="198"/>
      <c r="D276" s="47"/>
      <c r="E276" s="199"/>
      <c r="F276" s="199"/>
      <c r="G276" s="49"/>
      <c r="H276" s="45"/>
      <c r="J276" s="45"/>
      <c r="L276" s="49"/>
      <c r="N276" s="45"/>
      <c r="P276" s="45"/>
      <c r="R276" s="49"/>
      <c r="AG276" s="49"/>
      <c r="AK276" s="49"/>
      <c r="AM276" s="45"/>
      <c r="AO276" s="45"/>
    </row>
  </sheetData>
  <autoFilter ref="A9:BC172" xr:uid="{00000000-0009-0000-0000-000002000000}"/>
  <dataConsolidate/>
  <mergeCells count="1242">
    <mergeCell ref="A1:I3"/>
    <mergeCell ref="J1:AL1"/>
    <mergeCell ref="J2:AL2"/>
    <mergeCell ref="J3:AG3"/>
    <mergeCell ref="AH3:AL3"/>
    <mergeCell ref="A4:I4"/>
    <mergeCell ref="J4:P4"/>
    <mergeCell ref="Q4:Y4"/>
    <mergeCell ref="Z4:AF4"/>
    <mergeCell ref="AG4:AJ4"/>
    <mergeCell ref="Q5:Q8"/>
    <mergeCell ref="R5:R8"/>
    <mergeCell ref="S5:S8"/>
    <mergeCell ref="T5:Y5"/>
    <mergeCell ref="Z5:Z8"/>
    <mergeCell ref="AA5:AA8"/>
    <mergeCell ref="K5:K8"/>
    <mergeCell ref="L5:L8"/>
    <mergeCell ref="M5:M8"/>
    <mergeCell ref="N5:N8"/>
    <mergeCell ref="O5:O8"/>
    <mergeCell ref="P5:P8"/>
    <mergeCell ref="AK4:AL5"/>
    <mergeCell ref="AM4:AO5"/>
    <mergeCell ref="A5:A8"/>
    <mergeCell ref="C5:C8"/>
    <mergeCell ref="D5:D8"/>
    <mergeCell ref="E5:F7"/>
    <mergeCell ref="G5:G7"/>
    <mergeCell ref="H5:H8"/>
    <mergeCell ref="I5:I8"/>
    <mergeCell ref="J5:J8"/>
    <mergeCell ref="AK6:AK8"/>
    <mergeCell ref="AL6:AL8"/>
    <mergeCell ref="AM6:AM8"/>
    <mergeCell ref="AN6:AN8"/>
    <mergeCell ref="AO6:AO8"/>
    <mergeCell ref="AJ7:AJ8"/>
    <mergeCell ref="AH5:AH8"/>
    <mergeCell ref="AI5:AI8"/>
    <mergeCell ref="AJ5:AJ6"/>
    <mergeCell ref="T6:T8"/>
    <mergeCell ref="U6:U8"/>
    <mergeCell ref="V6:V8"/>
    <mergeCell ref="W6:W8"/>
    <mergeCell ref="X6:X8"/>
    <mergeCell ref="Y6:Y8"/>
    <mergeCell ref="AB5:AB8"/>
    <mergeCell ref="AC5:AC8"/>
    <mergeCell ref="AD5:AD8"/>
    <mergeCell ref="AE5:AE8"/>
    <mergeCell ref="AF5:AF8"/>
    <mergeCell ref="AG5:AG8"/>
    <mergeCell ref="AK14:AK15"/>
    <mergeCell ref="AL14:AL15"/>
    <mergeCell ref="AM10:AM13"/>
    <mergeCell ref="AN10:AN13"/>
    <mergeCell ref="AO10:AO13"/>
    <mergeCell ref="Q12:Q13"/>
    <mergeCell ref="R12:R13"/>
    <mergeCell ref="S12:S13"/>
    <mergeCell ref="T12:T13"/>
    <mergeCell ref="U12:U13"/>
    <mergeCell ref="V12:V13"/>
    <mergeCell ref="AF10:AF13"/>
    <mergeCell ref="AG10:AG13"/>
    <mergeCell ref="AH10:AH13"/>
    <mergeCell ref="AI10:AI13"/>
    <mergeCell ref="AJ10:AJ13"/>
    <mergeCell ref="AK10:AK13"/>
    <mergeCell ref="Z10:Z11"/>
    <mergeCell ref="AA10:AA11"/>
    <mergeCell ref="AB10:AB11"/>
    <mergeCell ref="AC10:AC11"/>
    <mergeCell ref="AD10:AD11"/>
    <mergeCell ref="AE10:AE11"/>
    <mergeCell ref="T10:T11"/>
    <mergeCell ref="U10:U11"/>
    <mergeCell ref="V10:V11"/>
    <mergeCell ref="W10:W11"/>
    <mergeCell ref="X10:X11"/>
    <mergeCell ref="Y10:Y11"/>
    <mergeCell ref="Q10:Q11"/>
    <mergeCell ref="R10:R11"/>
    <mergeCell ref="S10:S11"/>
    <mergeCell ref="X12:X13"/>
    <mergeCell ref="Y12:Y13"/>
    <mergeCell ref="Z12:Z13"/>
    <mergeCell ref="AA12:AA13"/>
    <mergeCell ref="AB12:AB13"/>
    <mergeCell ref="AL10:AL13"/>
    <mergeCell ref="N10:N13"/>
    <mergeCell ref="O10:O13"/>
    <mergeCell ref="P10:P13"/>
    <mergeCell ref="H10:H13"/>
    <mergeCell ref="I10:I13"/>
    <mergeCell ref="J10:J13"/>
    <mergeCell ref="K10:K13"/>
    <mergeCell ref="L10:L13"/>
    <mergeCell ref="M10:M13"/>
    <mergeCell ref="B10:B13"/>
    <mergeCell ref="D10:D13"/>
    <mergeCell ref="E10:E13"/>
    <mergeCell ref="F10:F13"/>
    <mergeCell ref="G10:G13"/>
    <mergeCell ref="AC12:AC13"/>
    <mergeCell ref="AD12:AD13"/>
    <mergeCell ref="AM14:AM15"/>
    <mergeCell ref="AN14:AN15"/>
    <mergeCell ref="AO14:AO15"/>
    <mergeCell ref="A16:A18"/>
    <mergeCell ref="B16:B18"/>
    <mergeCell ref="D16:D18"/>
    <mergeCell ref="E16:E18"/>
    <mergeCell ref="F16:F18"/>
    <mergeCell ref="P14:P15"/>
    <mergeCell ref="AF14:AF15"/>
    <mergeCell ref="AG14:AG15"/>
    <mergeCell ref="AH14:AH15"/>
    <mergeCell ref="AI14:AI15"/>
    <mergeCell ref="AJ14:AJ15"/>
    <mergeCell ref="J14:J15"/>
    <mergeCell ref="K14:K15"/>
    <mergeCell ref="L14:L15"/>
    <mergeCell ref="M14:M15"/>
    <mergeCell ref="N14:N15"/>
    <mergeCell ref="O14:O15"/>
    <mergeCell ref="A10:A15"/>
    <mergeCell ref="AN16:AN18"/>
    <mergeCell ref="AO16:AO18"/>
    <mergeCell ref="AE12:AE13"/>
    <mergeCell ref="B14:B15"/>
    <mergeCell ref="D14:D15"/>
    <mergeCell ref="E14:E15"/>
    <mergeCell ref="F14:F15"/>
    <mergeCell ref="G14:G15"/>
    <mergeCell ref="H14:H15"/>
    <mergeCell ref="I14:I15"/>
    <mergeCell ref="W12:W13"/>
    <mergeCell ref="A19:A20"/>
    <mergeCell ref="B19:B20"/>
    <mergeCell ref="C19:C20"/>
    <mergeCell ref="D19:D20"/>
    <mergeCell ref="E19:E20"/>
    <mergeCell ref="F19:F20"/>
    <mergeCell ref="G19:G20"/>
    <mergeCell ref="H19:H20"/>
    <mergeCell ref="AH16:AH18"/>
    <mergeCell ref="AI16:AI18"/>
    <mergeCell ref="AJ16:AJ18"/>
    <mergeCell ref="AK16:AK18"/>
    <mergeCell ref="AL16:AL18"/>
    <mergeCell ref="AM16:AM18"/>
    <mergeCell ref="M16:M18"/>
    <mergeCell ref="N16:N18"/>
    <mergeCell ref="O16:O18"/>
    <mergeCell ref="P16:P18"/>
    <mergeCell ref="AF16:AF18"/>
    <mergeCell ref="AG16:AG18"/>
    <mergeCell ref="G16:G18"/>
    <mergeCell ref="H16:H18"/>
    <mergeCell ref="I16:I18"/>
    <mergeCell ref="J16:J18"/>
    <mergeCell ref="K16:K18"/>
    <mergeCell ref="L16:L18"/>
    <mergeCell ref="A21:A22"/>
    <mergeCell ref="A23:A27"/>
    <mergeCell ref="B23:B25"/>
    <mergeCell ref="D23:D25"/>
    <mergeCell ref="E23:E25"/>
    <mergeCell ref="F23:F25"/>
    <mergeCell ref="AJ19:AJ20"/>
    <mergeCell ref="AK19:AK20"/>
    <mergeCell ref="AL19:AL20"/>
    <mergeCell ref="AM19:AM20"/>
    <mergeCell ref="AN19:AN20"/>
    <mergeCell ref="AO19:AO20"/>
    <mergeCell ref="O19:O20"/>
    <mergeCell ref="P19:P20"/>
    <mergeCell ref="AF19:AF20"/>
    <mergeCell ref="AG19:AG20"/>
    <mergeCell ref="AH19:AH20"/>
    <mergeCell ref="AI19:AI20"/>
    <mergeCell ref="I19:I20"/>
    <mergeCell ref="J19:J20"/>
    <mergeCell ref="K19:K20"/>
    <mergeCell ref="L19:L20"/>
    <mergeCell ref="M19:M20"/>
    <mergeCell ref="N19:N20"/>
    <mergeCell ref="AN23:AN25"/>
    <mergeCell ref="AO23:AO25"/>
    <mergeCell ref="B26:B27"/>
    <mergeCell ref="D26:D27"/>
    <mergeCell ref="E26:E27"/>
    <mergeCell ref="F26:F27"/>
    <mergeCell ref="G26:G27"/>
    <mergeCell ref="H26:H27"/>
    <mergeCell ref="AH23:AH25"/>
    <mergeCell ref="AI23:AI25"/>
    <mergeCell ref="AJ23:AJ25"/>
    <mergeCell ref="AK23:AK25"/>
    <mergeCell ref="AL23:AL25"/>
    <mergeCell ref="AM23:AM25"/>
    <mergeCell ref="M23:M25"/>
    <mergeCell ref="N23:N25"/>
    <mergeCell ref="O23:O25"/>
    <mergeCell ref="P23:P25"/>
    <mergeCell ref="AF23:AF25"/>
    <mergeCell ref="AG23:AG25"/>
    <mergeCell ref="G23:G25"/>
    <mergeCell ref="H23:H25"/>
    <mergeCell ref="I23:I25"/>
    <mergeCell ref="J23:J25"/>
    <mergeCell ref="K23:K25"/>
    <mergeCell ref="L23:L25"/>
    <mergeCell ref="AM26:AM27"/>
    <mergeCell ref="AN26:AN27"/>
    <mergeCell ref="AO26:AO27"/>
    <mergeCell ref="A28:A39"/>
    <mergeCell ref="B28:B33"/>
    <mergeCell ref="D28:D33"/>
    <mergeCell ref="E28:E33"/>
    <mergeCell ref="F28:F33"/>
    <mergeCell ref="G28:G33"/>
    <mergeCell ref="AF26:AF27"/>
    <mergeCell ref="AG26:AG27"/>
    <mergeCell ref="AH26:AH27"/>
    <mergeCell ref="AI26:AI27"/>
    <mergeCell ref="AJ26:AJ27"/>
    <mergeCell ref="AK26:AK27"/>
    <mergeCell ref="K26:K27"/>
    <mergeCell ref="L26:L27"/>
    <mergeCell ref="M26:M27"/>
    <mergeCell ref="N26:N27"/>
    <mergeCell ref="O26:O27"/>
    <mergeCell ref="P26:P27"/>
    <mergeCell ref="AJ28:AJ33"/>
    <mergeCell ref="AK28:AK33"/>
    <mergeCell ref="Z28:Z30"/>
    <mergeCell ref="AA28:AA30"/>
    <mergeCell ref="I26:I27"/>
    <mergeCell ref="J26:J27"/>
    <mergeCell ref="AE28:AE30"/>
    <mergeCell ref="T28:T30"/>
    <mergeCell ref="U28:U30"/>
    <mergeCell ref="V28:V30"/>
    <mergeCell ref="P28:P33"/>
    <mergeCell ref="Q28:Q30"/>
    <mergeCell ref="R28:R30"/>
    <mergeCell ref="S28:S30"/>
    <mergeCell ref="B34:B39"/>
    <mergeCell ref="D34:D39"/>
    <mergeCell ref="E34:E39"/>
    <mergeCell ref="F34:F39"/>
    <mergeCell ref="G34:G39"/>
    <mergeCell ref="H34:H39"/>
    <mergeCell ref="AC31:AC33"/>
    <mergeCell ref="AD31:AD33"/>
    <mergeCell ref="S31:S33"/>
    <mergeCell ref="T31:T33"/>
    <mergeCell ref="U31:U33"/>
    <mergeCell ref="V31:V33"/>
    <mergeCell ref="AL26:AL27"/>
    <mergeCell ref="H28:H33"/>
    <mergeCell ref="I28:I33"/>
    <mergeCell ref="J28:J33"/>
    <mergeCell ref="K28:K33"/>
    <mergeCell ref="L28:L33"/>
    <mergeCell ref="M28:M33"/>
    <mergeCell ref="Q34:Q36"/>
    <mergeCell ref="R34:R36"/>
    <mergeCell ref="S34:S36"/>
    <mergeCell ref="T34:T36"/>
    <mergeCell ref="N28:N33"/>
    <mergeCell ref="O28:O33"/>
    <mergeCell ref="AI28:AI33"/>
    <mergeCell ref="AB28:AB30"/>
    <mergeCell ref="AC28:AC30"/>
    <mergeCell ref="AD28:AD30"/>
    <mergeCell ref="AN37:AN39"/>
    <mergeCell ref="AO37:AO39"/>
    <mergeCell ref="AM31:AM33"/>
    <mergeCell ref="AN31:AN33"/>
    <mergeCell ref="AO31:AO33"/>
    <mergeCell ref="W31:W33"/>
    <mergeCell ref="X31:X33"/>
    <mergeCell ref="Y31:Y33"/>
    <mergeCell ref="Z31:Z33"/>
    <mergeCell ref="AA31:AA33"/>
    <mergeCell ref="AB31:AB33"/>
    <mergeCell ref="AL28:AL33"/>
    <mergeCell ref="AM28:AM30"/>
    <mergeCell ref="AN28:AN30"/>
    <mergeCell ref="AO28:AO30"/>
    <mergeCell ref="Q31:Q33"/>
    <mergeCell ref="R31:R33"/>
    <mergeCell ref="W28:W30"/>
    <mergeCell ref="X28:X30"/>
    <mergeCell ref="Y28:Y30"/>
    <mergeCell ref="AN34:AN36"/>
    <mergeCell ref="AO34:AO36"/>
    <mergeCell ref="AG34:AG39"/>
    <mergeCell ref="AH34:AH39"/>
    <mergeCell ref="AI34:AI39"/>
    <mergeCell ref="AJ34:AJ39"/>
    <mergeCell ref="AK34:AK39"/>
    <mergeCell ref="AL34:AL39"/>
    <mergeCell ref="AA34:AA36"/>
    <mergeCell ref="AF28:AF33"/>
    <mergeCell ref="AG28:AG33"/>
    <mergeCell ref="AH28:AH33"/>
    <mergeCell ref="A40:A47"/>
    <mergeCell ref="B40:B43"/>
    <mergeCell ref="D40:D43"/>
    <mergeCell ref="E40:E43"/>
    <mergeCell ref="F40:F43"/>
    <mergeCell ref="G40:G43"/>
    <mergeCell ref="H40:H43"/>
    <mergeCell ref="X37:X39"/>
    <mergeCell ref="Y37:Y39"/>
    <mergeCell ref="Z37:Z39"/>
    <mergeCell ref="AA37:AA39"/>
    <mergeCell ref="AB37:AB39"/>
    <mergeCell ref="AC37:AC39"/>
    <mergeCell ref="W40:W43"/>
    <mergeCell ref="X40:X43"/>
    <mergeCell ref="Y40:Y43"/>
    <mergeCell ref="Z40:Z43"/>
    <mergeCell ref="O40:O43"/>
    <mergeCell ref="P40:P43"/>
    <mergeCell ref="Q40:Q43"/>
    <mergeCell ref="R40:R43"/>
    <mergeCell ref="S40:S43"/>
    <mergeCell ref="T40:T43"/>
    <mergeCell ref="I40:I43"/>
    <mergeCell ref="J40:J43"/>
    <mergeCell ref="Q37:Q39"/>
    <mergeCell ref="R37:R39"/>
    <mergeCell ref="S37:S39"/>
    <mergeCell ref="T37:T39"/>
    <mergeCell ref="U37:U39"/>
    <mergeCell ref="V37:V39"/>
    <mergeCell ref="W37:W39"/>
    <mergeCell ref="AE31:AE33"/>
    <mergeCell ref="AB34:AB36"/>
    <mergeCell ref="AC34:AC36"/>
    <mergeCell ref="AD34:AD36"/>
    <mergeCell ref="AE34:AE36"/>
    <mergeCell ref="K40:K43"/>
    <mergeCell ref="L40:L43"/>
    <mergeCell ref="M40:M43"/>
    <mergeCell ref="N40:N43"/>
    <mergeCell ref="AM37:AM39"/>
    <mergeCell ref="I34:I39"/>
    <mergeCell ref="J34:J39"/>
    <mergeCell ref="K34:K39"/>
    <mergeCell ref="L34:L39"/>
    <mergeCell ref="M34:M39"/>
    <mergeCell ref="N34:N39"/>
    <mergeCell ref="AF34:AF39"/>
    <mergeCell ref="AD37:AD39"/>
    <mergeCell ref="AE37:AE39"/>
    <mergeCell ref="U34:U36"/>
    <mergeCell ref="V34:V36"/>
    <mergeCell ref="W34:W36"/>
    <mergeCell ref="X34:X36"/>
    <mergeCell ref="Y34:Y36"/>
    <mergeCell ref="Z34:Z36"/>
    <mergeCell ref="O34:O39"/>
    <mergeCell ref="P34:P39"/>
    <mergeCell ref="AM34:AM36"/>
    <mergeCell ref="T44:T47"/>
    <mergeCell ref="U44:U47"/>
    <mergeCell ref="J44:J47"/>
    <mergeCell ref="K44:K47"/>
    <mergeCell ref="L44:L47"/>
    <mergeCell ref="M44:M47"/>
    <mergeCell ref="N44:N47"/>
    <mergeCell ref="O44:O47"/>
    <mergeCell ref="AM40:AM43"/>
    <mergeCell ref="AN40:AN43"/>
    <mergeCell ref="AO40:AO43"/>
    <mergeCell ref="B44:B47"/>
    <mergeCell ref="D44:D47"/>
    <mergeCell ref="E44:E47"/>
    <mergeCell ref="F44:F47"/>
    <mergeCell ref="G44:G47"/>
    <mergeCell ref="H44:H47"/>
    <mergeCell ref="I44:I47"/>
    <mergeCell ref="AG40:AG43"/>
    <mergeCell ref="AH40:AH43"/>
    <mergeCell ref="AI40:AI43"/>
    <mergeCell ref="AJ40:AJ43"/>
    <mergeCell ref="AK40:AK43"/>
    <mergeCell ref="AL40:AL43"/>
    <mergeCell ref="AA40:AA43"/>
    <mergeCell ref="AB40:AB43"/>
    <mergeCell ref="AC40:AC43"/>
    <mergeCell ref="AD40:AD43"/>
    <mergeCell ref="AE40:AE43"/>
    <mergeCell ref="AF40:AF43"/>
    <mergeCell ref="U40:U43"/>
    <mergeCell ref="V40:V43"/>
    <mergeCell ref="AN44:AN47"/>
    <mergeCell ref="AO44:AO47"/>
    <mergeCell ref="A48:A49"/>
    <mergeCell ref="A50:A51"/>
    <mergeCell ref="B50:B51"/>
    <mergeCell ref="D50:D51"/>
    <mergeCell ref="E50:E51"/>
    <mergeCell ref="F50:F51"/>
    <mergeCell ref="G50:G51"/>
    <mergeCell ref="H50:H51"/>
    <mergeCell ref="AH44:AH47"/>
    <mergeCell ref="AI44:AI47"/>
    <mergeCell ref="AJ44:AJ47"/>
    <mergeCell ref="AK44:AK47"/>
    <mergeCell ref="AL44:AL47"/>
    <mergeCell ref="AM44:AM47"/>
    <mergeCell ref="AB44:AB47"/>
    <mergeCell ref="AC44:AC47"/>
    <mergeCell ref="AD44:AD47"/>
    <mergeCell ref="AE44:AE47"/>
    <mergeCell ref="AF44:AF47"/>
    <mergeCell ref="AG44:AG47"/>
    <mergeCell ref="V44:V47"/>
    <mergeCell ref="W44:W47"/>
    <mergeCell ref="X44:X47"/>
    <mergeCell ref="Y44:Y47"/>
    <mergeCell ref="Z44:Z47"/>
    <mergeCell ref="AA44:AA47"/>
    <mergeCell ref="P44:P47"/>
    <mergeCell ref="Q44:Q47"/>
    <mergeCell ref="R44:R47"/>
    <mergeCell ref="S44:S47"/>
    <mergeCell ref="G52:G53"/>
    <mergeCell ref="AJ50:AJ51"/>
    <mergeCell ref="AK50:AK51"/>
    <mergeCell ref="AL50:AL51"/>
    <mergeCell ref="AM50:AM51"/>
    <mergeCell ref="AN50:AN51"/>
    <mergeCell ref="AO50:AO51"/>
    <mergeCell ref="O50:O51"/>
    <mergeCell ref="P50:P51"/>
    <mergeCell ref="AF50:AF51"/>
    <mergeCell ref="AG50:AG51"/>
    <mergeCell ref="AH50:AH51"/>
    <mergeCell ref="AI50:AI51"/>
    <mergeCell ref="I50:I51"/>
    <mergeCell ref="J50:J51"/>
    <mergeCell ref="K50:K51"/>
    <mergeCell ref="L50:L51"/>
    <mergeCell ref="M50:M51"/>
    <mergeCell ref="N50:N51"/>
    <mergeCell ref="AO52:AO53"/>
    <mergeCell ref="A54:A59"/>
    <mergeCell ref="B54:B59"/>
    <mergeCell ref="D54:D59"/>
    <mergeCell ref="E54:E59"/>
    <mergeCell ref="F54:F59"/>
    <mergeCell ref="G54:G59"/>
    <mergeCell ref="H54:H59"/>
    <mergeCell ref="I54:I59"/>
    <mergeCell ref="J54:J59"/>
    <mergeCell ref="AI52:AI53"/>
    <mergeCell ref="AJ52:AJ53"/>
    <mergeCell ref="AK52:AK53"/>
    <mergeCell ref="AL52:AL53"/>
    <mergeCell ref="AM52:AM53"/>
    <mergeCell ref="AN52:AN53"/>
    <mergeCell ref="N52:N53"/>
    <mergeCell ref="O52:O53"/>
    <mergeCell ref="P52:P53"/>
    <mergeCell ref="AF52:AF53"/>
    <mergeCell ref="AG52:AG53"/>
    <mergeCell ref="AH52:AH53"/>
    <mergeCell ref="H52:H53"/>
    <mergeCell ref="I52:I53"/>
    <mergeCell ref="J52:J53"/>
    <mergeCell ref="K52:K53"/>
    <mergeCell ref="L52:L53"/>
    <mergeCell ref="M52:M53"/>
    <mergeCell ref="A52:A53"/>
    <mergeCell ref="B52:B53"/>
    <mergeCell ref="D52:D53"/>
    <mergeCell ref="E52:E53"/>
    <mergeCell ref="F52:F53"/>
    <mergeCell ref="A60:A65"/>
    <mergeCell ref="B60:B65"/>
    <mergeCell ref="C60:C65"/>
    <mergeCell ref="D60:D65"/>
    <mergeCell ref="E60:E65"/>
    <mergeCell ref="F60:F65"/>
    <mergeCell ref="G60:G65"/>
    <mergeCell ref="H60:H65"/>
    <mergeCell ref="I60:I65"/>
    <mergeCell ref="AI54:AI59"/>
    <mergeCell ref="AJ54:AJ59"/>
    <mergeCell ref="AK54:AK59"/>
    <mergeCell ref="AL54:AL59"/>
    <mergeCell ref="AM54:AM59"/>
    <mergeCell ref="AN54:AN59"/>
    <mergeCell ref="AC54:AC59"/>
    <mergeCell ref="AD54:AD59"/>
    <mergeCell ref="AE54:AE59"/>
    <mergeCell ref="AF54:AF59"/>
    <mergeCell ref="AG54:AG59"/>
    <mergeCell ref="AH54:AH59"/>
    <mergeCell ref="W54:W59"/>
    <mergeCell ref="X54:X59"/>
    <mergeCell ref="Y54:Y59"/>
    <mergeCell ref="Z54:Z59"/>
    <mergeCell ref="AA54:AA59"/>
    <mergeCell ref="AB54:AB59"/>
    <mergeCell ref="Q54:Q59"/>
    <mergeCell ref="R54:R59"/>
    <mergeCell ref="S54:S59"/>
    <mergeCell ref="T54:T59"/>
    <mergeCell ref="U54:U59"/>
    <mergeCell ref="X60:X65"/>
    <mergeCell ref="Y60:Y65"/>
    <mergeCell ref="Z60:Z65"/>
    <mergeCell ref="AA60:AA65"/>
    <mergeCell ref="P60:P65"/>
    <mergeCell ref="Q60:Q65"/>
    <mergeCell ref="R60:R65"/>
    <mergeCell ref="S60:S65"/>
    <mergeCell ref="T60:T65"/>
    <mergeCell ref="U60:U65"/>
    <mergeCell ref="J60:J65"/>
    <mergeCell ref="K60:K65"/>
    <mergeCell ref="L60:L65"/>
    <mergeCell ref="M60:M65"/>
    <mergeCell ref="N60:N65"/>
    <mergeCell ref="O60:O65"/>
    <mergeCell ref="AO54:AO59"/>
    <mergeCell ref="V54:V59"/>
    <mergeCell ref="K54:K59"/>
    <mergeCell ref="L54:L59"/>
    <mergeCell ref="M54:M59"/>
    <mergeCell ref="N54:N59"/>
    <mergeCell ref="O54:O59"/>
    <mergeCell ref="P54:P59"/>
    <mergeCell ref="T66:T71"/>
    <mergeCell ref="U66:U71"/>
    <mergeCell ref="J66:J71"/>
    <mergeCell ref="K66:K71"/>
    <mergeCell ref="L66:L71"/>
    <mergeCell ref="M66:M71"/>
    <mergeCell ref="N66:N71"/>
    <mergeCell ref="O66:O71"/>
    <mergeCell ref="AN60:AN65"/>
    <mergeCell ref="AO60:AO65"/>
    <mergeCell ref="A66:A71"/>
    <mergeCell ref="B66:B71"/>
    <mergeCell ref="D66:D71"/>
    <mergeCell ref="E66:E71"/>
    <mergeCell ref="F66:F71"/>
    <mergeCell ref="G66:G71"/>
    <mergeCell ref="H66:H71"/>
    <mergeCell ref="I66:I71"/>
    <mergeCell ref="AH60:AH65"/>
    <mergeCell ref="AI60:AI65"/>
    <mergeCell ref="AJ60:AJ65"/>
    <mergeCell ref="AK60:AK65"/>
    <mergeCell ref="AL60:AL65"/>
    <mergeCell ref="AM60:AM65"/>
    <mergeCell ref="AB60:AB65"/>
    <mergeCell ref="AC60:AC65"/>
    <mergeCell ref="AD60:AD65"/>
    <mergeCell ref="AE60:AE65"/>
    <mergeCell ref="AF60:AF65"/>
    <mergeCell ref="AG60:AG65"/>
    <mergeCell ref="V60:V65"/>
    <mergeCell ref="W60:W65"/>
    <mergeCell ref="AN66:AN71"/>
    <mergeCell ref="AO66:AO71"/>
    <mergeCell ref="A72:A77"/>
    <mergeCell ref="B72:B77"/>
    <mergeCell ref="D72:D77"/>
    <mergeCell ref="E72:E77"/>
    <mergeCell ref="F72:F77"/>
    <mergeCell ref="G72:G77"/>
    <mergeCell ref="H72:H77"/>
    <mergeCell ref="I72:I77"/>
    <mergeCell ref="AH66:AH71"/>
    <mergeCell ref="AI66:AI71"/>
    <mergeCell ref="AJ66:AJ71"/>
    <mergeCell ref="AK66:AK71"/>
    <mergeCell ref="AL66:AL71"/>
    <mergeCell ref="AM66:AM71"/>
    <mergeCell ref="AB66:AB71"/>
    <mergeCell ref="AC66:AC71"/>
    <mergeCell ref="AD66:AD71"/>
    <mergeCell ref="AE66:AE71"/>
    <mergeCell ref="AF66:AF71"/>
    <mergeCell ref="AG66:AG71"/>
    <mergeCell ref="V66:V71"/>
    <mergeCell ref="W66:W71"/>
    <mergeCell ref="X66:X71"/>
    <mergeCell ref="Y66:Y71"/>
    <mergeCell ref="Z66:Z71"/>
    <mergeCell ref="AA66:AA71"/>
    <mergeCell ref="P66:P71"/>
    <mergeCell ref="Q66:Q71"/>
    <mergeCell ref="R66:R71"/>
    <mergeCell ref="S66:S71"/>
    <mergeCell ref="AO72:AO77"/>
    <mergeCell ref="A78:A83"/>
    <mergeCell ref="B78:B83"/>
    <mergeCell ref="D78:D83"/>
    <mergeCell ref="E78:E83"/>
    <mergeCell ref="F78:F83"/>
    <mergeCell ref="G78:G83"/>
    <mergeCell ref="H78:H83"/>
    <mergeCell ref="I78:I83"/>
    <mergeCell ref="AH72:AH77"/>
    <mergeCell ref="AI72:AI77"/>
    <mergeCell ref="AJ72:AJ77"/>
    <mergeCell ref="AK72:AK77"/>
    <mergeCell ref="AL72:AL77"/>
    <mergeCell ref="AM72:AM77"/>
    <mergeCell ref="AB72:AB77"/>
    <mergeCell ref="AC72:AC77"/>
    <mergeCell ref="AD72:AD77"/>
    <mergeCell ref="AE72:AE77"/>
    <mergeCell ref="AF72:AF77"/>
    <mergeCell ref="AG72:AG77"/>
    <mergeCell ref="V72:V77"/>
    <mergeCell ref="W72:W77"/>
    <mergeCell ref="X72:X77"/>
    <mergeCell ref="Y72:Y77"/>
    <mergeCell ref="Z72:Z77"/>
    <mergeCell ref="AA72:AA77"/>
    <mergeCell ref="P72:P77"/>
    <mergeCell ref="Q72:Q77"/>
    <mergeCell ref="R72:R77"/>
    <mergeCell ref="S72:S77"/>
    <mergeCell ref="T72:T77"/>
    <mergeCell ref="X78:X83"/>
    <mergeCell ref="Y78:Y83"/>
    <mergeCell ref="Z78:Z83"/>
    <mergeCell ref="AA78:AA83"/>
    <mergeCell ref="P78:P83"/>
    <mergeCell ref="Q78:Q83"/>
    <mergeCell ref="R78:R83"/>
    <mergeCell ref="S78:S83"/>
    <mergeCell ref="T78:T83"/>
    <mergeCell ref="U78:U83"/>
    <mergeCell ref="J78:J83"/>
    <mergeCell ref="K78:K83"/>
    <mergeCell ref="L78:L83"/>
    <mergeCell ref="M78:M83"/>
    <mergeCell ref="N78:N83"/>
    <mergeCell ref="O78:O83"/>
    <mergeCell ref="AN72:AN77"/>
    <mergeCell ref="U72:U77"/>
    <mergeCell ref="J72:J77"/>
    <mergeCell ref="K72:K77"/>
    <mergeCell ref="L72:L77"/>
    <mergeCell ref="M72:M77"/>
    <mergeCell ref="N72:N77"/>
    <mergeCell ref="O72:O77"/>
    <mergeCell ref="T85:T90"/>
    <mergeCell ref="U85:U90"/>
    <mergeCell ref="J85:J90"/>
    <mergeCell ref="K85:K90"/>
    <mergeCell ref="L85:L90"/>
    <mergeCell ref="M85:M90"/>
    <mergeCell ref="N85:N90"/>
    <mergeCell ref="O85:O90"/>
    <mergeCell ref="AN78:AN83"/>
    <mergeCell ref="AO78:AO83"/>
    <mergeCell ref="A85:A90"/>
    <mergeCell ref="B85:B90"/>
    <mergeCell ref="D85:D90"/>
    <mergeCell ref="E85:E90"/>
    <mergeCell ref="F85:F90"/>
    <mergeCell ref="G85:G90"/>
    <mergeCell ref="H85:H90"/>
    <mergeCell ref="I85:I90"/>
    <mergeCell ref="AH78:AH83"/>
    <mergeCell ref="AI78:AI83"/>
    <mergeCell ref="AJ78:AJ83"/>
    <mergeCell ref="AK78:AK83"/>
    <mergeCell ref="AL78:AL83"/>
    <mergeCell ref="AM78:AM83"/>
    <mergeCell ref="AB78:AB83"/>
    <mergeCell ref="AC78:AC83"/>
    <mergeCell ref="AD78:AD83"/>
    <mergeCell ref="AE78:AE83"/>
    <mergeCell ref="AF78:AF83"/>
    <mergeCell ref="AG78:AG83"/>
    <mergeCell ref="V78:V83"/>
    <mergeCell ref="W78:W83"/>
    <mergeCell ref="AN85:AN90"/>
    <mergeCell ref="AO85:AO90"/>
    <mergeCell ref="A91:A93"/>
    <mergeCell ref="B91:B93"/>
    <mergeCell ref="D91:D93"/>
    <mergeCell ref="E91:E93"/>
    <mergeCell ref="F91:F93"/>
    <mergeCell ref="G91:G93"/>
    <mergeCell ref="H91:H93"/>
    <mergeCell ref="I91:I93"/>
    <mergeCell ref="AH85:AH90"/>
    <mergeCell ref="AI85:AI90"/>
    <mergeCell ref="AJ85:AJ90"/>
    <mergeCell ref="AK85:AK90"/>
    <mergeCell ref="AL85:AL90"/>
    <mergeCell ref="AM85:AM90"/>
    <mergeCell ref="AB85:AB90"/>
    <mergeCell ref="AC85:AC90"/>
    <mergeCell ref="AD85:AD90"/>
    <mergeCell ref="AE85:AE90"/>
    <mergeCell ref="AF85:AF90"/>
    <mergeCell ref="AG85:AG90"/>
    <mergeCell ref="V85:V90"/>
    <mergeCell ref="W85:W90"/>
    <mergeCell ref="X85:X90"/>
    <mergeCell ref="Y85:Y90"/>
    <mergeCell ref="Z85:Z90"/>
    <mergeCell ref="AA85:AA90"/>
    <mergeCell ref="P85:P90"/>
    <mergeCell ref="Q85:Q90"/>
    <mergeCell ref="R85:R90"/>
    <mergeCell ref="S85:S90"/>
    <mergeCell ref="AM91:AM93"/>
    <mergeCell ref="AN91:AN93"/>
    <mergeCell ref="AO91:AO93"/>
    <mergeCell ref="A94:A98"/>
    <mergeCell ref="B94:B98"/>
    <mergeCell ref="D94:D98"/>
    <mergeCell ref="E94:E98"/>
    <mergeCell ref="F94:F98"/>
    <mergeCell ref="G94:G98"/>
    <mergeCell ref="H94:H98"/>
    <mergeCell ref="P91:P93"/>
    <mergeCell ref="AF91:AF93"/>
    <mergeCell ref="AH91:AH93"/>
    <mergeCell ref="AI91:AI93"/>
    <mergeCell ref="AK91:AK93"/>
    <mergeCell ref="AL91:AL93"/>
    <mergeCell ref="J91:J93"/>
    <mergeCell ref="K91:K93"/>
    <mergeCell ref="L91:L93"/>
    <mergeCell ref="M91:M93"/>
    <mergeCell ref="N91:N93"/>
    <mergeCell ref="O91:O93"/>
    <mergeCell ref="AL94:AL98"/>
    <mergeCell ref="AM94:AM98"/>
    <mergeCell ref="AN94:AN98"/>
    <mergeCell ref="AO94:AO98"/>
    <mergeCell ref="O94:O98"/>
    <mergeCell ref="P94:P98"/>
    <mergeCell ref="AF94:AF98"/>
    <mergeCell ref="AH94:AH98"/>
    <mergeCell ref="AI94:AI98"/>
    <mergeCell ref="AK94:AK98"/>
    <mergeCell ref="I94:I98"/>
    <mergeCell ref="J94:J98"/>
    <mergeCell ref="K94:K98"/>
    <mergeCell ref="L94:L98"/>
    <mergeCell ref="M94:M98"/>
    <mergeCell ref="N94:N98"/>
    <mergeCell ref="AI99:AI110"/>
    <mergeCell ref="AJ99:AJ110"/>
    <mergeCell ref="AK99:AK110"/>
    <mergeCell ref="N111:N117"/>
    <mergeCell ref="O111:O117"/>
    <mergeCell ref="P111:P117"/>
    <mergeCell ref="AF111:AF117"/>
    <mergeCell ref="AG111:AG117"/>
    <mergeCell ref="AH111:AH117"/>
    <mergeCell ref="I111:I117"/>
    <mergeCell ref="J111:J117"/>
    <mergeCell ref="K111:K117"/>
    <mergeCell ref="L111:L117"/>
    <mergeCell ref="M111:M117"/>
    <mergeCell ref="AL99:AL110"/>
    <mergeCell ref="A111:A117"/>
    <mergeCell ref="B111:B117"/>
    <mergeCell ref="D111:D117"/>
    <mergeCell ref="E111:E117"/>
    <mergeCell ref="F111:F117"/>
    <mergeCell ref="G111:G117"/>
    <mergeCell ref="N99:N110"/>
    <mergeCell ref="O99:O110"/>
    <mergeCell ref="P99:P110"/>
    <mergeCell ref="AF99:AF110"/>
    <mergeCell ref="AG99:AG110"/>
    <mergeCell ref="AH99:AH110"/>
    <mergeCell ref="H99:H110"/>
    <mergeCell ref="I99:I110"/>
    <mergeCell ref="J99:J110"/>
    <mergeCell ref="K99:K110"/>
    <mergeCell ref="L99:L110"/>
    <mergeCell ref="M99:M110"/>
    <mergeCell ref="AI111:AI117"/>
    <mergeCell ref="AJ111:AJ117"/>
    <mergeCell ref="AK111:AK117"/>
    <mergeCell ref="AL111:AL117"/>
    <mergeCell ref="A99:A110"/>
    <mergeCell ref="B99:B110"/>
    <mergeCell ref="D99:D110"/>
    <mergeCell ref="E99:E110"/>
    <mergeCell ref="F99:F110"/>
    <mergeCell ref="G99:G110"/>
    <mergeCell ref="H111:H117"/>
    <mergeCell ref="M118:M121"/>
    <mergeCell ref="U123:U126"/>
    <mergeCell ref="V123:V126"/>
    <mergeCell ref="W123:W126"/>
    <mergeCell ref="X123:X126"/>
    <mergeCell ref="M123:M126"/>
    <mergeCell ref="N123:N126"/>
    <mergeCell ref="O123:O126"/>
    <mergeCell ref="P123:P126"/>
    <mergeCell ref="Q123:Q126"/>
    <mergeCell ref="R123:R126"/>
    <mergeCell ref="G123:G126"/>
    <mergeCell ref="A118:A121"/>
    <mergeCell ref="B118:B121"/>
    <mergeCell ref="D118:D121"/>
    <mergeCell ref="E118:E121"/>
    <mergeCell ref="F118:F121"/>
    <mergeCell ref="G118:G121"/>
    <mergeCell ref="AI118:AI121"/>
    <mergeCell ref="Q127:Q132"/>
    <mergeCell ref="R127:R132"/>
    <mergeCell ref="G127:G132"/>
    <mergeCell ref="H127:H132"/>
    <mergeCell ref="I127:I132"/>
    <mergeCell ref="J127:J132"/>
    <mergeCell ref="K127:K132"/>
    <mergeCell ref="L127:L132"/>
    <mergeCell ref="AK123:AK126"/>
    <mergeCell ref="AL123:AL126"/>
    <mergeCell ref="AM123:AM126"/>
    <mergeCell ref="AJ118:AJ121"/>
    <mergeCell ref="AK118:AK121"/>
    <mergeCell ref="AL118:AL121"/>
    <mergeCell ref="AG120:AG121"/>
    <mergeCell ref="A123:A126"/>
    <mergeCell ref="B123:B126"/>
    <mergeCell ref="D123:D126"/>
    <mergeCell ref="E123:E126"/>
    <mergeCell ref="F123:F126"/>
    <mergeCell ref="N118:N121"/>
    <mergeCell ref="O118:O121"/>
    <mergeCell ref="P118:P121"/>
    <mergeCell ref="AF118:AF121"/>
    <mergeCell ref="AG118:AG119"/>
    <mergeCell ref="AH118:AH121"/>
    <mergeCell ref="H118:H121"/>
    <mergeCell ref="I118:I121"/>
    <mergeCell ref="J118:J121"/>
    <mergeCell ref="K118:K121"/>
    <mergeCell ref="L118:L121"/>
    <mergeCell ref="AN123:AN126"/>
    <mergeCell ref="AO123:AO126"/>
    <mergeCell ref="A127:A132"/>
    <mergeCell ref="B127:B132"/>
    <mergeCell ref="D127:D132"/>
    <mergeCell ref="E127:E132"/>
    <mergeCell ref="F127:F132"/>
    <mergeCell ref="AE123:AE126"/>
    <mergeCell ref="AF123:AF126"/>
    <mergeCell ref="AG123:AG126"/>
    <mergeCell ref="AH123:AH126"/>
    <mergeCell ref="AI123:AI126"/>
    <mergeCell ref="AJ123:AJ126"/>
    <mergeCell ref="Y123:Y126"/>
    <mergeCell ref="Z123:Z126"/>
    <mergeCell ref="AA123:AA126"/>
    <mergeCell ref="AB123:AB126"/>
    <mergeCell ref="AC123:AC126"/>
    <mergeCell ref="AD123:AD126"/>
    <mergeCell ref="S123:S126"/>
    <mergeCell ref="T123:T126"/>
    <mergeCell ref="AK127:AK132"/>
    <mergeCell ref="AL127:AL132"/>
    <mergeCell ref="AM127:AM132"/>
    <mergeCell ref="AN127:AN132"/>
    <mergeCell ref="AO127:AO132"/>
    <mergeCell ref="H123:H126"/>
    <mergeCell ref="I123:I126"/>
    <mergeCell ref="J123:J126"/>
    <mergeCell ref="K123:K126"/>
    <mergeCell ref="L123:L126"/>
    <mergeCell ref="A133:A143"/>
    <mergeCell ref="B133:B138"/>
    <mergeCell ref="D133:D138"/>
    <mergeCell ref="E133:E138"/>
    <mergeCell ref="F133:F138"/>
    <mergeCell ref="AE127:AE132"/>
    <mergeCell ref="AF127:AF132"/>
    <mergeCell ref="AG127:AG132"/>
    <mergeCell ref="AH127:AH132"/>
    <mergeCell ref="AI127:AI132"/>
    <mergeCell ref="AJ127:AJ132"/>
    <mergeCell ref="Y127:Y132"/>
    <mergeCell ref="Z127:Z132"/>
    <mergeCell ref="AA127:AA132"/>
    <mergeCell ref="AB127:AB132"/>
    <mergeCell ref="AC127:AC132"/>
    <mergeCell ref="AD127:AD132"/>
    <mergeCell ref="S127:S132"/>
    <mergeCell ref="T127:T132"/>
    <mergeCell ref="U127:U132"/>
    <mergeCell ref="V127:V132"/>
    <mergeCell ref="W127:W132"/>
    <mergeCell ref="X127:X132"/>
    <mergeCell ref="M127:M132"/>
    <mergeCell ref="N127:N132"/>
    <mergeCell ref="O127:O132"/>
    <mergeCell ref="P127:P132"/>
    <mergeCell ref="AE136:AE138"/>
    <mergeCell ref="AF136:AF138"/>
    <mergeCell ref="B140:B141"/>
    <mergeCell ref="D140:D141"/>
    <mergeCell ref="E140:E141"/>
    <mergeCell ref="AM133:AM138"/>
    <mergeCell ref="AN133:AN138"/>
    <mergeCell ref="AO133:AO138"/>
    <mergeCell ref="Q136:Q138"/>
    <mergeCell ref="R136:R138"/>
    <mergeCell ref="S136:S138"/>
    <mergeCell ref="T136:T138"/>
    <mergeCell ref="U136:U138"/>
    <mergeCell ref="V136:V138"/>
    <mergeCell ref="AF133:AF135"/>
    <mergeCell ref="AG133:AG138"/>
    <mergeCell ref="AH133:AH138"/>
    <mergeCell ref="AI133:AI138"/>
    <mergeCell ref="AJ133:AJ138"/>
    <mergeCell ref="AK133:AK138"/>
    <mergeCell ref="Z133:Z135"/>
    <mergeCell ref="AA133:AA135"/>
    <mergeCell ref="AB133:AB135"/>
    <mergeCell ref="AC133:AC135"/>
    <mergeCell ref="AD133:AD135"/>
    <mergeCell ref="AE133:AE135"/>
    <mergeCell ref="T133:T135"/>
    <mergeCell ref="U133:U135"/>
    <mergeCell ref="V133:V135"/>
    <mergeCell ref="W133:W135"/>
    <mergeCell ref="X133:X135"/>
    <mergeCell ref="Y133:Y135"/>
    <mergeCell ref="Q133:Q135"/>
    <mergeCell ref="R133:R135"/>
    <mergeCell ref="S133:S135"/>
    <mergeCell ref="AC136:AC138"/>
    <mergeCell ref="AD136:AD138"/>
    <mergeCell ref="F140:F141"/>
    <mergeCell ref="G140:G141"/>
    <mergeCell ref="H140:H141"/>
    <mergeCell ref="W136:W138"/>
    <mergeCell ref="X136:X138"/>
    <mergeCell ref="Y136:Y138"/>
    <mergeCell ref="Z136:Z138"/>
    <mergeCell ref="AA136:AA138"/>
    <mergeCell ref="AB136:AB138"/>
    <mergeCell ref="AL133:AL138"/>
    <mergeCell ref="N133:N138"/>
    <mergeCell ref="O133:O138"/>
    <mergeCell ref="P133:P138"/>
    <mergeCell ref="G133:G138"/>
    <mergeCell ref="H133:H138"/>
    <mergeCell ref="I133:I138"/>
    <mergeCell ref="J133:J138"/>
    <mergeCell ref="K133:K138"/>
    <mergeCell ref="L133:L138"/>
    <mergeCell ref="B142:B143"/>
    <mergeCell ref="D142:D143"/>
    <mergeCell ref="E142:E143"/>
    <mergeCell ref="F142:F143"/>
    <mergeCell ref="G142:G143"/>
    <mergeCell ref="H142:H143"/>
    <mergeCell ref="AJ140:AJ141"/>
    <mergeCell ref="AK140:AK141"/>
    <mergeCell ref="AL140:AL141"/>
    <mergeCell ref="AM140:AM141"/>
    <mergeCell ref="AN140:AN141"/>
    <mergeCell ref="AO140:AO141"/>
    <mergeCell ref="O140:O141"/>
    <mergeCell ref="P140:P141"/>
    <mergeCell ref="AF140:AF141"/>
    <mergeCell ref="AG140:AG141"/>
    <mergeCell ref="AH140:AH141"/>
    <mergeCell ref="AI140:AI141"/>
    <mergeCell ref="I140:I141"/>
    <mergeCell ref="J140:J141"/>
    <mergeCell ref="K140:K141"/>
    <mergeCell ref="L140:L141"/>
    <mergeCell ref="M140:M141"/>
    <mergeCell ref="N140:N141"/>
    <mergeCell ref="AJ142:AJ143"/>
    <mergeCell ref="AK142:AK143"/>
    <mergeCell ref="AL142:AL143"/>
    <mergeCell ref="AM142:AM143"/>
    <mergeCell ref="AN142:AN143"/>
    <mergeCell ref="AO142:AO143"/>
    <mergeCell ref="O142:O143"/>
    <mergeCell ref="P142:P143"/>
    <mergeCell ref="AF142:AF143"/>
    <mergeCell ref="AG142:AG143"/>
    <mergeCell ref="AH142:AH143"/>
    <mergeCell ref="AI142:AI143"/>
    <mergeCell ref="I142:I143"/>
    <mergeCell ref="J142:J143"/>
    <mergeCell ref="K142:K143"/>
    <mergeCell ref="L142:L143"/>
    <mergeCell ref="M142:M143"/>
    <mergeCell ref="N142:N143"/>
    <mergeCell ref="AO145:AO146"/>
    <mergeCell ref="A147:A152"/>
    <mergeCell ref="B147:B152"/>
    <mergeCell ref="D147:D152"/>
    <mergeCell ref="E147:E152"/>
    <mergeCell ref="F147:F152"/>
    <mergeCell ref="G147:G152"/>
    <mergeCell ref="H147:H152"/>
    <mergeCell ref="I147:I152"/>
    <mergeCell ref="J147:J152"/>
    <mergeCell ref="N145:N146"/>
    <mergeCell ref="O145:O146"/>
    <mergeCell ref="P145:P146"/>
    <mergeCell ref="AF145:AF146"/>
    <mergeCell ref="AM145:AM146"/>
    <mergeCell ref="AN145:AN146"/>
    <mergeCell ref="H145:H146"/>
    <mergeCell ref="I145:I146"/>
    <mergeCell ref="J145:J146"/>
    <mergeCell ref="K145:K146"/>
    <mergeCell ref="L145:L146"/>
    <mergeCell ref="M145:M146"/>
    <mergeCell ref="A144:A146"/>
    <mergeCell ref="B145:B146"/>
    <mergeCell ref="D145:D146"/>
    <mergeCell ref="E145:E146"/>
    <mergeCell ref="F145:F146"/>
    <mergeCell ref="G145:G146"/>
    <mergeCell ref="AF147:AF152"/>
    <mergeCell ref="AG147:AG152"/>
    <mergeCell ref="AH147:AH152"/>
    <mergeCell ref="W147:W149"/>
    <mergeCell ref="X147:X149"/>
    <mergeCell ref="Y147:Y149"/>
    <mergeCell ref="Z147:Z149"/>
    <mergeCell ref="AA147:AA149"/>
    <mergeCell ref="AB147:AB149"/>
    <mergeCell ref="Q147:Q149"/>
    <mergeCell ref="R147:R149"/>
    <mergeCell ref="S147:S149"/>
    <mergeCell ref="T147:T149"/>
    <mergeCell ref="U147:U149"/>
    <mergeCell ref="V147:V149"/>
    <mergeCell ref="K147:K152"/>
    <mergeCell ref="L147:L152"/>
    <mergeCell ref="M147:M152"/>
    <mergeCell ref="N147:N152"/>
    <mergeCell ref="O147:O152"/>
    <mergeCell ref="P147:P152"/>
    <mergeCell ref="M153:M158"/>
    <mergeCell ref="A153:A158"/>
    <mergeCell ref="B153:B158"/>
    <mergeCell ref="D153:D158"/>
    <mergeCell ref="E153:E158"/>
    <mergeCell ref="F153:F158"/>
    <mergeCell ref="G153:G158"/>
    <mergeCell ref="Z150:Z152"/>
    <mergeCell ref="AA150:AA152"/>
    <mergeCell ref="AB150:AB152"/>
    <mergeCell ref="AC150:AC152"/>
    <mergeCell ref="AD150:AD152"/>
    <mergeCell ref="AE150:AE152"/>
    <mergeCell ref="AO147:AO152"/>
    <mergeCell ref="Q150:Q152"/>
    <mergeCell ref="R150:R152"/>
    <mergeCell ref="S150:S152"/>
    <mergeCell ref="T150:T152"/>
    <mergeCell ref="U150:U152"/>
    <mergeCell ref="V150:V152"/>
    <mergeCell ref="W150:W152"/>
    <mergeCell ref="X150:X152"/>
    <mergeCell ref="Y150:Y152"/>
    <mergeCell ref="AI147:AI152"/>
    <mergeCell ref="AJ147:AJ152"/>
    <mergeCell ref="AK147:AK152"/>
    <mergeCell ref="AL147:AL152"/>
    <mergeCell ref="AM147:AM152"/>
    <mergeCell ref="AN147:AN152"/>
    <mergeCell ref="AC147:AC149"/>
    <mergeCell ref="AD147:AD149"/>
    <mergeCell ref="AE147:AE149"/>
    <mergeCell ref="AL153:AL158"/>
    <mergeCell ref="AM153:AM158"/>
    <mergeCell ref="AN153:AN158"/>
    <mergeCell ref="AO153:AO158"/>
    <mergeCell ref="Q156:Q158"/>
    <mergeCell ref="R156:R158"/>
    <mergeCell ref="S156:S158"/>
    <mergeCell ref="T156:T158"/>
    <mergeCell ref="U156:U158"/>
    <mergeCell ref="V156:V158"/>
    <mergeCell ref="AF153:AF158"/>
    <mergeCell ref="AG153:AG158"/>
    <mergeCell ref="AH153:AH158"/>
    <mergeCell ref="AI153:AI158"/>
    <mergeCell ref="AJ153:AJ158"/>
    <mergeCell ref="AK153:AK158"/>
    <mergeCell ref="Z153:Z155"/>
    <mergeCell ref="AA153:AA155"/>
    <mergeCell ref="AB153:AB155"/>
    <mergeCell ref="AC153:AC155"/>
    <mergeCell ref="AD153:AD155"/>
    <mergeCell ref="AE153:AE155"/>
    <mergeCell ref="T153:T155"/>
    <mergeCell ref="U153:U155"/>
    <mergeCell ref="V153:V155"/>
    <mergeCell ref="W153:W155"/>
    <mergeCell ref="X153:X155"/>
    <mergeCell ref="Y153:Y155"/>
    <mergeCell ref="Q153:Q155"/>
    <mergeCell ref="R153:R155"/>
    <mergeCell ref="S153:S155"/>
    <mergeCell ref="S159:S164"/>
    <mergeCell ref="T159:T164"/>
    <mergeCell ref="I159:I164"/>
    <mergeCell ref="J159:J164"/>
    <mergeCell ref="K159:K164"/>
    <mergeCell ref="L159:L164"/>
    <mergeCell ref="M159:M164"/>
    <mergeCell ref="N159:N164"/>
    <mergeCell ref="AC156:AC158"/>
    <mergeCell ref="AD156:AD158"/>
    <mergeCell ref="AE156:AE158"/>
    <mergeCell ref="A159:A164"/>
    <mergeCell ref="B159:B164"/>
    <mergeCell ref="D159:D164"/>
    <mergeCell ref="E159:E164"/>
    <mergeCell ref="F159:F164"/>
    <mergeCell ref="G159:G164"/>
    <mergeCell ref="H159:H164"/>
    <mergeCell ref="W156:W158"/>
    <mergeCell ref="X156:X158"/>
    <mergeCell ref="Y156:Y158"/>
    <mergeCell ref="Z156:Z158"/>
    <mergeCell ref="AA156:AA158"/>
    <mergeCell ref="AB156:AB158"/>
    <mergeCell ref="N153:N158"/>
    <mergeCell ref="O153:O158"/>
    <mergeCell ref="P153:P158"/>
    <mergeCell ref="H153:H158"/>
    <mergeCell ref="I153:I158"/>
    <mergeCell ref="J153:J158"/>
    <mergeCell ref="K153:K158"/>
    <mergeCell ref="L153:L158"/>
    <mergeCell ref="AM159:AM164"/>
    <mergeCell ref="AN159:AN164"/>
    <mergeCell ref="AO159:AO164"/>
    <mergeCell ref="A165:A168"/>
    <mergeCell ref="B165:B168"/>
    <mergeCell ref="D165:D168"/>
    <mergeCell ref="E165:E168"/>
    <mergeCell ref="F165:F168"/>
    <mergeCell ref="G165:G168"/>
    <mergeCell ref="H165:H168"/>
    <mergeCell ref="AG159:AG164"/>
    <mergeCell ref="AH159:AH164"/>
    <mergeCell ref="AI159:AI164"/>
    <mergeCell ref="AJ159:AJ164"/>
    <mergeCell ref="AK159:AK164"/>
    <mergeCell ref="AL159:AL164"/>
    <mergeCell ref="AA159:AA164"/>
    <mergeCell ref="AB159:AB164"/>
    <mergeCell ref="AC159:AC164"/>
    <mergeCell ref="AD159:AD164"/>
    <mergeCell ref="AE159:AE164"/>
    <mergeCell ref="AF159:AF164"/>
    <mergeCell ref="U159:U164"/>
    <mergeCell ref="V159:V164"/>
    <mergeCell ref="W159:W164"/>
    <mergeCell ref="X159:X164"/>
    <mergeCell ref="Y159:Y164"/>
    <mergeCell ref="Z159:Z164"/>
    <mergeCell ref="O159:O164"/>
    <mergeCell ref="P159:P164"/>
    <mergeCell ref="Q159:Q164"/>
    <mergeCell ref="R159:R164"/>
    <mergeCell ref="A169:A172"/>
    <mergeCell ref="B169:B172"/>
    <mergeCell ref="D169:D172"/>
    <mergeCell ref="E169:E172"/>
    <mergeCell ref="F169:F172"/>
    <mergeCell ref="G169:G172"/>
    <mergeCell ref="AJ165:AJ168"/>
    <mergeCell ref="AK165:AK168"/>
    <mergeCell ref="AL165:AL168"/>
    <mergeCell ref="AM165:AM168"/>
    <mergeCell ref="AN165:AN168"/>
    <mergeCell ref="AO165:AO168"/>
    <mergeCell ref="O165:O168"/>
    <mergeCell ref="P165:P168"/>
    <mergeCell ref="AF165:AF168"/>
    <mergeCell ref="AG165:AG168"/>
    <mergeCell ref="AH165:AH168"/>
    <mergeCell ref="AI165:AI168"/>
    <mergeCell ref="I165:I168"/>
    <mergeCell ref="J165:J168"/>
    <mergeCell ref="K165:K168"/>
    <mergeCell ref="L165:L168"/>
    <mergeCell ref="M165:M168"/>
    <mergeCell ref="N165:N168"/>
    <mergeCell ref="D177:H177"/>
    <mergeCell ref="I177:J177"/>
    <mergeCell ref="AO169:AO172"/>
    <mergeCell ref="C173:I173"/>
    <mergeCell ref="C174:I174"/>
    <mergeCell ref="D175:H175"/>
    <mergeCell ref="I175:J175"/>
    <mergeCell ref="D176:H176"/>
    <mergeCell ref="I176:J176"/>
    <mergeCell ref="AI169:AI172"/>
    <mergeCell ref="AJ169:AJ172"/>
    <mergeCell ref="AK169:AK172"/>
    <mergeCell ref="AL169:AL172"/>
    <mergeCell ref="AM169:AM172"/>
    <mergeCell ref="AN169:AN172"/>
    <mergeCell ref="N169:N172"/>
    <mergeCell ref="O169:O172"/>
    <mergeCell ref="P169:P172"/>
    <mergeCell ref="AF169:AF172"/>
    <mergeCell ref="AG169:AG172"/>
    <mergeCell ref="AH169:AH172"/>
    <mergeCell ref="H169:H172"/>
    <mergeCell ref="I169:I172"/>
    <mergeCell ref="J169:J172"/>
    <mergeCell ref="K169:K172"/>
    <mergeCell ref="L169:L172"/>
    <mergeCell ref="M169:M172"/>
  </mergeCells>
  <conditionalFormatting sqref="J19 AA28 AA31 AA34 AA37">
    <cfRule type="cellIs" dxfId="1542" priority="1539" operator="equal">
      <formula>"Muy Alta"</formula>
    </cfRule>
    <cfRule type="cellIs" dxfId="1541" priority="1540" operator="equal">
      <formula>"Alta"</formula>
    </cfRule>
    <cfRule type="cellIs" dxfId="1540" priority="1541" operator="equal">
      <formula>"Media"</formula>
    </cfRule>
    <cfRule type="cellIs" dxfId="1539" priority="1542" operator="equal">
      <formula>"Baja"</formula>
    </cfRule>
    <cfRule type="cellIs" dxfId="1538" priority="1543" operator="equal">
      <formula>"Muy Baja"</formula>
    </cfRule>
  </conditionalFormatting>
  <conditionalFormatting sqref="N85 N66 N72 N78 N60 N147 N153 N159 N19 AC28 AC34 AC37">
    <cfRule type="cellIs" dxfId="1537" priority="1534" operator="equal">
      <formula>"Catastrófico"</formula>
    </cfRule>
    <cfRule type="cellIs" dxfId="1536" priority="1535" operator="equal">
      <formula>"Mayor"</formula>
    </cfRule>
    <cfRule type="cellIs" dxfId="1535" priority="1536" operator="equal">
      <formula>"Moderado"</formula>
    </cfRule>
    <cfRule type="cellIs" dxfId="1534" priority="1537" operator="equal">
      <formula>"Menor"</formula>
    </cfRule>
    <cfRule type="cellIs" dxfId="1533" priority="1538" operator="equal">
      <formula>"Leve"</formula>
    </cfRule>
  </conditionalFormatting>
  <conditionalFormatting sqref="P19 AE28 AE34 AE37">
    <cfRule type="cellIs" dxfId="1532" priority="1530" operator="equal">
      <formula>"Extremo"</formula>
    </cfRule>
    <cfRule type="cellIs" dxfId="1531" priority="1531" operator="equal">
      <formula>"Alto"</formula>
    </cfRule>
    <cfRule type="cellIs" dxfId="1530" priority="1532" operator="equal">
      <formula>"Moderado"</formula>
    </cfRule>
    <cfRule type="cellIs" dxfId="1529" priority="1533" operator="equal">
      <formula>"Bajo"</formula>
    </cfRule>
  </conditionalFormatting>
  <conditionalFormatting sqref="AA19:AA20">
    <cfRule type="cellIs" dxfId="1528" priority="1525" operator="equal">
      <formula>"Muy Alta"</formula>
    </cfRule>
    <cfRule type="cellIs" dxfId="1527" priority="1526" operator="equal">
      <formula>"Alta"</formula>
    </cfRule>
    <cfRule type="cellIs" dxfId="1526" priority="1527" operator="equal">
      <formula>"Media"</formula>
    </cfRule>
    <cfRule type="cellIs" dxfId="1525" priority="1528" operator="equal">
      <formula>"Baja"</formula>
    </cfRule>
    <cfRule type="cellIs" dxfId="1524" priority="1529" operator="equal">
      <formula>"Muy Baja"</formula>
    </cfRule>
  </conditionalFormatting>
  <conditionalFormatting sqref="AC19:AC20">
    <cfRule type="cellIs" dxfId="1523" priority="1520" operator="equal">
      <formula>"Catastrófico"</formula>
    </cfRule>
    <cfRule type="cellIs" dxfId="1522" priority="1521" operator="equal">
      <formula>"Mayor"</formula>
    </cfRule>
    <cfRule type="cellIs" dxfId="1521" priority="1522" operator="equal">
      <formula>"Moderado"</formula>
    </cfRule>
    <cfRule type="cellIs" dxfId="1520" priority="1523" operator="equal">
      <formula>"Menor"</formula>
    </cfRule>
    <cfRule type="cellIs" dxfId="1519" priority="1524" operator="equal">
      <formula>"Leve"</formula>
    </cfRule>
  </conditionalFormatting>
  <conditionalFormatting sqref="AE19:AE20">
    <cfRule type="cellIs" dxfId="1518" priority="1516" operator="equal">
      <formula>"Extremo"</formula>
    </cfRule>
    <cfRule type="cellIs" dxfId="1517" priority="1517" operator="equal">
      <formula>"Alto"</formula>
    </cfRule>
    <cfRule type="cellIs" dxfId="1516" priority="1518" operator="equal">
      <formula>"Moderado"</formula>
    </cfRule>
    <cfRule type="cellIs" dxfId="1515" priority="1519" operator="equal">
      <formula>"Bajo"</formula>
    </cfRule>
  </conditionalFormatting>
  <conditionalFormatting sqref="J153">
    <cfRule type="cellIs" dxfId="1514" priority="1373" operator="equal">
      <formula>"Muy Alta"</formula>
    </cfRule>
    <cfRule type="cellIs" dxfId="1513" priority="1374" operator="equal">
      <formula>"Alta"</formula>
    </cfRule>
    <cfRule type="cellIs" dxfId="1512" priority="1375" operator="equal">
      <formula>"Media"</formula>
    </cfRule>
    <cfRule type="cellIs" dxfId="1511" priority="1376" operator="equal">
      <formula>"Baja"</formula>
    </cfRule>
    <cfRule type="cellIs" dxfId="1510" priority="1377" operator="equal">
      <formula>"Muy Baja"</formula>
    </cfRule>
  </conditionalFormatting>
  <conditionalFormatting sqref="J85">
    <cfRule type="cellIs" dxfId="1509" priority="1511" operator="equal">
      <formula>"Muy Alta"</formula>
    </cfRule>
    <cfRule type="cellIs" dxfId="1508" priority="1512" operator="equal">
      <formula>"Alta"</formula>
    </cfRule>
    <cfRule type="cellIs" dxfId="1507" priority="1513" operator="equal">
      <formula>"Media"</formula>
    </cfRule>
    <cfRule type="cellIs" dxfId="1506" priority="1514" operator="equal">
      <formula>"Baja"</formula>
    </cfRule>
    <cfRule type="cellIs" dxfId="1505" priority="1515" operator="equal">
      <formula>"Muy Baja"</formula>
    </cfRule>
  </conditionalFormatting>
  <conditionalFormatting sqref="P85">
    <cfRule type="cellIs" dxfId="1504" priority="1507" operator="equal">
      <formula>"Extremo"</formula>
    </cfRule>
    <cfRule type="cellIs" dxfId="1503" priority="1508" operator="equal">
      <formula>"Alto"</formula>
    </cfRule>
    <cfRule type="cellIs" dxfId="1502" priority="1509" operator="equal">
      <formula>"Moderado"</formula>
    </cfRule>
    <cfRule type="cellIs" dxfId="1501" priority="1510" operator="equal">
      <formula>"Bajo"</formula>
    </cfRule>
  </conditionalFormatting>
  <conditionalFormatting sqref="AA85">
    <cfRule type="cellIs" dxfId="1500" priority="1502" operator="equal">
      <formula>"Muy Alta"</formula>
    </cfRule>
    <cfRule type="cellIs" dxfId="1499" priority="1503" operator="equal">
      <formula>"Alta"</formula>
    </cfRule>
    <cfRule type="cellIs" dxfId="1498" priority="1504" operator="equal">
      <formula>"Media"</formula>
    </cfRule>
    <cfRule type="cellIs" dxfId="1497" priority="1505" operator="equal">
      <formula>"Baja"</formula>
    </cfRule>
    <cfRule type="cellIs" dxfId="1496" priority="1506" operator="equal">
      <formula>"Muy Baja"</formula>
    </cfRule>
  </conditionalFormatting>
  <conditionalFormatting sqref="AC85">
    <cfRule type="cellIs" dxfId="1495" priority="1497" operator="equal">
      <formula>"Catastrófico"</formula>
    </cfRule>
    <cfRule type="cellIs" dxfId="1494" priority="1498" operator="equal">
      <formula>"Mayor"</formula>
    </cfRule>
    <cfRule type="cellIs" dxfId="1493" priority="1499" operator="equal">
      <formula>"Moderado"</formula>
    </cfRule>
    <cfRule type="cellIs" dxfId="1492" priority="1500" operator="equal">
      <formula>"Menor"</formula>
    </cfRule>
    <cfRule type="cellIs" dxfId="1491" priority="1501" operator="equal">
      <formula>"Leve"</formula>
    </cfRule>
  </conditionalFormatting>
  <conditionalFormatting sqref="AE85">
    <cfRule type="cellIs" dxfId="1490" priority="1493" operator="equal">
      <formula>"Extremo"</formula>
    </cfRule>
    <cfRule type="cellIs" dxfId="1489" priority="1494" operator="equal">
      <formula>"Alto"</formula>
    </cfRule>
    <cfRule type="cellIs" dxfId="1488" priority="1495" operator="equal">
      <formula>"Moderado"</formula>
    </cfRule>
    <cfRule type="cellIs" dxfId="1487" priority="1496" operator="equal">
      <formula>"Bajo"</formula>
    </cfRule>
  </conditionalFormatting>
  <conditionalFormatting sqref="J66">
    <cfRule type="cellIs" dxfId="1486" priority="1488" operator="equal">
      <formula>"Muy Alta"</formula>
    </cfRule>
    <cfRule type="cellIs" dxfId="1485" priority="1489" operator="equal">
      <formula>"Alta"</formula>
    </cfRule>
    <cfRule type="cellIs" dxfId="1484" priority="1490" operator="equal">
      <formula>"Media"</formula>
    </cfRule>
    <cfRule type="cellIs" dxfId="1483" priority="1491" operator="equal">
      <formula>"Baja"</formula>
    </cfRule>
    <cfRule type="cellIs" dxfId="1482" priority="1492" operator="equal">
      <formula>"Muy Baja"</formula>
    </cfRule>
  </conditionalFormatting>
  <conditionalFormatting sqref="P66">
    <cfRule type="cellIs" dxfId="1481" priority="1484" operator="equal">
      <formula>"Extremo"</formula>
    </cfRule>
    <cfRule type="cellIs" dxfId="1480" priority="1485" operator="equal">
      <formula>"Alto"</formula>
    </cfRule>
    <cfRule type="cellIs" dxfId="1479" priority="1486" operator="equal">
      <formula>"Moderado"</formula>
    </cfRule>
    <cfRule type="cellIs" dxfId="1478" priority="1487" operator="equal">
      <formula>"Bajo"</formula>
    </cfRule>
  </conditionalFormatting>
  <conditionalFormatting sqref="AA66">
    <cfRule type="cellIs" dxfId="1477" priority="1479" operator="equal">
      <formula>"Muy Alta"</formula>
    </cfRule>
    <cfRule type="cellIs" dxfId="1476" priority="1480" operator="equal">
      <formula>"Alta"</formula>
    </cfRule>
    <cfRule type="cellIs" dxfId="1475" priority="1481" operator="equal">
      <formula>"Media"</formula>
    </cfRule>
    <cfRule type="cellIs" dxfId="1474" priority="1482" operator="equal">
      <formula>"Baja"</formula>
    </cfRule>
    <cfRule type="cellIs" dxfId="1473" priority="1483" operator="equal">
      <formula>"Muy Baja"</formula>
    </cfRule>
  </conditionalFormatting>
  <conditionalFormatting sqref="AC66">
    <cfRule type="cellIs" dxfId="1472" priority="1474" operator="equal">
      <formula>"Catastrófico"</formula>
    </cfRule>
    <cfRule type="cellIs" dxfId="1471" priority="1475" operator="equal">
      <formula>"Mayor"</formula>
    </cfRule>
    <cfRule type="cellIs" dxfId="1470" priority="1476" operator="equal">
      <formula>"Moderado"</formula>
    </cfRule>
    <cfRule type="cellIs" dxfId="1469" priority="1477" operator="equal">
      <formula>"Menor"</formula>
    </cfRule>
    <cfRule type="cellIs" dxfId="1468" priority="1478" operator="equal">
      <formula>"Leve"</formula>
    </cfRule>
  </conditionalFormatting>
  <conditionalFormatting sqref="AE66">
    <cfRule type="cellIs" dxfId="1467" priority="1470" operator="equal">
      <formula>"Extremo"</formula>
    </cfRule>
    <cfRule type="cellIs" dxfId="1466" priority="1471" operator="equal">
      <formula>"Alto"</formula>
    </cfRule>
    <cfRule type="cellIs" dxfId="1465" priority="1472" operator="equal">
      <formula>"Moderado"</formula>
    </cfRule>
    <cfRule type="cellIs" dxfId="1464" priority="1473" operator="equal">
      <formula>"Bajo"</formula>
    </cfRule>
  </conditionalFormatting>
  <conditionalFormatting sqref="J72">
    <cfRule type="cellIs" dxfId="1463" priority="1465" operator="equal">
      <formula>"Muy Alta"</formula>
    </cfRule>
    <cfRule type="cellIs" dxfId="1462" priority="1466" operator="equal">
      <formula>"Alta"</formula>
    </cfRule>
    <cfRule type="cellIs" dxfId="1461" priority="1467" operator="equal">
      <formula>"Media"</formula>
    </cfRule>
    <cfRule type="cellIs" dxfId="1460" priority="1468" operator="equal">
      <formula>"Baja"</formula>
    </cfRule>
    <cfRule type="cellIs" dxfId="1459" priority="1469" operator="equal">
      <formula>"Muy Baja"</formula>
    </cfRule>
  </conditionalFormatting>
  <conditionalFormatting sqref="P72">
    <cfRule type="cellIs" dxfId="1458" priority="1461" operator="equal">
      <formula>"Extremo"</formula>
    </cfRule>
    <cfRule type="cellIs" dxfId="1457" priority="1462" operator="equal">
      <formula>"Alto"</formula>
    </cfRule>
    <cfRule type="cellIs" dxfId="1456" priority="1463" operator="equal">
      <formula>"Moderado"</formula>
    </cfRule>
    <cfRule type="cellIs" dxfId="1455" priority="1464" operator="equal">
      <formula>"Bajo"</formula>
    </cfRule>
  </conditionalFormatting>
  <conditionalFormatting sqref="AA72">
    <cfRule type="cellIs" dxfId="1454" priority="1456" operator="equal">
      <formula>"Muy Alta"</formula>
    </cfRule>
    <cfRule type="cellIs" dxfId="1453" priority="1457" operator="equal">
      <formula>"Alta"</formula>
    </cfRule>
    <cfRule type="cellIs" dxfId="1452" priority="1458" operator="equal">
      <formula>"Media"</formula>
    </cfRule>
    <cfRule type="cellIs" dxfId="1451" priority="1459" operator="equal">
      <formula>"Baja"</formula>
    </cfRule>
    <cfRule type="cellIs" dxfId="1450" priority="1460" operator="equal">
      <formula>"Muy Baja"</formula>
    </cfRule>
  </conditionalFormatting>
  <conditionalFormatting sqref="AC72">
    <cfRule type="cellIs" dxfId="1449" priority="1451" operator="equal">
      <formula>"Catastrófico"</formula>
    </cfRule>
    <cfRule type="cellIs" dxfId="1448" priority="1452" operator="equal">
      <formula>"Mayor"</formula>
    </cfRule>
    <cfRule type="cellIs" dxfId="1447" priority="1453" operator="equal">
      <formula>"Moderado"</formula>
    </cfRule>
    <cfRule type="cellIs" dxfId="1446" priority="1454" operator="equal">
      <formula>"Menor"</formula>
    </cfRule>
    <cfRule type="cellIs" dxfId="1445" priority="1455" operator="equal">
      <formula>"Leve"</formula>
    </cfRule>
  </conditionalFormatting>
  <conditionalFormatting sqref="AE72">
    <cfRule type="cellIs" dxfId="1444" priority="1447" operator="equal">
      <formula>"Extremo"</formula>
    </cfRule>
    <cfRule type="cellIs" dxfId="1443" priority="1448" operator="equal">
      <formula>"Alto"</formula>
    </cfRule>
    <cfRule type="cellIs" dxfId="1442" priority="1449" operator="equal">
      <formula>"Moderado"</formula>
    </cfRule>
    <cfRule type="cellIs" dxfId="1441" priority="1450" operator="equal">
      <formula>"Bajo"</formula>
    </cfRule>
  </conditionalFormatting>
  <conditionalFormatting sqref="J78">
    <cfRule type="cellIs" dxfId="1440" priority="1442" operator="equal">
      <formula>"Muy Alta"</formula>
    </cfRule>
    <cfRule type="cellIs" dxfId="1439" priority="1443" operator="equal">
      <formula>"Alta"</formula>
    </cfRule>
    <cfRule type="cellIs" dxfId="1438" priority="1444" operator="equal">
      <formula>"Media"</formula>
    </cfRule>
    <cfRule type="cellIs" dxfId="1437" priority="1445" operator="equal">
      <formula>"Baja"</formula>
    </cfRule>
    <cfRule type="cellIs" dxfId="1436" priority="1446" operator="equal">
      <formula>"Muy Baja"</formula>
    </cfRule>
  </conditionalFormatting>
  <conditionalFormatting sqref="P78">
    <cfRule type="cellIs" dxfId="1435" priority="1438" operator="equal">
      <formula>"Extremo"</formula>
    </cfRule>
    <cfRule type="cellIs" dxfId="1434" priority="1439" operator="equal">
      <formula>"Alto"</formula>
    </cfRule>
    <cfRule type="cellIs" dxfId="1433" priority="1440" operator="equal">
      <formula>"Moderado"</formula>
    </cfRule>
    <cfRule type="cellIs" dxfId="1432" priority="1441" operator="equal">
      <formula>"Bajo"</formula>
    </cfRule>
  </conditionalFormatting>
  <conditionalFormatting sqref="AA78">
    <cfRule type="cellIs" dxfId="1431" priority="1433" operator="equal">
      <formula>"Muy Alta"</formula>
    </cfRule>
    <cfRule type="cellIs" dxfId="1430" priority="1434" operator="equal">
      <formula>"Alta"</formula>
    </cfRule>
    <cfRule type="cellIs" dxfId="1429" priority="1435" operator="equal">
      <formula>"Media"</formula>
    </cfRule>
    <cfRule type="cellIs" dxfId="1428" priority="1436" operator="equal">
      <formula>"Baja"</formula>
    </cfRule>
    <cfRule type="cellIs" dxfId="1427" priority="1437" operator="equal">
      <formula>"Muy Baja"</formula>
    </cfRule>
  </conditionalFormatting>
  <conditionalFormatting sqref="AC78">
    <cfRule type="cellIs" dxfId="1426" priority="1428" operator="equal">
      <formula>"Catastrófico"</formula>
    </cfRule>
    <cfRule type="cellIs" dxfId="1425" priority="1429" operator="equal">
      <formula>"Mayor"</formula>
    </cfRule>
    <cfRule type="cellIs" dxfId="1424" priority="1430" operator="equal">
      <formula>"Moderado"</formula>
    </cfRule>
    <cfRule type="cellIs" dxfId="1423" priority="1431" operator="equal">
      <formula>"Menor"</formula>
    </cfRule>
    <cfRule type="cellIs" dxfId="1422" priority="1432" operator="equal">
      <formula>"Leve"</formula>
    </cfRule>
  </conditionalFormatting>
  <conditionalFormatting sqref="AE78">
    <cfRule type="cellIs" dxfId="1421" priority="1424" operator="equal">
      <formula>"Extremo"</formula>
    </cfRule>
    <cfRule type="cellIs" dxfId="1420" priority="1425" operator="equal">
      <formula>"Alto"</formula>
    </cfRule>
    <cfRule type="cellIs" dxfId="1419" priority="1426" operator="equal">
      <formula>"Moderado"</formula>
    </cfRule>
    <cfRule type="cellIs" dxfId="1418" priority="1427" operator="equal">
      <formula>"Bajo"</formula>
    </cfRule>
  </conditionalFormatting>
  <conditionalFormatting sqref="J60">
    <cfRule type="cellIs" dxfId="1417" priority="1419" operator="equal">
      <formula>"Muy Alta"</formula>
    </cfRule>
    <cfRule type="cellIs" dxfId="1416" priority="1420" operator="equal">
      <formula>"Alta"</formula>
    </cfRule>
    <cfRule type="cellIs" dxfId="1415" priority="1421" operator="equal">
      <formula>"Media"</formula>
    </cfRule>
    <cfRule type="cellIs" dxfId="1414" priority="1422" operator="equal">
      <formula>"Baja"</formula>
    </cfRule>
    <cfRule type="cellIs" dxfId="1413" priority="1423" operator="equal">
      <formula>"Muy Baja"</formula>
    </cfRule>
  </conditionalFormatting>
  <conditionalFormatting sqref="P60">
    <cfRule type="cellIs" dxfId="1412" priority="1415" operator="equal">
      <formula>"Extremo"</formula>
    </cfRule>
    <cfRule type="cellIs" dxfId="1411" priority="1416" operator="equal">
      <formula>"Alto"</formula>
    </cfRule>
    <cfRule type="cellIs" dxfId="1410" priority="1417" operator="equal">
      <formula>"Moderado"</formula>
    </cfRule>
    <cfRule type="cellIs" dxfId="1409" priority="1418" operator="equal">
      <formula>"Bajo"</formula>
    </cfRule>
  </conditionalFormatting>
  <conditionalFormatting sqref="AA60">
    <cfRule type="cellIs" dxfId="1408" priority="1410" operator="equal">
      <formula>"Muy Alta"</formula>
    </cfRule>
    <cfRule type="cellIs" dxfId="1407" priority="1411" operator="equal">
      <formula>"Alta"</formula>
    </cfRule>
    <cfRule type="cellIs" dxfId="1406" priority="1412" operator="equal">
      <formula>"Media"</formula>
    </cfRule>
    <cfRule type="cellIs" dxfId="1405" priority="1413" operator="equal">
      <formula>"Baja"</formula>
    </cfRule>
    <cfRule type="cellIs" dxfId="1404" priority="1414" operator="equal">
      <formula>"Muy Baja"</formula>
    </cfRule>
  </conditionalFormatting>
  <conditionalFormatting sqref="AC60">
    <cfRule type="cellIs" dxfId="1403" priority="1405" operator="equal">
      <formula>"Catastrófico"</formula>
    </cfRule>
    <cfRule type="cellIs" dxfId="1402" priority="1406" operator="equal">
      <formula>"Mayor"</formula>
    </cfRule>
    <cfRule type="cellIs" dxfId="1401" priority="1407" operator="equal">
      <formula>"Moderado"</formula>
    </cfRule>
    <cfRule type="cellIs" dxfId="1400" priority="1408" operator="equal">
      <formula>"Menor"</formula>
    </cfRule>
    <cfRule type="cellIs" dxfId="1399" priority="1409" operator="equal">
      <formula>"Leve"</formula>
    </cfRule>
  </conditionalFormatting>
  <conditionalFormatting sqref="AE60">
    <cfRule type="cellIs" dxfId="1398" priority="1401" operator="equal">
      <formula>"Extremo"</formula>
    </cfRule>
    <cfRule type="cellIs" dxfId="1397" priority="1402" operator="equal">
      <formula>"Alto"</formula>
    </cfRule>
    <cfRule type="cellIs" dxfId="1396" priority="1403" operator="equal">
      <formula>"Moderado"</formula>
    </cfRule>
    <cfRule type="cellIs" dxfId="1395" priority="1404" operator="equal">
      <formula>"Bajo"</formula>
    </cfRule>
  </conditionalFormatting>
  <conditionalFormatting sqref="J147">
    <cfRule type="cellIs" dxfId="1394" priority="1396" operator="equal">
      <formula>"Muy Alta"</formula>
    </cfRule>
    <cfRule type="cellIs" dxfId="1393" priority="1397" operator="equal">
      <formula>"Alta"</formula>
    </cfRule>
    <cfRule type="cellIs" dxfId="1392" priority="1398" operator="equal">
      <formula>"Media"</formula>
    </cfRule>
    <cfRule type="cellIs" dxfId="1391" priority="1399" operator="equal">
      <formula>"Baja"</formula>
    </cfRule>
    <cfRule type="cellIs" dxfId="1390" priority="1400" operator="equal">
      <formula>"Muy Baja"</formula>
    </cfRule>
  </conditionalFormatting>
  <conditionalFormatting sqref="P147">
    <cfRule type="cellIs" dxfId="1389" priority="1392" operator="equal">
      <formula>"Extremo"</formula>
    </cfRule>
    <cfRule type="cellIs" dxfId="1388" priority="1393" operator="equal">
      <formula>"Alto"</formula>
    </cfRule>
    <cfRule type="cellIs" dxfId="1387" priority="1394" operator="equal">
      <formula>"Moderado"</formula>
    </cfRule>
    <cfRule type="cellIs" dxfId="1386" priority="1395" operator="equal">
      <formula>"Bajo"</formula>
    </cfRule>
  </conditionalFormatting>
  <conditionalFormatting sqref="AA147 AA150">
    <cfRule type="cellIs" dxfId="1385" priority="1387" operator="equal">
      <formula>"Muy Alta"</formula>
    </cfRule>
    <cfRule type="cellIs" dxfId="1384" priority="1388" operator="equal">
      <formula>"Alta"</formula>
    </cfRule>
    <cfRule type="cellIs" dxfId="1383" priority="1389" operator="equal">
      <formula>"Media"</formula>
    </cfRule>
    <cfRule type="cellIs" dxfId="1382" priority="1390" operator="equal">
      <formula>"Baja"</formula>
    </cfRule>
    <cfRule type="cellIs" dxfId="1381" priority="1391" operator="equal">
      <formula>"Muy Baja"</formula>
    </cfRule>
  </conditionalFormatting>
  <conditionalFormatting sqref="AC147 AC150">
    <cfRule type="cellIs" dxfId="1380" priority="1382" operator="equal">
      <formula>"Catastrófico"</formula>
    </cfRule>
    <cfRule type="cellIs" dxfId="1379" priority="1383" operator="equal">
      <formula>"Mayor"</formula>
    </cfRule>
    <cfRule type="cellIs" dxfId="1378" priority="1384" operator="equal">
      <formula>"Moderado"</formula>
    </cfRule>
    <cfRule type="cellIs" dxfId="1377" priority="1385" operator="equal">
      <formula>"Menor"</formula>
    </cfRule>
    <cfRule type="cellIs" dxfId="1376" priority="1386" operator="equal">
      <formula>"Leve"</formula>
    </cfRule>
  </conditionalFormatting>
  <conditionalFormatting sqref="AE147 AE150">
    <cfRule type="cellIs" dxfId="1375" priority="1378" operator="equal">
      <formula>"Extremo"</formula>
    </cfRule>
    <cfRule type="cellIs" dxfId="1374" priority="1379" operator="equal">
      <formula>"Alto"</formula>
    </cfRule>
    <cfRule type="cellIs" dxfId="1373" priority="1380" operator="equal">
      <formula>"Moderado"</formula>
    </cfRule>
    <cfRule type="cellIs" dxfId="1372" priority="1381" operator="equal">
      <formula>"Bajo"</formula>
    </cfRule>
  </conditionalFormatting>
  <conditionalFormatting sqref="P153">
    <cfRule type="cellIs" dxfId="1371" priority="1369" operator="equal">
      <formula>"Extremo"</formula>
    </cfRule>
    <cfRule type="cellIs" dxfId="1370" priority="1370" operator="equal">
      <formula>"Alto"</formula>
    </cfRule>
    <cfRule type="cellIs" dxfId="1369" priority="1371" operator="equal">
      <formula>"Moderado"</formula>
    </cfRule>
    <cfRule type="cellIs" dxfId="1368" priority="1372" operator="equal">
      <formula>"Bajo"</formula>
    </cfRule>
  </conditionalFormatting>
  <conditionalFormatting sqref="AA153 AA156">
    <cfRule type="cellIs" dxfId="1367" priority="1364" operator="equal">
      <formula>"Muy Alta"</formula>
    </cfRule>
    <cfRule type="cellIs" dxfId="1366" priority="1365" operator="equal">
      <formula>"Alta"</formula>
    </cfRule>
    <cfRule type="cellIs" dxfId="1365" priority="1366" operator="equal">
      <formula>"Media"</formula>
    </cfRule>
    <cfRule type="cellIs" dxfId="1364" priority="1367" operator="equal">
      <formula>"Baja"</formula>
    </cfRule>
    <cfRule type="cellIs" dxfId="1363" priority="1368" operator="equal">
      <formula>"Muy Baja"</formula>
    </cfRule>
  </conditionalFormatting>
  <conditionalFormatting sqref="AC153 AC156">
    <cfRule type="cellIs" dxfId="1362" priority="1359" operator="equal">
      <formula>"Catastrófico"</formula>
    </cfRule>
    <cfRule type="cellIs" dxfId="1361" priority="1360" operator="equal">
      <formula>"Mayor"</formula>
    </cfRule>
    <cfRule type="cellIs" dxfId="1360" priority="1361" operator="equal">
      <formula>"Moderado"</formula>
    </cfRule>
    <cfRule type="cellIs" dxfId="1359" priority="1362" operator="equal">
      <formula>"Menor"</formula>
    </cfRule>
    <cfRule type="cellIs" dxfId="1358" priority="1363" operator="equal">
      <formula>"Leve"</formula>
    </cfRule>
  </conditionalFormatting>
  <conditionalFormatting sqref="AE153 AE156">
    <cfRule type="cellIs" dxfId="1357" priority="1355" operator="equal">
      <formula>"Extremo"</formula>
    </cfRule>
    <cfRule type="cellIs" dxfId="1356" priority="1356" operator="equal">
      <formula>"Alto"</formula>
    </cfRule>
    <cfRule type="cellIs" dxfId="1355" priority="1357" operator="equal">
      <formula>"Moderado"</formula>
    </cfRule>
    <cfRule type="cellIs" dxfId="1354" priority="1358" operator="equal">
      <formula>"Bajo"</formula>
    </cfRule>
  </conditionalFormatting>
  <conditionalFormatting sqref="J159">
    <cfRule type="cellIs" dxfId="1353" priority="1350" operator="equal">
      <formula>"Muy Alta"</formula>
    </cfRule>
    <cfRule type="cellIs" dxfId="1352" priority="1351" operator="equal">
      <formula>"Alta"</formula>
    </cfRule>
    <cfRule type="cellIs" dxfId="1351" priority="1352" operator="equal">
      <formula>"Media"</formula>
    </cfRule>
    <cfRule type="cellIs" dxfId="1350" priority="1353" operator="equal">
      <formula>"Baja"</formula>
    </cfRule>
    <cfRule type="cellIs" dxfId="1349" priority="1354" operator="equal">
      <formula>"Muy Baja"</formula>
    </cfRule>
  </conditionalFormatting>
  <conditionalFormatting sqref="P159">
    <cfRule type="cellIs" dxfId="1348" priority="1346" operator="equal">
      <formula>"Extremo"</formula>
    </cfRule>
    <cfRule type="cellIs" dxfId="1347" priority="1347" operator="equal">
      <formula>"Alto"</formula>
    </cfRule>
    <cfRule type="cellIs" dxfId="1346" priority="1348" operator="equal">
      <formula>"Moderado"</formula>
    </cfRule>
    <cfRule type="cellIs" dxfId="1345" priority="1349" operator="equal">
      <formula>"Bajo"</formula>
    </cfRule>
  </conditionalFormatting>
  <conditionalFormatting sqref="AA159">
    <cfRule type="cellIs" dxfId="1344" priority="1341" operator="equal">
      <formula>"Muy Alta"</formula>
    </cfRule>
    <cfRule type="cellIs" dxfId="1343" priority="1342" operator="equal">
      <formula>"Alta"</formula>
    </cfRule>
    <cfRule type="cellIs" dxfId="1342" priority="1343" operator="equal">
      <formula>"Media"</formula>
    </cfRule>
    <cfRule type="cellIs" dxfId="1341" priority="1344" operator="equal">
      <formula>"Baja"</formula>
    </cfRule>
    <cfRule type="cellIs" dxfId="1340" priority="1345" operator="equal">
      <formula>"Muy Baja"</formula>
    </cfRule>
  </conditionalFormatting>
  <conditionalFormatting sqref="AC159">
    <cfRule type="cellIs" dxfId="1339" priority="1336" operator="equal">
      <formula>"Catastrófico"</formula>
    </cfRule>
    <cfRule type="cellIs" dxfId="1338" priority="1337" operator="equal">
      <formula>"Mayor"</formula>
    </cfRule>
    <cfRule type="cellIs" dxfId="1337" priority="1338" operator="equal">
      <formula>"Moderado"</formula>
    </cfRule>
    <cfRule type="cellIs" dxfId="1336" priority="1339" operator="equal">
      <formula>"Menor"</formula>
    </cfRule>
    <cfRule type="cellIs" dxfId="1335" priority="1340" operator="equal">
      <formula>"Leve"</formula>
    </cfRule>
  </conditionalFormatting>
  <conditionalFormatting sqref="AE159">
    <cfRule type="cellIs" dxfId="1334" priority="1332" operator="equal">
      <formula>"Extremo"</formula>
    </cfRule>
    <cfRule type="cellIs" dxfId="1333" priority="1333" operator="equal">
      <formula>"Alto"</formula>
    </cfRule>
    <cfRule type="cellIs" dxfId="1332" priority="1334" operator="equal">
      <formula>"Moderado"</formula>
    </cfRule>
    <cfRule type="cellIs" dxfId="1331" priority="1335" operator="equal">
      <formula>"Bajo"</formula>
    </cfRule>
  </conditionalFormatting>
  <conditionalFormatting sqref="M19:M20 M147:M164 M60:M83 M85:M90">
    <cfRule type="containsText" dxfId="1330" priority="1331" operator="containsText" text="❌">
      <formula>NOT(ISERROR(SEARCH("❌",M19)))</formula>
    </cfRule>
  </conditionalFormatting>
  <conditionalFormatting sqref="C147 C19">
    <cfRule type="cellIs" dxfId="1329" priority="1313" operator="equal">
      <formula>#REF!</formula>
    </cfRule>
    <cfRule type="cellIs" dxfId="1328" priority="1314" operator="equal">
      <formula>#REF!</formula>
    </cfRule>
    <cfRule type="cellIs" dxfId="1327" priority="1315" operator="equal">
      <formula>#REF!</formula>
    </cfRule>
    <cfRule type="cellIs" dxfId="1326" priority="1316" operator="equal">
      <formula>#REF!</formula>
    </cfRule>
    <cfRule type="cellIs" dxfId="1325" priority="1317" operator="equal">
      <formula>#REF!</formula>
    </cfRule>
    <cfRule type="cellIs" dxfId="1324" priority="1318" operator="equal">
      <formula>#REF!</formula>
    </cfRule>
    <cfRule type="cellIs" dxfId="1323" priority="1319" operator="equal">
      <formula>#REF!</formula>
    </cfRule>
    <cfRule type="cellIs" dxfId="1322" priority="1320" operator="equal">
      <formula>#REF!</formula>
    </cfRule>
    <cfRule type="cellIs" dxfId="1321" priority="1321" operator="equal">
      <formula>#REF!</formula>
    </cfRule>
    <cfRule type="cellIs" dxfId="1320" priority="1322" operator="equal">
      <formula>#REF!</formula>
    </cfRule>
    <cfRule type="cellIs" dxfId="1319" priority="1323" operator="equal">
      <formula>#REF!</formula>
    </cfRule>
    <cfRule type="cellIs" dxfId="1318" priority="1324" operator="equal">
      <formula>#REF!</formula>
    </cfRule>
    <cfRule type="cellIs" dxfId="1317" priority="1325" operator="equal">
      <formula>#REF!</formula>
    </cfRule>
    <cfRule type="cellIs" dxfId="1316" priority="1326" operator="equal">
      <formula>#REF!</formula>
    </cfRule>
    <cfRule type="cellIs" dxfId="1315" priority="1327" operator="equal">
      <formula>#REF!</formula>
    </cfRule>
    <cfRule type="cellIs" dxfId="1314" priority="1328" operator="equal">
      <formula>#REF!</formula>
    </cfRule>
    <cfRule type="cellIs" dxfId="1313" priority="1329" operator="equal">
      <formula>#REF!</formula>
    </cfRule>
    <cfRule type="cellIs" dxfId="1312" priority="1330" operator="equal">
      <formula>#REF!</formula>
    </cfRule>
  </conditionalFormatting>
  <conditionalFormatting sqref="J10 J14">
    <cfRule type="cellIs" dxfId="1311" priority="1308" operator="equal">
      <formula>"Muy Alta"</formula>
    </cfRule>
    <cfRule type="cellIs" dxfId="1310" priority="1309" operator="equal">
      <formula>"Alta"</formula>
    </cfRule>
    <cfRule type="cellIs" dxfId="1309" priority="1310" operator="equal">
      <formula>"Media"</formula>
    </cfRule>
    <cfRule type="cellIs" dxfId="1308" priority="1311" operator="equal">
      <formula>"Baja"</formula>
    </cfRule>
    <cfRule type="cellIs" dxfId="1307" priority="1312" operator="equal">
      <formula>"Muy Baja"</formula>
    </cfRule>
  </conditionalFormatting>
  <conditionalFormatting sqref="N10 N14">
    <cfRule type="cellIs" dxfId="1306" priority="1303" operator="equal">
      <formula>"Catastrófico"</formula>
    </cfRule>
    <cfRule type="cellIs" dxfId="1305" priority="1304" operator="equal">
      <formula>"Mayor"</formula>
    </cfRule>
    <cfRule type="cellIs" dxfId="1304" priority="1305" operator="equal">
      <formula>"Moderado"</formula>
    </cfRule>
    <cfRule type="cellIs" dxfId="1303" priority="1306" operator="equal">
      <formula>"Menor"</formula>
    </cfRule>
    <cfRule type="cellIs" dxfId="1302" priority="1307" operator="equal">
      <formula>"Leve"</formula>
    </cfRule>
  </conditionalFormatting>
  <conditionalFormatting sqref="P10">
    <cfRule type="cellIs" dxfId="1301" priority="1299" operator="equal">
      <formula>"Extremo"</formula>
    </cfRule>
    <cfRule type="cellIs" dxfId="1300" priority="1300" operator="equal">
      <formula>"Alto"</formula>
    </cfRule>
    <cfRule type="cellIs" dxfId="1299" priority="1301" operator="equal">
      <formula>"Moderado"</formula>
    </cfRule>
    <cfRule type="cellIs" dxfId="1298" priority="1302" operator="equal">
      <formula>"Bajo"</formula>
    </cfRule>
  </conditionalFormatting>
  <conditionalFormatting sqref="AA10">
    <cfRule type="cellIs" dxfId="1297" priority="1294" operator="equal">
      <formula>"Muy Alta"</formula>
    </cfRule>
    <cfRule type="cellIs" dxfId="1296" priority="1295" operator="equal">
      <formula>"Alta"</formula>
    </cfRule>
    <cfRule type="cellIs" dxfId="1295" priority="1296" operator="equal">
      <formula>"Media"</formula>
    </cfRule>
    <cfRule type="cellIs" dxfId="1294" priority="1297" operator="equal">
      <formula>"Baja"</formula>
    </cfRule>
    <cfRule type="cellIs" dxfId="1293" priority="1298" operator="equal">
      <formula>"Muy Baja"</formula>
    </cfRule>
  </conditionalFormatting>
  <conditionalFormatting sqref="AC10">
    <cfRule type="cellIs" dxfId="1292" priority="1289" operator="equal">
      <formula>"Catastrófico"</formula>
    </cfRule>
    <cfRule type="cellIs" dxfId="1291" priority="1290" operator="equal">
      <formula>"Mayor"</formula>
    </cfRule>
    <cfRule type="cellIs" dxfId="1290" priority="1291" operator="equal">
      <formula>"Moderado"</formula>
    </cfRule>
    <cfRule type="cellIs" dxfId="1289" priority="1292" operator="equal">
      <formula>"Menor"</formula>
    </cfRule>
    <cfRule type="cellIs" dxfId="1288" priority="1293" operator="equal">
      <formula>"Leve"</formula>
    </cfRule>
  </conditionalFormatting>
  <conditionalFormatting sqref="AE10">
    <cfRule type="cellIs" dxfId="1287" priority="1285" operator="equal">
      <formula>"Extremo"</formula>
    </cfRule>
    <cfRule type="cellIs" dxfId="1286" priority="1286" operator="equal">
      <formula>"Alto"</formula>
    </cfRule>
    <cfRule type="cellIs" dxfId="1285" priority="1287" operator="equal">
      <formula>"Moderado"</formula>
    </cfRule>
    <cfRule type="cellIs" dxfId="1284" priority="1288" operator="equal">
      <formula>"Bajo"</formula>
    </cfRule>
  </conditionalFormatting>
  <conditionalFormatting sqref="P14">
    <cfRule type="cellIs" dxfId="1283" priority="1281" operator="equal">
      <formula>"Extremo"</formula>
    </cfRule>
    <cfRule type="cellIs" dxfId="1282" priority="1282" operator="equal">
      <formula>"Alto"</formula>
    </cfRule>
    <cfRule type="cellIs" dxfId="1281" priority="1283" operator="equal">
      <formula>"Moderado"</formula>
    </cfRule>
    <cfRule type="cellIs" dxfId="1280" priority="1284" operator="equal">
      <formula>"Bajo"</formula>
    </cfRule>
  </conditionalFormatting>
  <conditionalFormatting sqref="AA14:AA15">
    <cfRule type="cellIs" dxfId="1279" priority="1276" operator="equal">
      <formula>"Muy Alta"</formula>
    </cfRule>
    <cfRule type="cellIs" dxfId="1278" priority="1277" operator="equal">
      <formula>"Alta"</formula>
    </cfRule>
    <cfRule type="cellIs" dxfId="1277" priority="1278" operator="equal">
      <formula>"Media"</formula>
    </cfRule>
    <cfRule type="cellIs" dxfId="1276" priority="1279" operator="equal">
      <formula>"Baja"</formula>
    </cfRule>
    <cfRule type="cellIs" dxfId="1275" priority="1280" operator="equal">
      <formula>"Muy Baja"</formula>
    </cfRule>
  </conditionalFormatting>
  <conditionalFormatting sqref="AC14:AC15">
    <cfRule type="cellIs" dxfId="1274" priority="1271" operator="equal">
      <formula>"Catastrófico"</formula>
    </cfRule>
    <cfRule type="cellIs" dxfId="1273" priority="1272" operator="equal">
      <formula>"Mayor"</formula>
    </cfRule>
    <cfRule type="cellIs" dxfId="1272" priority="1273" operator="equal">
      <formula>"Moderado"</formula>
    </cfRule>
    <cfRule type="cellIs" dxfId="1271" priority="1274" operator="equal">
      <formula>"Menor"</formula>
    </cfRule>
    <cfRule type="cellIs" dxfId="1270" priority="1275" operator="equal">
      <formula>"Leve"</formula>
    </cfRule>
  </conditionalFormatting>
  <conditionalFormatting sqref="AE14:AE15">
    <cfRule type="cellIs" dxfId="1269" priority="1267" operator="equal">
      <formula>"Extremo"</formula>
    </cfRule>
    <cfRule type="cellIs" dxfId="1268" priority="1268" operator="equal">
      <formula>"Alto"</formula>
    </cfRule>
    <cfRule type="cellIs" dxfId="1267" priority="1269" operator="equal">
      <formula>"Moderado"</formula>
    </cfRule>
    <cfRule type="cellIs" dxfId="1266" priority="1270" operator="equal">
      <formula>"Bajo"</formula>
    </cfRule>
  </conditionalFormatting>
  <conditionalFormatting sqref="M10:M14">
    <cfRule type="containsText" dxfId="1265" priority="1266" operator="containsText" text="❌">
      <formula>NOT(ISERROR(SEARCH("❌",M10)))</formula>
    </cfRule>
  </conditionalFormatting>
  <conditionalFormatting sqref="C10">
    <cfRule type="cellIs" dxfId="1264" priority="1248" operator="equal">
      <formula>#REF!</formula>
    </cfRule>
    <cfRule type="cellIs" dxfId="1263" priority="1249" operator="equal">
      <formula>#REF!</formula>
    </cfRule>
    <cfRule type="cellIs" dxfId="1262" priority="1250" operator="equal">
      <formula>#REF!</formula>
    </cfRule>
    <cfRule type="cellIs" dxfId="1261" priority="1251" operator="equal">
      <formula>#REF!</formula>
    </cfRule>
    <cfRule type="cellIs" dxfId="1260" priority="1252" operator="equal">
      <formula>#REF!</formula>
    </cfRule>
    <cfRule type="cellIs" dxfId="1259" priority="1253" operator="equal">
      <formula>#REF!</formula>
    </cfRule>
    <cfRule type="cellIs" dxfId="1258" priority="1254" operator="equal">
      <formula>#REF!</formula>
    </cfRule>
    <cfRule type="cellIs" dxfId="1257" priority="1255" operator="equal">
      <formula>#REF!</formula>
    </cfRule>
    <cfRule type="cellIs" dxfId="1256" priority="1256" operator="equal">
      <formula>#REF!</formula>
    </cfRule>
    <cfRule type="cellIs" dxfId="1255" priority="1257" operator="equal">
      <formula>#REF!</formula>
    </cfRule>
    <cfRule type="cellIs" dxfId="1254" priority="1258" operator="equal">
      <formula>#REF!</formula>
    </cfRule>
    <cfRule type="cellIs" dxfId="1253" priority="1259" operator="equal">
      <formula>#REF!</formula>
    </cfRule>
    <cfRule type="cellIs" dxfId="1252" priority="1260" operator="equal">
      <formula>#REF!</formula>
    </cfRule>
    <cfRule type="cellIs" dxfId="1251" priority="1261" operator="equal">
      <formula>#REF!</formula>
    </cfRule>
    <cfRule type="cellIs" dxfId="1250" priority="1262" operator="equal">
      <formula>#REF!</formula>
    </cfRule>
    <cfRule type="cellIs" dxfId="1249" priority="1263" operator="equal">
      <formula>#REF!</formula>
    </cfRule>
    <cfRule type="cellIs" dxfId="1248" priority="1264" operator="equal">
      <formula>#REF!</formula>
    </cfRule>
    <cfRule type="cellIs" dxfId="1247" priority="1265" operator="equal">
      <formula>#REF!</formula>
    </cfRule>
  </conditionalFormatting>
  <conditionalFormatting sqref="AA12">
    <cfRule type="cellIs" dxfId="1246" priority="1243" operator="equal">
      <formula>"Muy Alta"</formula>
    </cfRule>
    <cfRule type="cellIs" dxfId="1245" priority="1244" operator="equal">
      <formula>"Alta"</formula>
    </cfRule>
    <cfRule type="cellIs" dxfId="1244" priority="1245" operator="equal">
      <formula>"Media"</formula>
    </cfRule>
    <cfRule type="cellIs" dxfId="1243" priority="1246" operator="equal">
      <formula>"Baja"</formula>
    </cfRule>
    <cfRule type="cellIs" dxfId="1242" priority="1247" operator="equal">
      <formula>"Muy Baja"</formula>
    </cfRule>
  </conditionalFormatting>
  <conditionalFormatting sqref="AC12">
    <cfRule type="cellIs" dxfId="1241" priority="1238" operator="equal">
      <formula>"Catastrófico"</formula>
    </cfRule>
    <cfRule type="cellIs" dxfId="1240" priority="1239" operator="equal">
      <formula>"Mayor"</formula>
    </cfRule>
    <cfRule type="cellIs" dxfId="1239" priority="1240" operator="equal">
      <formula>"Moderado"</formula>
    </cfRule>
    <cfRule type="cellIs" dxfId="1238" priority="1241" operator="equal">
      <formula>"Menor"</formula>
    </cfRule>
    <cfRule type="cellIs" dxfId="1237" priority="1242" operator="equal">
      <formula>"Leve"</formula>
    </cfRule>
  </conditionalFormatting>
  <conditionalFormatting sqref="AE12">
    <cfRule type="cellIs" dxfId="1236" priority="1234" operator="equal">
      <formula>"Extremo"</formula>
    </cfRule>
    <cfRule type="cellIs" dxfId="1235" priority="1235" operator="equal">
      <formula>"Alto"</formula>
    </cfRule>
    <cfRule type="cellIs" dxfId="1234" priority="1236" operator="equal">
      <formula>"Moderado"</formula>
    </cfRule>
    <cfRule type="cellIs" dxfId="1233" priority="1237" operator="equal">
      <formula>"Bajo"</formula>
    </cfRule>
  </conditionalFormatting>
  <conditionalFormatting sqref="A10">
    <cfRule type="cellIs" dxfId="1232" priority="1216" operator="equal">
      <formula>#REF!</formula>
    </cfRule>
    <cfRule type="cellIs" dxfId="1231" priority="1217" operator="equal">
      <formula>#REF!</formula>
    </cfRule>
    <cfRule type="cellIs" dxfId="1230" priority="1218" operator="equal">
      <formula>#REF!</formula>
    </cfRule>
    <cfRule type="cellIs" dxfId="1229" priority="1219" operator="equal">
      <formula>#REF!</formula>
    </cfRule>
    <cfRule type="cellIs" dxfId="1228" priority="1220" operator="equal">
      <formula>#REF!</formula>
    </cfRule>
    <cfRule type="cellIs" dxfId="1227" priority="1221" operator="equal">
      <formula>#REF!</formula>
    </cfRule>
    <cfRule type="cellIs" dxfId="1226" priority="1222" operator="equal">
      <formula>#REF!</formula>
    </cfRule>
    <cfRule type="cellIs" dxfId="1225" priority="1223" operator="equal">
      <formula>#REF!</formula>
    </cfRule>
    <cfRule type="cellIs" dxfId="1224" priority="1224" operator="equal">
      <formula>#REF!</formula>
    </cfRule>
    <cfRule type="cellIs" dxfId="1223" priority="1225" operator="equal">
      <formula>#REF!</formula>
    </cfRule>
    <cfRule type="cellIs" dxfId="1222" priority="1226" operator="equal">
      <formula>#REF!</formula>
    </cfRule>
    <cfRule type="cellIs" dxfId="1221" priority="1227" operator="equal">
      <formula>#REF!</formula>
    </cfRule>
    <cfRule type="cellIs" dxfId="1220" priority="1228" operator="equal">
      <formula>#REF!</formula>
    </cfRule>
    <cfRule type="cellIs" dxfId="1219" priority="1229" operator="equal">
      <formula>#REF!</formula>
    </cfRule>
    <cfRule type="cellIs" dxfId="1218" priority="1230" operator="equal">
      <formula>#REF!</formula>
    </cfRule>
    <cfRule type="cellIs" dxfId="1217" priority="1231" operator="equal">
      <formula>#REF!</formula>
    </cfRule>
    <cfRule type="cellIs" dxfId="1216" priority="1232" operator="equal">
      <formula>#REF!</formula>
    </cfRule>
    <cfRule type="cellIs" dxfId="1215" priority="1233" operator="equal">
      <formula>#REF!</formula>
    </cfRule>
  </conditionalFormatting>
  <conditionalFormatting sqref="J16">
    <cfRule type="cellIs" dxfId="1214" priority="1211" operator="equal">
      <formula>"Muy Alta"</formula>
    </cfRule>
    <cfRule type="cellIs" dxfId="1213" priority="1212" operator="equal">
      <formula>"Alta"</formula>
    </cfRule>
    <cfRule type="cellIs" dxfId="1212" priority="1213" operator="equal">
      <formula>"Media"</formula>
    </cfRule>
    <cfRule type="cellIs" dxfId="1211" priority="1214" operator="equal">
      <formula>"Baja"</formula>
    </cfRule>
    <cfRule type="cellIs" dxfId="1210" priority="1215" operator="equal">
      <formula>"Muy Baja"</formula>
    </cfRule>
  </conditionalFormatting>
  <conditionalFormatting sqref="N16">
    <cfRule type="cellIs" dxfId="1209" priority="1206" operator="equal">
      <formula>"Catastrófico"</formula>
    </cfRule>
    <cfRule type="cellIs" dxfId="1208" priority="1207" operator="equal">
      <formula>"Mayor"</formula>
    </cfRule>
    <cfRule type="cellIs" dxfId="1207" priority="1208" operator="equal">
      <formula>"Moderado"</formula>
    </cfRule>
    <cfRule type="cellIs" dxfId="1206" priority="1209" operator="equal">
      <formula>"Menor"</formula>
    </cfRule>
    <cfRule type="cellIs" dxfId="1205" priority="1210" operator="equal">
      <formula>"Leve"</formula>
    </cfRule>
  </conditionalFormatting>
  <conditionalFormatting sqref="P16">
    <cfRule type="cellIs" dxfId="1204" priority="1202" operator="equal">
      <formula>"Extremo"</formula>
    </cfRule>
    <cfRule type="cellIs" dxfId="1203" priority="1203" operator="equal">
      <formula>"Alto"</formula>
    </cfRule>
    <cfRule type="cellIs" dxfId="1202" priority="1204" operator="equal">
      <formula>"Moderado"</formula>
    </cfRule>
    <cfRule type="cellIs" dxfId="1201" priority="1205" operator="equal">
      <formula>"Bajo"</formula>
    </cfRule>
  </conditionalFormatting>
  <conditionalFormatting sqref="M16">
    <cfRule type="containsText" dxfId="1200" priority="1201" operator="containsText" text="❌">
      <formula>NOT(ISERROR(SEARCH("❌",M16)))</formula>
    </cfRule>
  </conditionalFormatting>
  <conditionalFormatting sqref="C16">
    <cfRule type="cellIs" dxfId="1199" priority="1183" operator="equal">
      <formula>#REF!</formula>
    </cfRule>
    <cfRule type="cellIs" dxfId="1198" priority="1184" operator="equal">
      <formula>#REF!</formula>
    </cfRule>
    <cfRule type="cellIs" dxfId="1197" priority="1185" operator="equal">
      <formula>#REF!</formula>
    </cfRule>
    <cfRule type="cellIs" dxfId="1196" priority="1186" operator="equal">
      <formula>#REF!</formula>
    </cfRule>
    <cfRule type="cellIs" dxfId="1195" priority="1187" operator="equal">
      <formula>#REF!</formula>
    </cfRule>
    <cfRule type="cellIs" dxfId="1194" priority="1188" operator="equal">
      <formula>#REF!</formula>
    </cfRule>
    <cfRule type="cellIs" dxfId="1193" priority="1189" operator="equal">
      <formula>#REF!</formula>
    </cfRule>
    <cfRule type="cellIs" dxfId="1192" priority="1190" operator="equal">
      <formula>#REF!</formula>
    </cfRule>
    <cfRule type="cellIs" dxfId="1191" priority="1191" operator="equal">
      <formula>#REF!</formula>
    </cfRule>
    <cfRule type="cellIs" dxfId="1190" priority="1192" operator="equal">
      <formula>#REF!</formula>
    </cfRule>
    <cfRule type="cellIs" dxfId="1189" priority="1193" operator="equal">
      <formula>#REF!</formula>
    </cfRule>
    <cfRule type="cellIs" dxfId="1188" priority="1194" operator="equal">
      <formula>#REF!</formula>
    </cfRule>
    <cfRule type="cellIs" dxfId="1187" priority="1195" operator="equal">
      <formula>#REF!</formula>
    </cfRule>
    <cfRule type="cellIs" dxfId="1186" priority="1196" operator="equal">
      <formula>#REF!</formula>
    </cfRule>
    <cfRule type="cellIs" dxfId="1185" priority="1197" operator="equal">
      <formula>#REF!</formula>
    </cfRule>
    <cfRule type="cellIs" dxfId="1184" priority="1198" operator="equal">
      <formula>#REF!</formula>
    </cfRule>
    <cfRule type="cellIs" dxfId="1183" priority="1199" operator="equal">
      <formula>#REF!</formula>
    </cfRule>
    <cfRule type="cellIs" dxfId="1182" priority="1200" operator="equal">
      <formula>#REF!</formula>
    </cfRule>
  </conditionalFormatting>
  <conditionalFormatting sqref="AA16:AA18">
    <cfRule type="cellIs" dxfId="1181" priority="1178" operator="equal">
      <formula>"Muy Alta"</formula>
    </cfRule>
    <cfRule type="cellIs" dxfId="1180" priority="1179" operator="equal">
      <formula>"Alta"</formula>
    </cfRule>
    <cfRule type="cellIs" dxfId="1179" priority="1180" operator="equal">
      <formula>"Media"</formula>
    </cfRule>
    <cfRule type="cellIs" dxfId="1178" priority="1181" operator="equal">
      <formula>"Baja"</formula>
    </cfRule>
    <cfRule type="cellIs" dxfId="1177" priority="1182" operator="equal">
      <formula>"Muy Baja"</formula>
    </cfRule>
  </conditionalFormatting>
  <conditionalFormatting sqref="AC16:AC18">
    <cfRule type="cellIs" dxfId="1176" priority="1173" operator="equal">
      <formula>"Catastrófico"</formula>
    </cfRule>
    <cfRule type="cellIs" dxfId="1175" priority="1174" operator="equal">
      <formula>"Mayor"</formula>
    </cfRule>
    <cfRule type="cellIs" dxfId="1174" priority="1175" operator="equal">
      <formula>"Moderado"</formula>
    </cfRule>
    <cfRule type="cellIs" dxfId="1173" priority="1176" operator="equal">
      <formula>"Menor"</formula>
    </cfRule>
    <cfRule type="cellIs" dxfId="1172" priority="1177" operator="equal">
      <formula>"Leve"</formula>
    </cfRule>
  </conditionalFormatting>
  <conditionalFormatting sqref="AE16:AE18">
    <cfRule type="cellIs" dxfId="1171" priority="1169" operator="equal">
      <formula>"Extremo"</formula>
    </cfRule>
    <cfRule type="cellIs" dxfId="1170" priority="1170" operator="equal">
      <formula>"Alto"</formula>
    </cfRule>
    <cfRule type="cellIs" dxfId="1169" priority="1171" operator="equal">
      <formula>"Moderado"</formula>
    </cfRule>
    <cfRule type="cellIs" dxfId="1168" priority="1172" operator="equal">
      <formula>"Bajo"</formula>
    </cfRule>
  </conditionalFormatting>
  <conditionalFormatting sqref="J21">
    <cfRule type="cellIs" dxfId="1167" priority="1164" operator="equal">
      <formula>"Muy Alta"</formula>
    </cfRule>
    <cfRule type="cellIs" dxfId="1166" priority="1165" operator="equal">
      <formula>"Alta"</formula>
    </cfRule>
    <cfRule type="cellIs" dxfId="1165" priority="1166" operator="equal">
      <formula>"Media"</formula>
    </cfRule>
    <cfRule type="cellIs" dxfId="1164" priority="1167" operator="equal">
      <formula>"Baja"</formula>
    </cfRule>
    <cfRule type="cellIs" dxfId="1163" priority="1168" operator="equal">
      <formula>"Muy Baja"</formula>
    </cfRule>
  </conditionalFormatting>
  <conditionalFormatting sqref="N21">
    <cfRule type="cellIs" dxfId="1162" priority="1159" operator="equal">
      <formula>"Catastrófico"</formula>
    </cfRule>
    <cfRule type="cellIs" dxfId="1161" priority="1160" operator="equal">
      <formula>"Mayor"</formula>
    </cfRule>
    <cfRule type="cellIs" dxfId="1160" priority="1161" operator="equal">
      <formula>"Moderado"</formula>
    </cfRule>
    <cfRule type="cellIs" dxfId="1159" priority="1162" operator="equal">
      <formula>"Menor"</formula>
    </cfRule>
    <cfRule type="cellIs" dxfId="1158" priority="1163" operator="equal">
      <formula>"Leve"</formula>
    </cfRule>
  </conditionalFormatting>
  <conditionalFormatting sqref="P21">
    <cfRule type="cellIs" dxfId="1157" priority="1155" operator="equal">
      <formula>"Extremo"</formula>
    </cfRule>
    <cfRule type="cellIs" dxfId="1156" priority="1156" operator="equal">
      <formula>"Alto"</formula>
    </cfRule>
    <cfRule type="cellIs" dxfId="1155" priority="1157" operator="equal">
      <formula>"Moderado"</formula>
    </cfRule>
    <cfRule type="cellIs" dxfId="1154" priority="1158" operator="equal">
      <formula>"Bajo"</formula>
    </cfRule>
  </conditionalFormatting>
  <conditionalFormatting sqref="AA21">
    <cfRule type="cellIs" dxfId="1153" priority="1150" operator="equal">
      <formula>"Muy Alta"</formula>
    </cfRule>
    <cfRule type="cellIs" dxfId="1152" priority="1151" operator="equal">
      <formula>"Alta"</formula>
    </cfRule>
    <cfRule type="cellIs" dxfId="1151" priority="1152" operator="equal">
      <formula>"Media"</formula>
    </cfRule>
    <cfRule type="cellIs" dxfId="1150" priority="1153" operator="equal">
      <formula>"Baja"</formula>
    </cfRule>
    <cfRule type="cellIs" dxfId="1149" priority="1154" operator="equal">
      <formula>"Muy Baja"</formula>
    </cfRule>
  </conditionalFormatting>
  <conditionalFormatting sqref="AC21">
    <cfRule type="cellIs" dxfId="1148" priority="1145" operator="equal">
      <formula>"Catastrófico"</formula>
    </cfRule>
    <cfRule type="cellIs" dxfId="1147" priority="1146" operator="equal">
      <formula>"Mayor"</formula>
    </cfRule>
    <cfRule type="cellIs" dxfId="1146" priority="1147" operator="equal">
      <formula>"Moderado"</formula>
    </cfRule>
    <cfRule type="cellIs" dxfId="1145" priority="1148" operator="equal">
      <formula>"Menor"</formula>
    </cfRule>
    <cfRule type="cellIs" dxfId="1144" priority="1149" operator="equal">
      <formula>"Leve"</formula>
    </cfRule>
  </conditionalFormatting>
  <conditionalFormatting sqref="AE21">
    <cfRule type="cellIs" dxfId="1143" priority="1141" operator="equal">
      <formula>"Extremo"</formula>
    </cfRule>
    <cfRule type="cellIs" dxfId="1142" priority="1142" operator="equal">
      <formula>"Alto"</formula>
    </cfRule>
    <cfRule type="cellIs" dxfId="1141" priority="1143" operator="equal">
      <formula>"Moderado"</formula>
    </cfRule>
    <cfRule type="cellIs" dxfId="1140" priority="1144" operator="equal">
      <formula>"Bajo"</formula>
    </cfRule>
  </conditionalFormatting>
  <conditionalFormatting sqref="M21">
    <cfRule type="containsText" dxfId="1139" priority="1140" operator="containsText" text="❌">
      <formula>NOT(ISERROR(SEARCH("❌",M21)))</formula>
    </cfRule>
  </conditionalFormatting>
  <conditionalFormatting sqref="J22">
    <cfRule type="cellIs" dxfId="1138" priority="1135" operator="equal">
      <formula>"Muy Alta"</formula>
    </cfRule>
    <cfRule type="cellIs" dxfId="1137" priority="1136" operator="equal">
      <formula>"Alta"</formula>
    </cfRule>
    <cfRule type="cellIs" dxfId="1136" priority="1137" operator="equal">
      <formula>"Media"</formula>
    </cfRule>
    <cfRule type="cellIs" dxfId="1135" priority="1138" operator="equal">
      <formula>"Baja"</formula>
    </cfRule>
    <cfRule type="cellIs" dxfId="1134" priority="1139" operator="equal">
      <formula>"Muy Baja"</formula>
    </cfRule>
  </conditionalFormatting>
  <conditionalFormatting sqref="N22">
    <cfRule type="cellIs" dxfId="1133" priority="1130" operator="equal">
      <formula>"Catastrófico"</formula>
    </cfRule>
    <cfRule type="cellIs" dxfId="1132" priority="1131" operator="equal">
      <formula>"Mayor"</formula>
    </cfRule>
    <cfRule type="cellIs" dxfId="1131" priority="1132" operator="equal">
      <formula>"Moderado"</formula>
    </cfRule>
    <cfRule type="cellIs" dxfId="1130" priority="1133" operator="equal">
      <formula>"Menor"</formula>
    </cfRule>
    <cfRule type="cellIs" dxfId="1129" priority="1134" operator="equal">
      <formula>"Leve"</formula>
    </cfRule>
  </conditionalFormatting>
  <conditionalFormatting sqref="P22">
    <cfRule type="cellIs" dxfId="1128" priority="1126" operator="equal">
      <formula>"Extremo"</formula>
    </cfRule>
    <cfRule type="cellIs" dxfId="1127" priority="1127" operator="equal">
      <formula>"Alto"</formula>
    </cfRule>
    <cfRule type="cellIs" dxfId="1126" priority="1128" operator="equal">
      <formula>"Moderado"</formula>
    </cfRule>
    <cfRule type="cellIs" dxfId="1125" priority="1129" operator="equal">
      <formula>"Bajo"</formula>
    </cfRule>
  </conditionalFormatting>
  <conditionalFormatting sqref="AA22">
    <cfRule type="cellIs" dxfId="1124" priority="1121" operator="equal">
      <formula>"Muy Alta"</formula>
    </cfRule>
    <cfRule type="cellIs" dxfId="1123" priority="1122" operator="equal">
      <formula>"Alta"</formula>
    </cfRule>
    <cfRule type="cellIs" dxfId="1122" priority="1123" operator="equal">
      <formula>"Media"</formula>
    </cfRule>
    <cfRule type="cellIs" dxfId="1121" priority="1124" operator="equal">
      <formula>"Baja"</formula>
    </cfRule>
    <cfRule type="cellIs" dxfId="1120" priority="1125" operator="equal">
      <formula>"Muy Baja"</formula>
    </cfRule>
  </conditionalFormatting>
  <conditionalFormatting sqref="AC22">
    <cfRule type="cellIs" dxfId="1119" priority="1116" operator="equal">
      <formula>"Catastrófico"</formula>
    </cfRule>
    <cfRule type="cellIs" dxfId="1118" priority="1117" operator="equal">
      <formula>"Mayor"</formula>
    </cfRule>
    <cfRule type="cellIs" dxfId="1117" priority="1118" operator="equal">
      <formula>"Moderado"</formula>
    </cfRule>
    <cfRule type="cellIs" dxfId="1116" priority="1119" operator="equal">
      <formula>"Menor"</formula>
    </cfRule>
    <cfRule type="cellIs" dxfId="1115" priority="1120" operator="equal">
      <formula>"Leve"</formula>
    </cfRule>
  </conditionalFormatting>
  <conditionalFormatting sqref="AE22">
    <cfRule type="cellIs" dxfId="1114" priority="1112" operator="equal">
      <formula>"Extremo"</formula>
    </cfRule>
    <cfRule type="cellIs" dxfId="1113" priority="1113" operator="equal">
      <formula>"Alto"</formula>
    </cfRule>
    <cfRule type="cellIs" dxfId="1112" priority="1114" operator="equal">
      <formula>"Moderado"</formula>
    </cfRule>
    <cfRule type="cellIs" dxfId="1111" priority="1115" operator="equal">
      <formula>"Bajo"</formula>
    </cfRule>
  </conditionalFormatting>
  <conditionalFormatting sqref="M22">
    <cfRule type="containsText" dxfId="1110" priority="1111" operator="containsText" text="❌">
      <formula>NOT(ISERROR(SEARCH("❌",M22)))</formula>
    </cfRule>
  </conditionalFormatting>
  <conditionalFormatting sqref="J23 J26">
    <cfRule type="cellIs" dxfId="1109" priority="1106" operator="equal">
      <formula>"Muy Alta"</formula>
    </cfRule>
    <cfRule type="cellIs" dxfId="1108" priority="1107" operator="equal">
      <formula>"Alta"</formula>
    </cfRule>
    <cfRule type="cellIs" dxfId="1107" priority="1108" operator="equal">
      <formula>"Media"</formula>
    </cfRule>
    <cfRule type="cellIs" dxfId="1106" priority="1109" operator="equal">
      <formula>"Baja"</formula>
    </cfRule>
    <cfRule type="cellIs" dxfId="1105" priority="1110" operator="equal">
      <formula>"Muy Baja"</formula>
    </cfRule>
  </conditionalFormatting>
  <conditionalFormatting sqref="N23 N26">
    <cfRule type="cellIs" dxfId="1104" priority="1101" operator="equal">
      <formula>"Catastrófico"</formula>
    </cfRule>
    <cfRule type="cellIs" dxfId="1103" priority="1102" operator="equal">
      <formula>"Mayor"</formula>
    </cfRule>
    <cfRule type="cellIs" dxfId="1102" priority="1103" operator="equal">
      <formula>"Moderado"</formula>
    </cfRule>
    <cfRule type="cellIs" dxfId="1101" priority="1104" operator="equal">
      <formula>"Menor"</formula>
    </cfRule>
    <cfRule type="cellIs" dxfId="1100" priority="1105" operator="equal">
      <formula>"Leve"</formula>
    </cfRule>
  </conditionalFormatting>
  <conditionalFormatting sqref="P23">
    <cfRule type="cellIs" dxfId="1099" priority="1097" operator="equal">
      <formula>"Extremo"</formula>
    </cfRule>
    <cfRule type="cellIs" dxfId="1098" priority="1098" operator="equal">
      <formula>"Alto"</formula>
    </cfRule>
    <cfRule type="cellIs" dxfId="1097" priority="1099" operator="equal">
      <formula>"Moderado"</formula>
    </cfRule>
    <cfRule type="cellIs" dxfId="1096" priority="1100" operator="equal">
      <formula>"Bajo"</formula>
    </cfRule>
  </conditionalFormatting>
  <conditionalFormatting sqref="AA23:AA25">
    <cfRule type="cellIs" dxfId="1095" priority="1092" operator="equal">
      <formula>"Muy Alta"</formula>
    </cfRule>
    <cfRule type="cellIs" dxfId="1094" priority="1093" operator="equal">
      <formula>"Alta"</formula>
    </cfRule>
    <cfRule type="cellIs" dxfId="1093" priority="1094" operator="equal">
      <formula>"Media"</formula>
    </cfRule>
    <cfRule type="cellIs" dxfId="1092" priority="1095" operator="equal">
      <formula>"Baja"</formula>
    </cfRule>
    <cfRule type="cellIs" dxfId="1091" priority="1096" operator="equal">
      <formula>"Muy Baja"</formula>
    </cfRule>
  </conditionalFormatting>
  <conditionalFormatting sqref="AC23:AC25">
    <cfRule type="cellIs" dxfId="1090" priority="1087" operator="equal">
      <formula>"Catastrófico"</formula>
    </cfRule>
    <cfRule type="cellIs" dxfId="1089" priority="1088" operator="equal">
      <formula>"Mayor"</formula>
    </cfRule>
    <cfRule type="cellIs" dxfId="1088" priority="1089" operator="equal">
      <formula>"Moderado"</formula>
    </cfRule>
    <cfRule type="cellIs" dxfId="1087" priority="1090" operator="equal">
      <formula>"Menor"</formula>
    </cfRule>
    <cfRule type="cellIs" dxfId="1086" priority="1091" operator="equal">
      <formula>"Leve"</formula>
    </cfRule>
  </conditionalFormatting>
  <conditionalFormatting sqref="AE23:AE25">
    <cfRule type="cellIs" dxfId="1085" priority="1083" operator="equal">
      <formula>"Extremo"</formula>
    </cfRule>
    <cfRule type="cellIs" dxfId="1084" priority="1084" operator="equal">
      <formula>"Alto"</formula>
    </cfRule>
    <cfRule type="cellIs" dxfId="1083" priority="1085" operator="equal">
      <formula>"Moderado"</formula>
    </cfRule>
    <cfRule type="cellIs" dxfId="1082" priority="1086" operator="equal">
      <formula>"Bajo"</formula>
    </cfRule>
  </conditionalFormatting>
  <conditionalFormatting sqref="P26">
    <cfRule type="cellIs" dxfId="1081" priority="1079" operator="equal">
      <formula>"Extremo"</formula>
    </cfRule>
    <cfRule type="cellIs" dxfId="1080" priority="1080" operator="equal">
      <formula>"Alto"</formula>
    </cfRule>
    <cfRule type="cellIs" dxfId="1079" priority="1081" operator="equal">
      <formula>"Moderado"</formula>
    </cfRule>
    <cfRule type="cellIs" dxfId="1078" priority="1082" operator="equal">
      <formula>"Bajo"</formula>
    </cfRule>
  </conditionalFormatting>
  <conditionalFormatting sqref="AA26:AA27">
    <cfRule type="cellIs" dxfId="1077" priority="1074" operator="equal">
      <formula>"Muy Alta"</formula>
    </cfRule>
    <cfRule type="cellIs" dxfId="1076" priority="1075" operator="equal">
      <formula>"Alta"</formula>
    </cfRule>
    <cfRule type="cellIs" dxfId="1075" priority="1076" operator="equal">
      <formula>"Media"</formula>
    </cfRule>
    <cfRule type="cellIs" dxfId="1074" priority="1077" operator="equal">
      <formula>"Baja"</formula>
    </cfRule>
    <cfRule type="cellIs" dxfId="1073" priority="1078" operator="equal">
      <formula>"Muy Baja"</formula>
    </cfRule>
  </conditionalFormatting>
  <conditionalFormatting sqref="AC26:AC27">
    <cfRule type="cellIs" dxfId="1072" priority="1069" operator="equal">
      <formula>"Catastrófico"</formula>
    </cfRule>
    <cfRule type="cellIs" dxfId="1071" priority="1070" operator="equal">
      <formula>"Mayor"</formula>
    </cfRule>
    <cfRule type="cellIs" dxfId="1070" priority="1071" operator="equal">
      <formula>"Moderado"</formula>
    </cfRule>
    <cfRule type="cellIs" dxfId="1069" priority="1072" operator="equal">
      <formula>"Menor"</formula>
    </cfRule>
    <cfRule type="cellIs" dxfId="1068" priority="1073" operator="equal">
      <formula>"Leve"</formula>
    </cfRule>
  </conditionalFormatting>
  <conditionalFormatting sqref="AE26:AE27">
    <cfRule type="cellIs" dxfId="1067" priority="1065" operator="equal">
      <formula>"Extremo"</formula>
    </cfRule>
    <cfRule type="cellIs" dxfId="1066" priority="1066" operator="equal">
      <formula>"Alto"</formula>
    </cfRule>
    <cfRule type="cellIs" dxfId="1065" priority="1067" operator="equal">
      <formula>"Moderado"</formula>
    </cfRule>
    <cfRule type="cellIs" dxfId="1064" priority="1068" operator="equal">
      <formula>"Bajo"</formula>
    </cfRule>
  </conditionalFormatting>
  <conditionalFormatting sqref="M23:M27">
    <cfRule type="containsText" dxfId="1063" priority="1064" operator="containsText" text="❌">
      <formula>NOT(ISERROR(SEARCH("❌",M23)))</formula>
    </cfRule>
  </conditionalFormatting>
  <conditionalFormatting sqref="C23">
    <cfRule type="cellIs" dxfId="1062" priority="1046" operator="equal">
      <formula>#REF!</formula>
    </cfRule>
    <cfRule type="cellIs" dxfId="1061" priority="1047" operator="equal">
      <formula>#REF!</formula>
    </cfRule>
    <cfRule type="cellIs" dxfId="1060" priority="1048" operator="equal">
      <formula>#REF!</formula>
    </cfRule>
    <cfRule type="cellIs" dxfId="1059" priority="1049" operator="equal">
      <formula>#REF!</formula>
    </cfRule>
    <cfRule type="cellIs" dxfId="1058" priority="1050" operator="equal">
      <formula>#REF!</formula>
    </cfRule>
    <cfRule type="cellIs" dxfId="1057" priority="1051" operator="equal">
      <formula>#REF!</formula>
    </cfRule>
    <cfRule type="cellIs" dxfId="1056" priority="1052" operator="equal">
      <formula>#REF!</formula>
    </cfRule>
    <cfRule type="cellIs" dxfId="1055" priority="1053" operator="equal">
      <formula>#REF!</formula>
    </cfRule>
    <cfRule type="cellIs" dxfId="1054" priority="1054" operator="equal">
      <formula>#REF!</formula>
    </cfRule>
    <cfRule type="cellIs" dxfId="1053" priority="1055" operator="equal">
      <formula>#REF!</formula>
    </cfRule>
    <cfRule type="cellIs" dxfId="1052" priority="1056" operator="equal">
      <formula>#REF!</formula>
    </cfRule>
    <cfRule type="cellIs" dxfId="1051" priority="1057" operator="equal">
      <formula>#REF!</formula>
    </cfRule>
    <cfRule type="cellIs" dxfId="1050" priority="1058" operator="equal">
      <formula>#REF!</formula>
    </cfRule>
    <cfRule type="cellIs" dxfId="1049" priority="1059" operator="equal">
      <formula>#REF!</formula>
    </cfRule>
    <cfRule type="cellIs" dxfId="1048" priority="1060" operator="equal">
      <formula>#REF!</formula>
    </cfRule>
    <cfRule type="cellIs" dxfId="1047" priority="1061" operator="equal">
      <formula>#REF!</formula>
    </cfRule>
    <cfRule type="cellIs" dxfId="1046" priority="1062" operator="equal">
      <formula>#REF!</formula>
    </cfRule>
    <cfRule type="cellIs" dxfId="1045" priority="1063" operator="equal">
      <formula>#REF!</formula>
    </cfRule>
  </conditionalFormatting>
  <conditionalFormatting sqref="J28">
    <cfRule type="cellIs" dxfId="1044" priority="1041" operator="equal">
      <formula>"Muy Alta"</formula>
    </cfRule>
    <cfRule type="cellIs" dxfId="1043" priority="1042" operator="equal">
      <formula>"Alta"</formula>
    </cfRule>
    <cfRule type="cellIs" dxfId="1042" priority="1043" operator="equal">
      <formula>"Media"</formula>
    </cfRule>
    <cfRule type="cellIs" dxfId="1041" priority="1044" operator="equal">
      <formula>"Baja"</formula>
    </cfRule>
    <cfRule type="cellIs" dxfId="1040" priority="1045" operator="equal">
      <formula>"Muy Baja"</formula>
    </cfRule>
  </conditionalFormatting>
  <conditionalFormatting sqref="N28 N34">
    <cfRule type="cellIs" dxfId="1039" priority="1036" operator="equal">
      <formula>"Catastrófico"</formula>
    </cfRule>
    <cfRule type="cellIs" dxfId="1038" priority="1037" operator="equal">
      <formula>"Mayor"</formula>
    </cfRule>
    <cfRule type="cellIs" dxfId="1037" priority="1038" operator="equal">
      <formula>"Moderado"</formula>
    </cfRule>
    <cfRule type="cellIs" dxfId="1036" priority="1039" operator="equal">
      <formula>"Menor"</formula>
    </cfRule>
    <cfRule type="cellIs" dxfId="1035" priority="1040" operator="equal">
      <formula>"Leve"</formula>
    </cfRule>
  </conditionalFormatting>
  <conditionalFormatting sqref="P28">
    <cfRule type="cellIs" dxfId="1034" priority="1032" operator="equal">
      <formula>"Extremo"</formula>
    </cfRule>
    <cfRule type="cellIs" dxfId="1033" priority="1033" operator="equal">
      <formula>"Alto"</formula>
    </cfRule>
    <cfRule type="cellIs" dxfId="1032" priority="1034" operator="equal">
      <formula>"Moderado"</formula>
    </cfRule>
    <cfRule type="cellIs" dxfId="1031" priority="1035" operator="equal">
      <formula>"Bajo"</formula>
    </cfRule>
  </conditionalFormatting>
  <conditionalFormatting sqref="J34">
    <cfRule type="cellIs" dxfId="1030" priority="1027" operator="equal">
      <formula>"Muy Alta"</formula>
    </cfRule>
    <cfRule type="cellIs" dxfId="1029" priority="1028" operator="equal">
      <formula>"Alta"</formula>
    </cfRule>
    <cfRule type="cellIs" dxfId="1028" priority="1029" operator="equal">
      <formula>"Media"</formula>
    </cfRule>
    <cfRule type="cellIs" dxfId="1027" priority="1030" operator="equal">
      <formula>"Baja"</formula>
    </cfRule>
    <cfRule type="cellIs" dxfId="1026" priority="1031" operator="equal">
      <formula>"Muy Baja"</formula>
    </cfRule>
  </conditionalFormatting>
  <conditionalFormatting sqref="P34">
    <cfRule type="cellIs" dxfId="1025" priority="1023" operator="equal">
      <formula>"Extremo"</formula>
    </cfRule>
    <cfRule type="cellIs" dxfId="1024" priority="1024" operator="equal">
      <formula>"Alto"</formula>
    </cfRule>
    <cfRule type="cellIs" dxfId="1023" priority="1025" operator="equal">
      <formula>"Moderado"</formula>
    </cfRule>
    <cfRule type="cellIs" dxfId="1022" priority="1026" operator="equal">
      <formula>"Bajo"</formula>
    </cfRule>
  </conditionalFormatting>
  <conditionalFormatting sqref="M28:M39">
    <cfRule type="containsText" dxfId="1021" priority="1022" operator="containsText" text="❌">
      <formula>NOT(ISERROR(SEARCH("❌",M28)))</formula>
    </cfRule>
  </conditionalFormatting>
  <conditionalFormatting sqref="C28">
    <cfRule type="cellIs" dxfId="1020" priority="1004" operator="equal">
      <formula>#REF!</formula>
    </cfRule>
    <cfRule type="cellIs" dxfId="1019" priority="1005" operator="equal">
      <formula>#REF!</formula>
    </cfRule>
    <cfRule type="cellIs" dxfId="1018" priority="1006" operator="equal">
      <formula>#REF!</formula>
    </cfRule>
    <cfRule type="cellIs" dxfId="1017" priority="1007" operator="equal">
      <formula>#REF!</formula>
    </cfRule>
    <cfRule type="cellIs" dxfId="1016" priority="1008" operator="equal">
      <formula>#REF!</formula>
    </cfRule>
    <cfRule type="cellIs" dxfId="1015" priority="1009" operator="equal">
      <formula>#REF!</formula>
    </cfRule>
    <cfRule type="cellIs" dxfId="1014" priority="1010" operator="equal">
      <formula>#REF!</formula>
    </cfRule>
    <cfRule type="cellIs" dxfId="1013" priority="1011" operator="equal">
      <formula>#REF!</formula>
    </cfRule>
    <cfRule type="cellIs" dxfId="1012" priority="1012" operator="equal">
      <formula>#REF!</formula>
    </cfRule>
    <cfRule type="cellIs" dxfId="1011" priority="1013" operator="equal">
      <formula>#REF!</formula>
    </cfRule>
    <cfRule type="cellIs" dxfId="1010" priority="1014" operator="equal">
      <formula>#REF!</formula>
    </cfRule>
    <cfRule type="cellIs" dxfId="1009" priority="1015" operator="equal">
      <formula>#REF!</formula>
    </cfRule>
    <cfRule type="cellIs" dxfId="1008" priority="1016" operator="equal">
      <formula>#REF!</formula>
    </cfRule>
    <cfRule type="cellIs" dxfId="1007" priority="1017" operator="equal">
      <formula>#REF!</formula>
    </cfRule>
    <cfRule type="cellIs" dxfId="1006" priority="1018" operator="equal">
      <formula>#REF!</formula>
    </cfRule>
    <cfRule type="cellIs" dxfId="1005" priority="1019" operator="equal">
      <formula>#REF!</formula>
    </cfRule>
    <cfRule type="cellIs" dxfId="1004" priority="1020" operator="equal">
      <formula>#REF!</formula>
    </cfRule>
    <cfRule type="cellIs" dxfId="1003" priority="1021" operator="equal">
      <formula>#REF!</formula>
    </cfRule>
  </conditionalFormatting>
  <conditionalFormatting sqref="C40">
    <cfRule type="cellIs" dxfId="1002" priority="986" operator="equal">
      <formula>#REF!</formula>
    </cfRule>
    <cfRule type="cellIs" dxfId="1001" priority="987" operator="equal">
      <formula>#REF!</formula>
    </cfRule>
    <cfRule type="cellIs" dxfId="1000" priority="988" operator="equal">
      <formula>#REF!</formula>
    </cfRule>
    <cfRule type="cellIs" dxfId="999" priority="989" operator="equal">
      <formula>#REF!</formula>
    </cfRule>
    <cfRule type="cellIs" dxfId="998" priority="990" operator="equal">
      <formula>#REF!</formula>
    </cfRule>
    <cfRule type="cellIs" dxfId="997" priority="991" operator="equal">
      <formula>#REF!</formula>
    </cfRule>
    <cfRule type="cellIs" dxfId="996" priority="992" operator="equal">
      <formula>#REF!</formula>
    </cfRule>
    <cfRule type="cellIs" dxfId="995" priority="993" operator="equal">
      <formula>#REF!</formula>
    </cfRule>
    <cfRule type="cellIs" dxfId="994" priority="994" operator="equal">
      <formula>#REF!</formula>
    </cfRule>
    <cfRule type="cellIs" dxfId="993" priority="995" operator="equal">
      <formula>#REF!</formula>
    </cfRule>
    <cfRule type="cellIs" dxfId="992" priority="996" operator="equal">
      <formula>#REF!</formula>
    </cfRule>
    <cfRule type="cellIs" dxfId="991" priority="997" operator="equal">
      <formula>#REF!</formula>
    </cfRule>
    <cfRule type="cellIs" dxfId="990" priority="998" operator="equal">
      <formula>#REF!</formula>
    </cfRule>
    <cfRule type="cellIs" dxfId="989" priority="999" operator="equal">
      <formula>#REF!</formula>
    </cfRule>
    <cfRule type="cellIs" dxfId="988" priority="1000" operator="equal">
      <formula>#REF!</formula>
    </cfRule>
    <cfRule type="cellIs" dxfId="987" priority="1001" operator="equal">
      <formula>#REF!</formula>
    </cfRule>
    <cfRule type="cellIs" dxfId="986" priority="1002" operator="equal">
      <formula>#REF!</formula>
    </cfRule>
    <cfRule type="cellIs" dxfId="985" priority="1003" operator="equal">
      <formula>#REF!</formula>
    </cfRule>
  </conditionalFormatting>
  <conditionalFormatting sqref="J48">
    <cfRule type="cellIs" dxfId="984" priority="981" operator="equal">
      <formula>"Muy Alta"</formula>
    </cfRule>
    <cfRule type="cellIs" dxfId="983" priority="982" operator="equal">
      <formula>"Alta"</formula>
    </cfRule>
    <cfRule type="cellIs" dxfId="982" priority="983" operator="equal">
      <formula>"Media"</formula>
    </cfRule>
    <cfRule type="cellIs" dxfId="981" priority="984" operator="equal">
      <formula>"Baja"</formula>
    </cfRule>
    <cfRule type="cellIs" dxfId="980" priority="985" operator="equal">
      <formula>"Muy Baja"</formula>
    </cfRule>
  </conditionalFormatting>
  <conditionalFormatting sqref="N48:N49">
    <cfRule type="cellIs" dxfId="979" priority="976" operator="equal">
      <formula>"Catastrófico"</formula>
    </cfRule>
    <cfRule type="cellIs" dxfId="978" priority="977" operator="equal">
      <formula>"Mayor"</formula>
    </cfRule>
    <cfRule type="cellIs" dxfId="977" priority="978" operator="equal">
      <formula>"Moderado"</formula>
    </cfRule>
    <cfRule type="cellIs" dxfId="976" priority="979" operator="equal">
      <formula>"Menor"</formula>
    </cfRule>
    <cfRule type="cellIs" dxfId="975" priority="980" operator="equal">
      <formula>"Leve"</formula>
    </cfRule>
  </conditionalFormatting>
  <conditionalFormatting sqref="P48">
    <cfRule type="cellIs" dxfId="974" priority="972" operator="equal">
      <formula>"Extremo"</formula>
    </cfRule>
    <cfRule type="cellIs" dxfId="973" priority="973" operator="equal">
      <formula>"Alto"</formula>
    </cfRule>
    <cfRule type="cellIs" dxfId="972" priority="974" operator="equal">
      <formula>"Moderado"</formula>
    </cfRule>
    <cfRule type="cellIs" dxfId="971" priority="975" operator="equal">
      <formula>"Bajo"</formula>
    </cfRule>
  </conditionalFormatting>
  <conditionalFormatting sqref="AA48">
    <cfRule type="cellIs" dxfId="970" priority="967" operator="equal">
      <formula>"Muy Alta"</formula>
    </cfRule>
    <cfRule type="cellIs" dxfId="969" priority="968" operator="equal">
      <formula>"Alta"</formula>
    </cfRule>
    <cfRule type="cellIs" dxfId="968" priority="969" operator="equal">
      <formula>"Media"</formula>
    </cfRule>
    <cfRule type="cellIs" dxfId="967" priority="970" operator="equal">
      <formula>"Baja"</formula>
    </cfRule>
    <cfRule type="cellIs" dxfId="966" priority="971" operator="equal">
      <formula>"Muy Baja"</formula>
    </cfRule>
  </conditionalFormatting>
  <conditionalFormatting sqref="AC48">
    <cfRule type="cellIs" dxfId="965" priority="962" operator="equal">
      <formula>"Catastrófico"</formula>
    </cfRule>
    <cfRule type="cellIs" dxfId="964" priority="963" operator="equal">
      <formula>"Mayor"</formula>
    </cfRule>
    <cfRule type="cellIs" dxfId="963" priority="964" operator="equal">
      <formula>"Moderado"</formula>
    </cfRule>
    <cfRule type="cellIs" dxfId="962" priority="965" operator="equal">
      <formula>"Menor"</formula>
    </cfRule>
    <cfRule type="cellIs" dxfId="961" priority="966" operator="equal">
      <formula>"Leve"</formula>
    </cfRule>
  </conditionalFormatting>
  <conditionalFormatting sqref="AE48">
    <cfRule type="cellIs" dxfId="960" priority="958" operator="equal">
      <formula>"Extremo"</formula>
    </cfRule>
    <cfRule type="cellIs" dxfId="959" priority="959" operator="equal">
      <formula>"Alto"</formula>
    </cfRule>
    <cfRule type="cellIs" dxfId="958" priority="960" operator="equal">
      <formula>"Moderado"</formula>
    </cfRule>
    <cfRule type="cellIs" dxfId="957" priority="961" operator="equal">
      <formula>"Bajo"</formula>
    </cfRule>
  </conditionalFormatting>
  <conditionalFormatting sqref="J49">
    <cfRule type="cellIs" dxfId="956" priority="953" operator="equal">
      <formula>"Muy Alta"</formula>
    </cfRule>
    <cfRule type="cellIs" dxfId="955" priority="954" operator="equal">
      <formula>"Alta"</formula>
    </cfRule>
    <cfRule type="cellIs" dxfId="954" priority="955" operator="equal">
      <formula>"Media"</formula>
    </cfRule>
    <cfRule type="cellIs" dxfId="953" priority="956" operator="equal">
      <formula>"Baja"</formula>
    </cfRule>
    <cfRule type="cellIs" dxfId="952" priority="957" operator="equal">
      <formula>"Muy Baja"</formula>
    </cfRule>
  </conditionalFormatting>
  <conditionalFormatting sqref="P49">
    <cfRule type="cellIs" dxfId="951" priority="949" operator="equal">
      <formula>"Extremo"</formula>
    </cfRule>
    <cfRule type="cellIs" dxfId="950" priority="950" operator="equal">
      <formula>"Alto"</formula>
    </cfRule>
    <cfRule type="cellIs" dxfId="949" priority="951" operator="equal">
      <formula>"Moderado"</formula>
    </cfRule>
    <cfRule type="cellIs" dxfId="948" priority="952" operator="equal">
      <formula>"Bajo"</formula>
    </cfRule>
  </conditionalFormatting>
  <conditionalFormatting sqref="AA49">
    <cfRule type="cellIs" dxfId="947" priority="944" operator="equal">
      <formula>"Muy Alta"</formula>
    </cfRule>
    <cfRule type="cellIs" dxfId="946" priority="945" operator="equal">
      <formula>"Alta"</formula>
    </cfRule>
    <cfRule type="cellIs" dxfId="945" priority="946" operator="equal">
      <formula>"Media"</formula>
    </cfRule>
    <cfRule type="cellIs" dxfId="944" priority="947" operator="equal">
      <formula>"Baja"</formula>
    </cfRule>
    <cfRule type="cellIs" dxfId="943" priority="948" operator="equal">
      <formula>"Muy Baja"</formula>
    </cfRule>
  </conditionalFormatting>
  <conditionalFormatting sqref="AC49">
    <cfRule type="cellIs" dxfId="942" priority="939" operator="equal">
      <formula>"Catastrófico"</formula>
    </cfRule>
    <cfRule type="cellIs" dxfId="941" priority="940" operator="equal">
      <formula>"Mayor"</formula>
    </cfRule>
    <cfRule type="cellIs" dxfId="940" priority="941" operator="equal">
      <formula>"Moderado"</formula>
    </cfRule>
    <cfRule type="cellIs" dxfId="939" priority="942" operator="equal">
      <formula>"Menor"</formula>
    </cfRule>
    <cfRule type="cellIs" dxfId="938" priority="943" operator="equal">
      <formula>"Leve"</formula>
    </cfRule>
  </conditionalFormatting>
  <conditionalFormatting sqref="AE49">
    <cfRule type="cellIs" dxfId="937" priority="935" operator="equal">
      <formula>"Extremo"</formula>
    </cfRule>
    <cfRule type="cellIs" dxfId="936" priority="936" operator="equal">
      <formula>"Alto"</formula>
    </cfRule>
    <cfRule type="cellIs" dxfId="935" priority="937" operator="equal">
      <formula>"Moderado"</formula>
    </cfRule>
    <cfRule type="cellIs" dxfId="934" priority="938" operator="equal">
      <formula>"Bajo"</formula>
    </cfRule>
  </conditionalFormatting>
  <conditionalFormatting sqref="M48:M49">
    <cfRule type="containsText" dxfId="933" priority="934" operator="containsText" text="❌">
      <formula>NOT(ISERROR(SEARCH("❌",M48)))</formula>
    </cfRule>
  </conditionalFormatting>
  <conditionalFormatting sqref="C48">
    <cfRule type="cellIs" dxfId="932" priority="916" operator="equal">
      <formula>#REF!</formula>
    </cfRule>
    <cfRule type="cellIs" dxfId="931" priority="917" operator="equal">
      <formula>#REF!</formula>
    </cfRule>
    <cfRule type="cellIs" dxfId="930" priority="918" operator="equal">
      <formula>#REF!</formula>
    </cfRule>
    <cfRule type="cellIs" dxfId="929" priority="919" operator="equal">
      <formula>#REF!</formula>
    </cfRule>
    <cfRule type="cellIs" dxfId="928" priority="920" operator="equal">
      <formula>#REF!</formula>
    </cfRule>
    <cfRule type="cellIs" dxfId="927" priority="921" operator="equal">
      <formula>#REF!</formula>
    </cfRule>
    <cfRule type="cellIs" dxfId="926" priority="922" operator="equal">
      <formula>#REF!</formula>
    </cfRule>
    <cfRule type="cellIs" dxfId="925" priority="923" operator="equal">
      <formula>#REF!</formula>
    </cfRule>
    <cfRule type="cellIs" dxfId="924" priority="924" operator="equal">
      <formula>#REF!</formula>
    </cfRule>
    <cfRule type="cellIs" dxfId="923" priority="925" operator="equal">
      <formula>#REF!</formula>
    </cfRule>
    <cfRule type="cellIs" dxfId="922" priority="926" operator="equal">
      <formula>#REF!</formula>
    </cfRule>
    <cfRule type="cellIs" dxfId="921" priority="927" operator="equal">
      <formula>#REF!</formula>
    </cfRule>
    <cfRule type="cellIs" dxfId="920" priority="928" operator="equal">
      <formula>#REF!</formula>
    </cfRule>
    <cfRule type="cellIs" dxfId="919" priority="929" operator="equal">
      <formula>#REF!</formula>
    </cfRule>
    <cfRule type="cellIs" dxfId="918" priority="930" operator="equal">
      <formula>#REF!</formula>
    </cfRule>
    <cfRule type="cellIs" dxfId="917" priority="931" operator="equal">
      <formula>#REF!</formula>
    </cfRule>
    <cfRule type="cellIs" dxfId="916" priority="932" operator="equal">
      <formula>#REF!</formula>
    </cfRule>
    <cfRule type="cellIs" dxfId="915" priority="933" operator="equal">
      <formula>#REF!</formula>
    </cfRule>
  </conditionalFormatting>
  <conditionalFormatting sqref="J50 AA50:AA51">
    <cfRule type="cellIs" dxfId="914" priority="911" operator="equal">
      <formula>"Muy Alta"</formula>
    </cfRule>
    <cfRule type="cellIs" dxfId="913" priority="912" operator="equal">
      <formula>"Alta"</formula>
    </cfRule>
    <cfRule type="cellIs" dxfId="912" priority="913" operator="equal">
      <formula>"Media"</formula>
    </cfRule>
    <cfRule type="cellIs" dxfId="911" priority="914" operator="equal">
      <formula>"Baja"</formula>
    </cfRule>
    <cfRule type="cellIs" dxfId="910" priority="915" operator="equal">
      <formula>"Muy Baja"</formula>
    </cfRule>
  </conditionalFormatting>
  <conditionalFormatting sqref="N50 AC50:AC51">
    <cfRule type="cellIs" dxfId="909" priority="906" operator="equal">
      <formula>"Catastrófico"</formula>
    </cfRule>
    <cfRule type="cellIs" dxfId="908" priority="907" operator="equal">
      <formula>"Mayor"</formula>
    </cfRule>
    <cfRule type="cellIs" dxfId="907" priority="908" operator="equal">
      <formula>"Moderado"</formula>
    </cfRule>
    <cfRule type="cellIs" dxfId="906" priority="909" operator="equal">
      <formula>"Menor"</formula>
    </cfRule>
    <cfRule type="cellIs" dxfId="905" priority="910" operator="equal">
      <formula>"Leve"</formula>
    </cfRule>
  </conditionalFormatting>
  <conditionalFormatting sqref="P50 AE50:AE51">
    <cfRule type="cellIs" dxfId="904" priority="902" operator="equal">
      <formula>"Extremo"</formula>
    </cfRule>
    <cfRule type="cellIs" dxfId="903" priority="903" operator="equal">
      <formula>"Alto"</formula>
    </cfRule>
    <cfRule type="cellIs" dxfId="902" priority="904" operator="equal">
      <formula>"Moderado"</formula>
    </cfRule>
    <cfRule type="cellIs" dxfId="901" priority="905" operator="equal">
      <formula>"Bajo"</formula>
    </cfRule>
  </conditionalFormatting>
  <conditionalFormatting sqref="M50:M51">
    <cfRule type="containsText" dxfId="900" priority="901" operator="containsText" text="❌">
      <formula>NOT(ISERROR(SEARCH("❌",M50)))</formula>
    </cfRule>
  </conditionalFormatting>
  <conditionalFormatting sqref="C50">
    <cfRule type="cellIs" dxfId="899" priority="883" operator="equal">
      <formula>#REF!</formula>
    </cfRule>
    <cfRule type="cellIs" dxfId="898" priority="884" operator="equal">
      <formula>#REF!</formula>
    </cfRule>
    <cfRule type="cellIs" dxfId="897" priority="885" operator="equal">
      <formula>#REF!</formula>
    </cfRule>
    <cfRule type="cellIs" dxfId="896" priority="886" operator="equal">
      <formula>#REF!</formula>
    </cfRule>
    <cfRule type="cellIs" dxfId="895" priority="887" operator="equal">
      <formula>#REF!</formula>
    </cfRule>
    <cfRule type="cellIs" dxfId="894" priority="888" operator="equal">
      <formula>#REF!</formula>
    </cfRule>
    <cfRule type="cellIs" dxfId="893" priority="889" operator="equal">
      <formula>#REF!</formula>
    </cfRule>
    <cfRule type="cellIs" dxfId="892" priority="890" operator="equal">
      <formula>#REF!</formula>
    </cfRule>
    <cfRule type="cellIs" dxfId="891" priority="891" operator="equal">
      <formula>#REF!</formula>
    </cfRule>
    <cfRule type="cellIs" dxfId="890" priority="892" operator="equal">
      <formula>#REF!</formula>
    </cfRule>
    <cfRule type="cellIs" dxfId="889" priority="893" operator="equal">
      <formula>#REF!</formula>
    </cfRule>
    <cfRule type="cellIs" dxfId="888" priority="894" operator="equal">
      <formula>#REF!</formula>
    </cfRule>
    <cfRule type="cellIs" dxfId="887" priority="895" operator="equal">
      <formula>#REF!</formula>
    </cfRule>
    <cfRule type="cellIs" dxfId="886" priority="896" operator="equal">
      <formula>#REF!</formula>
    </cfRule>
    <cfRule type="cellIs" dxfId="885" priority="897" operator="equal">
      <formula>#REF!</formula>
    </cfRule>
    <cfRule type="cellIs" dxfId="884" priority="898" operator="equal">
      <formula>#REF!</formula>
    </cfRule>
    <cfRule type="cellIs" dxfId="883" priority="899" operator="equal">
      <formula>#REF!</formula>
    </cfRule>
    <cfRule type="cellIs" dxfId="882" priority="900" operator="equal">
      <formula>#REF!</formula>
    </cfRule>
  </conditionalFormatting>
  <conditionalFormatting sqref="J52">
    <cfRule type="cellIs" dxfId="881" priority="878" operator="equal">
      <formula>"Muy Alta"</formula>
    </cfRule>
    <cfRule type="cellIs" dxfId="880" priority="879" operator="equal">
      <formula>"Alta"</formula>
    </cfRule>
    <cfRule type="cellIs" dxfId="879" priority="880" operator="equal">
      <formula>"Media"</formula>
    </cfRule>
    <cfRule type="cellIs" dxfId="878" priority="881" operator="equal">
      <formula>"Baja"</formula>
    </cfRule>
    <cfRule type="cellIs" dxfId="877" priority="882" operator="equal">
      <formula>"Muy Baja"</formula>
    </cfRule>
  </conditionalFormatting>
  <conditionalFormatting sqref="N52">
    <cfRule type="cellIs" dxfId="876" priority="873" operator="equal">
      <formula>"Catastrófico"</formula>
    </cfRule>
    <cfRule type="cellIs" dxfId="875" priority="874" operator="equal">
      <formula>"Mayor"</formula>
    </cfRule>
    <cfRule type="cellIs" dxfId="874" priority="875" operator="equal">
      <formula>"Moderado"</formula>
    </cfRule>
    <cfRule type="cellIs" dxfId="873" priority="876" operator="equal">
      <formula>"Menor"</formula>
    </cfRule>
    <cfRule type="cellIs" dxfId="872" priority="877" operator="equal">
      <formula>"Leve"</formula>
    </cfRule>
  </conditionalFormatting>
  <conditionalFormatting sqref="P52">
    <cfRule type="cellIs" dxfId="871" priority="869" operator="equal">
      <formula>"Extremo"</formula>
    </cfRule>
    <cfRule type="cellIs" dxfId="870" priority="870" operator="equal">
      <formula>"Alto"</formula>
    </cfRule>
    <cfRule type="cellIs" dxfId="869" priority="871" operator="equal">
      <formula>"Moderado"</formula>
    </cfRule>
    <cfRule type="cellIs" dxfId="868" priority="872" operator="equal">
      <formula>"Bajo"</formula>
    </cfRule>
  </conditionalFormatting>
  <conditionalFormatting sqref="M52:M53">
    <cfRule type="containsText" dxfId="867" priority="868" operator="containsText" text="❌">
      <formula>NOT(ISERROR(SEARCH("❌",M52)))</formula>
    </cfRule>
  </conditionalFormatting>
  <conditionalFormatting sqref="AA52:AA53">
    <cfRule type="cellIs" dxfId="866" priority="863" operator="equal">
      <formula>"Muy Alta"</formula>
    </cfRule>
    <cfRule type="cellIs" dxfId="865" priority="864" operator="equal">
      <formula>"Alta"</formula>
    </cfRule>
    <cfRule type="cellIs" dxfId="864" priority="865" operator="equal">
      <formula>"Media"</formula>
    </cfRule>
    <cfRule type="cellIs" dxfId="863" priority="866" operator="equal">
      <formula>"Baja"</formula>
    </cfRule>
    <cfRule type="cellIs" dxfId="862" priority="867" operator="equal">
      <formula>"Muy Baja"</formula>
    </cfRule>
  </conditionalFormatting>
  <conditionalFormatting sqref="AC52:AC53">
    <cfRule type="cellIs" dxfId="861" priority="858" operator="equal">
      <formula>"Catastrófico"</formula>
    </cfRule>
    <cfRule type="cellIs" dxfId="860" priority="859" operator="equal">
      <formula>"Mayor"</formula>
    </cfRule>
    <cfRule type="cellIs" dxfId="859" priority="860" operator="equal">
      <formula>"Moderado"</formula>
    </cfRule>
    <cfRule type="cellIs" dxfId="858" priority="861" operator="equal">
      <formula>"Menor"</formula>
    </cfRule>
    <cfRule type="cellIs" dxfId="857" priority="862" operator="equal">
      <formula>"Leve"</formula>
    </cfRule>
  </conditionalFormatting>
  <conditionalFormatting sqref="AE52:AE53">
    <cfRule type="cellIs" dxfId="856" priority="854" operator="equal">
      <formula>"Extremo"</formula>
    </cfRule>
    <cfRule type="cellIs" dxfId="855" priority="855" operator="equal">
      <formula>"Alto"</formula>
    </cfRule>
    <cfRule type="cellIs" dxfId="854" priority="856" operator="equal">
      <formula>"Moderado"</formula>
    </cfRule>
    <cfRule type="cellIs" dxfId="853" priority="857" operator="equal">
      <formula>"Bajo"</formula>
    </cfRule>
  </conditionalFormatting>
  <conditionalFormatting sqref="N54">
    <cfRule type="cellIs" dxfId="852" priority="849" operator="equal">
      <formula>"Catastrófico"</formula>
    </cfRule>
    <cfRule type="cellIs" dxfId="851" priority="850" operator="equal">
      <formula>"Mayor"</formula>
    </cfRule>
    <cfRule type="cellIs" dxfId="850" priority="851" operator="equal">
      <formula>"Moderado"</formula>
    </cfRule>
    <cfRule type="cellIs" dxfId="849" priority="852" operator="equal">
      <formula>"Menor"</formula>
    </cfRule>
    <cfRule type="cellIs" dxfId="848" priority="853" operator="equal">
      <formula>"Leve"</formula>
    </cfRule>
  </conditionalFormatting>
  <conditionalFormatting sqref="J54">
    <cfRule type="cellIs" dxfId="847" priority="844" operator="equal">
      <formula>"Muy Alta"</formula>
    </cfRule>
    <cfRule type="cellIs" dxfId="846" priority="845" operator="equal">
      <formula>"Alta"</formula>
    </cfRule>
    <cfRule type="cellIs" dxfId="845" priority="846" operator="equal">
      <formula>"Media"</formula>
    </cfRule>
    <cfRule type="cellIs" dxfId="844" priority="847" operator="equal">
      <formula>"Baja"</formula>
    </cfRule>
    <cfRule type="cellIs" dxfId="843" priority="848" operator="equal">
      <formula>"Muy Baja"</formula>
    </cfRule>
  </conditionalFormatting>
  <conditionalFormatting sqref="P54">
    <cfRule type="cellIs" dxfId="842" priority="840" operator="equal">
      <formula>"Extremo"</formula>
    </cfRule>
    <cfRule type="cellIs" dxfId="841" priority="841" operator="equal">
      <formula>"Alto"</formula>
    </cfRule>
    <cfRule type="cellIs" dxfId="840" priority="842" operator="equal">
      <formula>"Moderado"</formula>
    </cfRule>
    <cfRule type="cellIs" dxfId="839" priority="843" operator="equal">
      <formula>"Bajo"</formula>
    </cfRule>
  </conditionalFormatting>
  <conditionalFormatting sqref="AA54">
    <cfRule type="cellIs" dxfId="838" priority="835" operator="equal">
      <formula>"Muy Alta"</formula>
    </cfRule>
    <cfRule type="cellIs" dxfId="837" priority="836" operator="equal">
      <formula>"Alta"</formula>
    </cfRule>
    <cfRule type="cellIs" dxfId="836" priority="837" operator="equal">
      <formula>"Media"</formula>
    </cfRule>
    <cfRule type="cellIs" dxfId="835" priority="838" operator="equal">
      <formula>"Baja"</formula>
    </cfRule>
    <cfRule type="cellIs" dxfId="834" priority="839" operator="equal">
      <formula>"Muy Baja"</formula>
    </cfRule>
  </conditionalFormatting>
  <conditionalFormatting sqref="AC54">
    <cfRule type="cellIs" dxfId="833" priority="830" operator="equal">
      <formula>"Catastrófico"</formula>
    </cfRule>
    <cfRule type="cellIs" dxfId="832" priority="831" operator="equal">
      <formula>"Mayor"</formula>
    </cfRule>
    <cfRule type="cellIs" dxfId="831" priority="832" operator="equal">
      <formula>"Moderado"</formula>
    </cfRule>
    <cfRule type="cellIs" dxfId="830" priority="833" operator="equal">
      <formula>"Menor"</formula>
    </cfRule>
    <cfRule type="cellIs" dxfId="829" priority="834" operator="equal">
      <formula>"Leve"</formula>
    </cfRule>
  </conditionalFormatting>
  <conditionalFormatting sqref="AE54">
    <cfRule type="cellIs" dxfId="828" priority="826" operator="equal">
      <formula>"Extremo"</formula>
    </cfRule>
    <cfRule type="cellIs" dxfId="827" priority="827" operator="equal">
      <formula>"Alto"</formula>
    </cfRule>
    <cfRule type="cellIs" dxfId="826" priority="828" operator="equal">
      <formula>"Moderado"</formula>
    </cfRule>
    <cfRule type="cellIs" dxfId="825" priority="829" operator="equal">
      <formula>"Bajo"</formula>
    </cfRule>
  </conditionalFormatting>
  <conditionalFormatting sqref="M54:M59">
    <cfRule type="containsText" dxfId="824" priority="825" operator="containsText" text="❌">
      <formula>NOT(ISERROR(SEARCH("❌",M54)))</formula>
    </cfRule>
  </conditionalFormatting>
  <conditionalFormatting sqref="J91 J94">
    <cfRule type="cellIs" dxfId="823" priority="760" operator="equal">
      <formula>"Muy Alta"</formula>
    </cfRule>
  </conditionalFormatting>
  <conditionalFormatting sqref="J91 J94">
    <cfRule type="cellIs" dxfId="822" priority="761" operator="equal">
      <formula>"Alta"</formula>
    </cfRule>
  </conditionalFormatting>
  <conditionalFormatting sqref="J91 J94">
    <cfRule type="cellIs" dxfId="821" priority="762" operator="equal">
      <formula>"Media"</formula>
    </cfRule>
  </conditionalFormatting>
  <conditionalFormatting sqref="J91 J94">
    <cfRule type="cellIs" dxfId="820" priority="763" operator="equal">
      <formula>"Baja"</formula>
    </cfRule>
  </conditionalFormatting>
  <conditionalFormatting sqref="J91 J94">
    <cfRule type="cellIs" dxfId="819" priority="764" operator="equal">
      <formula>"Muy Baja"</formula>
    </cfRule>
  </conditionalFormatting>
  <conditionalFormatting sqref="N91 N94">
    <cfRule type="cellIs" dxfId="818" priority="765" operator="equal">
      <formula>"Catastrófico"</formula>
    </cfRule>
  </conditionalFormatting>
  <conditionalFormatting sqref="N91 N94">
    <cfRule type="cellIs" dxfId="817" priority="766" operator="equal">
      <formula>"Mayor"</formula>
    </cfRule>
  </conditionalFormatting>
  <conditionalFormatting sqref="N91 N94">
    <cfRule type="cellIs" dxfId="816" priority="767" operator="equal">
      <formula>"Moderado"</formula>
    </cfRule>
  </conditionalFormatting>
  <conditionalFormatting sqref="N91 N94">
    <cfRule type="cellIs" dxfId="815" priority="768" operator="equal">
      <formula>"Menor"</formula>
    </cfRule>
  </conditionalFormatting>
  <conditionalFormatting sqref="N91 N94">
    <cfRule type="cellIs" dxfId="814" priority="769" operator="equal">
      <formula>"Leve"</formula>
    </cfRule>
  </conditionalFormatting>
  <conditionalFormatting sqref="P91">
    <cfRule type="cellIs" dxfId="813" priority="770" operator="equal">
      <formula>"Extremo"</formula>
    </cfRule>
  </conditionalFormatting>
  <conditionalFormatting sqref="P91">
    <cfRule type="cellIs" dxfId="812" priority="771" operator="equal">
      <formula>"Alto"</formula>
    </cfRule>
  </conditionalFormatting>
  <conditionalFormatting sqref="P91">
    <cfRule type="cellIs" dxfId="811" priority="772" operator="equal">
      <formula>"Moderado"</formula>
    </cfRule>
  </conditionalFormatting>
  <conditionalFormatting sqref="P91">
    <cfRule type="cellIs" dxfId="810" priority="773" operator="equal">
      <formula>"Bajo"</formula>
    </cfRule>
  </conditionalFormatting>
  <conditionalFormatting sqref="AA91:AA93">
    <cfRule type="cellIs" dxfId="809" priority="774" operator="equal">
      <formula>"Muy Alta"</formula>
    </cfRule>
  </conditionalFormatting>
  <conditionalFormatting sqref="AA91:AA93">
    <cfRule type="cellIs" dxfId="808" priority="775" operator="equal">
      <formula>"Alta"</formula>
    </cfRule>
  </conditionalFormatting>
  <conditionalFormatting sqref="AA91:AA93">
    <cfRule type="cellIs" dxfId="807" priority="776" operator="equal">
      <formula>"Media"</formula>
    </cfRule>
  </conditionalFormatting>
  <conditionalFormatting sqref="AA91:AA93">
    <cfRule type="cellIs" dxfId="806" priority="777" operator="equal">
      <formula>"Baja"</formula>
    </cfRule>
  </conditionalFormatting>
  <conditionalFormatting sqref="AA91:AA93">
    <cfRule type="cellIs" dxfId="805" priority="778" operator="equal">
      <formula>"Muy Baja"</formula>
    </cfRule>
  </conditionalFormatting>
  <conditionalFormatting sqref="AC91:AC93">
    <cfRule type="cellIs" dxfId="804" priority="779" operator="equal">
      <formula>"Catastrófico"</formula>
    </cfRule>
  </conditionalFormatting>
  <conditionalFormatting sqref="AC91:AC93">
    <cfRule type="cellIs" dxfId="803" priority="780" operator="equal">
      <formula>"Mayor"</formula>
    </cfRule>
  </conditionalFormatting>
  <conditionalFormatting sqref="AC91:AC93">
    <cfRule type="cellIs" dxfId="802" priority="781" operator="equal">
      <formula>"Moderado"</formula>
    </cfRule>
  </conditionalFormatting>
  <conditionalFormatting sqref="AC91:AC93">
    <cfRule type="cellIs" dxfId="801" priority="782" operator="equal">
      <formula>"Menor"</formula>
    </cfRule>
  </conditionalFormatting>
  <conditionalFormatting sqref="AC91:AC93">
    <cfRule type="cellIs" dxfId="800" priority="783" operator="equal">
      <formula>"Leve"</formula>
    </cfRule>
  </conditionalFormatting>
  <conditionalFormatting sqref="AE91:AE93">
    <cfRule type="cellIs" dxfId="799" priority="784" operator="equal">
      <formula>"Extremo"</formula>
    </cfRule>
  </conditionalFormatting>
  <conditionalFormatting sqref="AE91:AE93">
    <cfRule type="cellIs" dxfId="798" priority="785" operator="equal">
      <formula>"Alto"</formula>
    </cfRule>
  </conditionalFormatting>
  <conditionalFormatting sqref="AE91:AE93">
    <cfRule type="cellIs" dxfId="797" priority="786" operator="equal">
      <formula>"Moderado"</formula>
    </cfRule>
  </conditionalFormatting>
  <conditionalFormatting sqref="AE91:AE93">
    <cfRule type="cellIs" dxfId="796" priority="787" operator="equal">
      <formula>"Bajo"</formula>
    </cfRule>
  </conditionalFormatting>
  <conditionalFormatting sqref="P94">
    <cfRule type="cellIs" dxfId="795" priority="788" operator="equal">
      <formula>"Extremo"</formula>
    </cfRule>
  </conditionalFormatting>
  <conditionalFormatting sqref="P94">
    <cfRule type="cellIs" dxfId="794" priority="789" operator="equal">
      <formula>"Alto"</formula>
    </cfRule>
  </conditionalFormatting>
  <conditionalFormatting sqref="P94">
    <cfRule type="cellIs" dxfId="793" priority="790" operator="equal">
      <formula>"Moderado"</formula>
    </cfRule>
  </conditionalFormatting>
  <conditionalFormatting sqref="P94">
    <cfRule type="cellIs" dxfId="792" priority="791" operator="equal">
      <formula>"Bajo"</formula>
    </cfRule>
  </conditionalFormatting>
  <conditionalFormatting sqref="AA94:AA98">
    <cfRule type="cellIs" dxfId="791" priority="792" operator="equal">
      <formula>"Muy Alta"</formula>
    </cfRule>
  </conditionalFormatting>
  <conditionalFormatting sqref="AA94:AA98">
    <cfRule type="cellIs" dxfId="790" priority="793" operator="equal">
      <formula>"Alta"</formula>
    </cfRule>
  </conditionalFormatting>
  <conditionalFormatting sqref="AA94:AA98">
    <cfRule type="cellIs" dxfId="789" priority="794" operator="equal">
      <formula>"Media"</formula>
    </cfRule>
  </conditionalFormatting>
  <conditionalFormatting sqref="AA94:AA98">
    <cfRule type="cellIs" dxfId="788" priority="795" operator="equal">
      <formula>"Baja"</formula>
    </cfRule>
  </conditionalFormatting>
  <conditionalFormatting sqref="AA94:AA98">
    <cfRule type="cellIs" dxfId="787" priority="796" operator="equal">
      <formula>"Muy Baja"</formula>
    </cfRule>
  </conditionalFormatting>
  <conditionalFormatting sqref="AC94:AC98">
    <cfRule type="cellIs" dxfId="786" priority="797" operator="equal">
      <formula>"Catastrófico"</formula>
    </cfRule>
  </conditionalFormatting>
  <conditionalFormatting sqref="AC94:AC98">
    <cfRule type="cellIs" dxfId="785" priority="798" operator="equal">
      <formula>"Mayor"</formula>
    </cfRule>
  </conditionalFormatting>
  <conditionalFormatting sqref="AC94:AC98">
    <cfRule type="cellIs" dxfId="784" priority="799" operator="equal">
      <formula>"Moderado"</formula>
    </cfRule>
  </conditionalFormatting>
  <conditionalFormatting sqref="AC94:AC98">
    <cfRule type="cellIs" dxfId="783" priority="800" operator="equal">
      <formula>"Menor"</formula>
    </cfRule>
  </conditionalFormatting>
  <conditionalFormatting sqref="AC94:AC98">
    <cfRule type="cellIs" dxfId="782" priority="801" operator="equal">
      <formula>"Leve"</formula>
    </cfRule>
  </conditionalFormatting>
  <conditionalFormatting sqref="AE94:AE98">
    <cfRule type="cellIs" dxfId="781" priority="802" operator="equal">
      <formula>"Extremo"</formula>
    </cfRule>
  </conditionalFormatting>
  <conditionalFormatting sqref="AE94:AE98">
    <cfRule type="cellIs" dxfId="780" priority="803" operator="equal">
      <formula>"Alto"</formula>
    </cfRule>
  </conditionalFormatting>
  <conditionalFormatting sqref="AE94:AE98">
    <cfRule type="cellIs" dxfId="779" priority="804" operator="equal">
      <formula>"Moderado"</formula>
    </cfRule>
  </conditionalFormatting>
  <conditionalFormatting sqref="AE94:AE98">
    <cfRule type="cellIs" dxfId="778" priority="805" operator="equal">
      <formula>"Bajo"</formula>
    </cfRule>
  </conditionalFormatting>
  <conditionalFormatting sqref="M91:M98">
    <cfRule type="containsText" dxfId="777" priority="806" operator="containsText" text="❌">
      <formula>NOT(ISERROR(SEARCH(("❌"),(M91))))</formula>
    </cfRule>
  </conditionalFormatting>
  <conditionalFormatting sqref="C91">
    <cfRule type="cellIs" dxfId="776" priority="807" operator="equal">
      <formula>#REF!</formula>
    </cfRule>
  </conditionalFormatting>
  <conditionalFormatting sqref="C91">
    <cfRule type="cellIs" dxfId="775" priority="808" operator="equal">
      <formula>#REF!</formula>
    </cfRule>
  </conditionalFormatting>
  <conditionalFormatting sqref="C91">
    <cfRule type="cellIs" dxfId="774" priority="809" operator="equal">
      <formula>#REF!</formula>
    </cfRule>
  </conditionalFormatting>
  <conditionalFormatting sqref="C91">
    <cfRule type="cellIs" dxfId="773" priority="810" operator="equal">
      <formula>#REF!</formula>
    </cfRule>
  </conditionalFormatting>
  <conditionalFormatting sqref="C91">
    <cfRule type="cellIs" dxfId="772" priority="811" operator="equal">
      <formula>#REF!</formula>
    </cfRule>
  </conditionalFormatting>
  <conditionalFormatting sqref="C91">
    <cfRule type="cellIs" dxfId="771" priority="812" operator="equal">
      <formula>#REF!</formula>
    </cfRule>
  </conditionalFormatting>
  <conditionalFormatting sqref="C91">
    <cfRule type="cellIs" dxfId="770" priority="813" operator="equal">
      <formula>#REF!</formula>
    </cfRule>
  </conditionalFormatting>
  <conditionalFormatting sqref="C91">
    <cfRule type="cellIs" dxfId="769" priority="814" operator="equal">
      <formula>#REF!</formula>
    </cfRule>
  </conditionalFormatting>
  <conditionalFormatting sqref="C91">
    <cfRule type="cellIs" dxfId="768" priority="815" operator="equal">
      <formula>#REF!</formula>
    </cfRule>
  </conditionalFormatting>
  <conditionalFormatting sqref="C91">
    <cfRule type="cellIs" dxfId="767" priority="816" operator="equal">
      <formula>#REF!</formula>
    </cfRule>
  </conditionalFormatting>
  <conditionalFormatting sqref="C91">
    <cfRule type="cellIs" dxfId="766" priority="817" operator="equal">
      <formula>#REF!</formula>
    </cfRule>
  </conditionalFormatting>
  <conditionalFormatting sqref="C91">
    <cfRule type="cellIs" dxfId="765" priority="818" operator="equal">
      <formula>#REF!</formula>
    </cfRule>
  </conditionalFormatting>
  <conditionalFormatting sqref="C91">
    <cfRule type="cellIs" dxfId="764" priority="819" operator="equal">
      <formula>#REF!</formula>
    </cfRule>
  </conditionalFormatting>
  <conditionalFormatting sqref="C91">
    <cfRule type="cellIs" dxfId="763" priority="820" operator="equal">
      <formula>#REF!</formula>
    </cfRule>
  </conditionalFormatting>
  <conditionalFormatting sqref="C91">
    <cfRule type="cellIs" dxfId="762" priority="821" operator="equal">
      <formula>#REF!</formula>
    </cfRule>
  </conditionalFormatting>
  <conditionalFormatting sqref="C91">
    <cfRule type="cellIs" dxfId="761" priority="822" operator="equal">
      <formula>#REF!</formula>
    </cfRule>
  </conditionalFormatting>
  <conditionalFormatting sqref="C91">
    <cfRule type="cellIs" dxfId="760" priority="823" operator="equal">
      <formula>#REF!</formula>
    </cfRule>
  </conditionalFormatting>
  <conditionalFormatting sqref="C91">
    <cfRule type="cellIs" dxfId="759" priority="824" operator="equal">
      <formula>#REF!</formula>
    </cfRule>
  </conditionalFormatting>
  <conditionalFormatting sqref="J123 J127">
    <cfRule type="cellIs" dxfId="758" priority="755" operator="equal">
      <formula>"Muy Alta"</formula>
    </cfRule>
    <cfRule type="cellIs" dxfId="757" priority="756" operator="equal">
      <formula>"Alta"</formula>
    </cfRule>
    <cfRule type="cellIs" dxfId="756" priority="757" operator="equal">
      <formula>"Media"</formula>
    </cfRule>
    <cfRule type="cellIs" dxfId="755" priority="758" operator="equal">
      <formula>"Baja"</formula>
    </cfRule>
    <cfRule type="cellIs" dxfId="754" priority="759" operator="equal">
      <formula>"Muy Baja"</formula>
    </cfRule>
  </conditionalFormatting>
  <conditionalFormatting sqref="N123 N127">
    <cfRule type="cellIs" dxfId="753" priority="750" operator="equal">
      <formula>"Catastrófico"</formula>
    </cfRule>
    <cfRule type="cellIs" dxfId="752" priority="751" operator="equal">
      <formula>"Mayor"</formula>
    </cfRule>
    <cfRule type="cellIs" dxfId="751" priority="752" operator="equal">
      <formula>"Moderado"</formula>
    </cfRule>
    <cfRule type="cellIs" dxfId="750" priority="753" operator="equal">
      <formula>"Menor"</formula>
    </cfRule>
    <cfRule type="cellIs" dxfId="749" priority="754" operator="equal">
      <formula>"Leve"</formula>
    </cfRule>
  </conditionalFormatting>
  <conditionalFormatting sqref="P123">
    <cfRule type="cellIs" dxfId="748" priority="746" operator="equal">
      <formula>"Extremo"</formula>
    </cfRule>
    <cfRule type="cellIs" dxfId="747" priority="747" operator="equal">
      <formula>"Alto"</formula>
    </cfRule>
    <cfRule type="cellIs" dxfId="746" priority="748" operator="equal">
      <formula>"Moderado"</formula>
    </cfRule>
    <cfRule type="cellIs" dxfId="745" priority="749" operator="equal">
      <formula>"Bajo"</formula>
    </cfRule>
  </conditionalFormatting>
  <conditionalFormatting sqref="AA123">
    <cfRule type="cellIs" dxfId="744" priority="741" operator="equal">
      <formula>"Muy Alta"</formula>
    </cfRule>
    <cfRule type="cellIs" dxfId="743" priority="742" operator="equal">
      <formula>"Alta"</formula>
    </cfRule>
    <cfRule type="cellIs" dxfId="742" priority="743" operator="equal">
      <formula>"Media"</formula>
    </cfRule>
    <cfRule type="cellIs" dxfId="741" priority="744" operator="equal">
      <formula>"Baja"</formula>
    </cfRule>
    <cfRule type="cellIs" dxfId="740" priority="745" operator="equal">
      <formula>"Muy Baja"</formula>
    </cfRule>
  </conditionalFormatting>
  <conditionalFormatting sqref="AC123">
    <cfRule type="cellIs" dxfId="739" priority="736" operator="equal">
      <formula>"Catastrófico"</formula>
    </cfRule>
    <cfRule type="cellIs" dxfId="738" priority="737" operator="equal">
      <formula>"Mayor"</formula>
    </cfRule>
    <cfRule type="cellIs" dxfId="737" priority="738" operator="equal">
      <formula>"Moderado"</formula>
    </cfRule>
    <cfRule type="cellIs" dxfId="736" priority="739" operator="equal">
      <formula>"Menor"</formula>
    </cfRule>
    <cfRule type="cellIs" dxfId="735" priority="740" operator="equal">
      <formula>"Leve"</formula>
    </cfRule>
  </conditionalFormatting>
  <conditionalFormatting sqref="AE123">
    <cfRule type="cellIs" dxfId="734" priority="732" operator="equal">
      <formula>"Extremo"</formula>
    </cfRule>
    <cfRule type="cellIs" dxfId="733" priority="733" operator="equal">
      <formula>"Alto"</formula>
    </cfRule>
    <cfRule type="cellIs" dxfId="732" priority="734" operator="equal">
      <formula>"Moderado"</formula>
    </cfRule>
    <cfRule type="cellIs" dxfId="731" priority="735" operator="equal">
      <formula>"Bajo"</formula>
    </cfRule>
  </conditionalFormatting>
  <conditionalFormatting sqref="P127">
    <cfRule type="cellIs" dxfId="730" priority="728" operator="equal">
      <formula>"Extremo"</formula>
    </cfRule>
    <cfRule type="cellIs" dxfId="729" priority="729" operator="equal">
      <formula>"Alto"</formula>
    </cfRule>
    <cfRule type="cellIs" dxfId="728" priority="730" operator="equal">
      <formula>"Moderado"</formula>
    </cfRule>
    <cfRule type="cellIs" dxfId="727" priority="731" operator="equal">
      <formula>"Bajo"</formula>
    </cfRule>
  </conditionalFormatting>
  <conditionalFormatting sqref="AA127">
    <cfRule type="cellIs" dxfId="726" priority="723" operator="equal">
      <formula>"Muy Alta"</formula>
    </cfRule>
    <cfRule type="cellIs" dxfId="725" priority="724" operator="equal">
      <formula>"Alta"</formula>
    </cfRule>
    <cfRule type="cellIs" dxfId="724" priority="725" operator="equal">
      <formula>"Media"</formula>
    </cfRule>
    <cfRule type="cellIs" dxfId="723" priority="726" operator="equal">
      <formula>"Baja"</formula>
    </cfRule>
    <cfRule type="cellIs" dxfId="722" priority="727" operator="equal">
      <formula>"Muy Baja"</formula>
    </cfRule>
  </conditionalFormatting>
  <conditionalFormatting sqref="AC127">
    <cfRule type="cellIs" dxfId="721" priority="718" operator="equal">
      <formula>"Catastrófico"</formula>
    </cfRule>
    <cfRule type="cellIs" dxfId="720" priority="719" operator="equal">
      <formula>"Mayor"</formula>
    </cfRule>
    <cfRule type="cellIs" dxfId="719" priority="720" operator="equal">
      <formula>"Moderado"</formula>
    </cfRule>
    <cfRule type="cellIs" dxfId="718" priority="721" operator="equal">
      <formula>"Menor"</formula>
    </cfRule>
    <cfRule type="cellIs" dxfId="717" priority="722" operator="equal">
      <formula>"Leve"</formula>
    </cfRule>
  </conditionalFormatting>
  <conditionalFormatting sqref="AE127">
    <cfRule type="cellIs" dxfId="716" priority="714" operator="equal">
      <formula>"Extremo"</formula>
    </cfRule>
    <cfRule type="cellIs" dxfId="715" priority="715" operator="equal">
      <formula>"Alto"</formula>
    </cfRule>
    <cfRule type="cellIs" dxfId="714" priority="716" operator="equal">
      <formula>"Moderado"</formula>
    </cfRule>
    <cfRule type="cellIs" dxfId="713" priority="717" operator="equal">
      <formula>"Bajo"</formula>
    </cfRule>
  </conditionalFormatting>
  <conditionalFormatting sqref="M123:M132">
    <cfRule type="containsText" dxfId="712" priority="713" operator="containsText" text="❌">
      <formula>NOT(ISERROR(SEARCH("❌",M123)))</formula>
    </cfRule>
  </conditionalFormatting>
  <conditionalFormatting sqref="C123">
    <cfRule type="cellIs" dxfId="711" priority="695" operator="equal">
      <formula>#REF!</formula>
    </cfRule>
    <cfRule type="cellIs" dxfId="710" priority="696" operator="equal">
      <formula>#REF!</formula>
    </cfRule>
    <cfRule type="cellIs" dxfId="709" priority="697" operator="equal">
      <formula>#REF!</formula>
    </cfRule>
    <cfRule type="cellIs" dxfId="708" priority="698" operator="equal">
      <formula>#REF!</formula>
    </cfRule>
    <cfRule type="cellIs" dxfId="707" priority="699" operator="equal">
      <formula>#REF!</formula>
    </cfRule>
    <cfRule type="cellIs" dxfId="706" priority="700" operator="equal">
      <formula>#REF!</formula>
    </cfRule>
    <cfRule type="cellIs" dxfId="705" priority="701" operator="equal">
      <formula>#REF!</formula>
    </cfRule>
    <cfRule type="cellIs" dxfId="704" priority="702" operator="equal">
      <formula>#REF!</formula>
    </cfRule>
    <cfRule type="cellIs" dxfId="703" priority="703" operator="equal">
      <formula>#REF!</formula>
    </cfRule>
    <cfRule type="cellIs" dxfId="702" priority="704" operator="equal">
      <formula>#REF!</formula>
    </cfRule>
    <cfRule type="cellIs" dxfId="701" priority="705" operator="equal">
      <formula>#REF!</formula>
    </cfRule>
    <cfRule type="cellIs" dxfId="700" priority="706" operator="equal">
      <formula>#REF!</formula>
    </cfRule>
    <cfRule type="cellIs" dxfId="699" priority="707" operator="equal">
      <formula>#REF!</formula>
    </cfRule>
    <cfRule type="cellIs" dxfId="698" priority="708" operator="equal">
      <formula>#REF!</formula>
    </cfRule>
    <cfRule type="cellIs" dxfId="697" priority="709" operator="equal">
      <formula>#REF!</formula>
    </cfRule>
    <cfRule type="cellIs" dxfId="696" priority="710" operator="equal">
      <formula>#REF!</formula>
    </cfRule>
    <cfRule type="cellIs" dxfId="695" priority="711" operator="equal">
      <formula>#REF!</formula>
    </cfRule>
    <cfRule type="cellIs" dxfId="694" priority="712" operator="equal">
      <formula>#REF!</formula>
    </cfRule>
  </conditionalFormatting>
  <conditionalFormatting sqref="C134">
    <cfRule type="cellIs" dxfId="693" priority="677" operator="equal">
      <formula>#REF!</formula>
    </cfRule>
    <cfRule type="cellIs" dxfId="692" priority="678" operator="equal">
      <formula>#REF!</formula>
    </cfRule>
    <cfRule type="cellIs" dxfId="691" priority="679" operator="equal">
      <formula>#REF!</formula>
    </cfRule>
    <cfRule type="cellIs" dxfId="690" priority="680" operator="equal">
      <formula>#REF!</formula>
    </cfRule>
    <cfRule type="cellIs" dxfId="689" priority="681" operator="equal">
      <formula>#REF!</formula>
    </cfRule>
    <cfRule type="cellIs" dxfId="688" priority="682" operator="equal">
      <formula>#REF!</formula>
    </cfRule>
    <cfRule type="cellIs" dxfId="687" priority="683" operator="equal">
      <formula>#REF!</formula>
    </cfRule>
    <cfRule type="cellIs" dxfId="686" priority="684" operator="equal">
      <formula>#REF!</formula>
    </cfRule>
    <cfRule type="cellIs" dxfId="685" priority="685" operator="equal">
      <formula>#REF!</formula>
    </cfRule>
    <cfRule type="cellIs" dxfId="684" priority="686" operator="equal">
      <formula>#REF!</formula>
    </cfRule>
    <cfRule type="cellIs" dxfId="683" priority="687" operator="equal">
      <formula>#REF!</formula>
    </cfRule>
    <cfRule type="cellIs" dxfId="682" priority="688" operator="equal">
      <formula>#REF!</formula>
    </cfRule>
    <cfRule type="cellIs" dxfId="681" priority="689" operator="equal">
      <formula>#REF!</formula>
    </cfRule>
    <cfRule type="cellIs" dxfId="680" priority="690" operator="equal">
      <formula>#REF!</formula>
    </cfRule>
    <cfRule type="cellIs" dxfId="679" priority="691" operator="equal">
      <formula>#REF!</formula>
    </cfRule>
    <cfRule type="cellIs" dxfId="678" priority="692" operator="equal">
      <formula>#REF!</formula>
    </cfRule>
    <cfRule type="cellIs" dxfId="677" priority="693" operator="equal">
      <formula>#REF!</formula>
    </cfRule>
    <cfRule type="cellIs" dxfId="676" priority="694" operator="equal">
      <formula>#REF!</formula>
    </cfRule>
  </conditionalFormatting>
  <conditionalFormatting sqref="M140:M141">
    <cfRule type="containsText" dxfId="675" priority="676" operator="containsText" text="❌">
      <formula>NOT(ISERROR(SEARCH("❌",M140)))</formula>
    </cfRule>
  </conditionalFormatting>
  <conditionalFormatting sqref="J133">
    <cfRule type="cellIs" dxfId="674" priority="671" operator="equal">
      <formula>"Muy Alta"</formula>
    </cfRule>
    <cfRule type="cellIs" dxfId="673" priority="672" operator="equal">
      <formula>"Alta"</formula>
    </cfRule>
    <cfRule type="cellIs" dxfId="672" priority="673" operator="equal">
      <formula>"Media"</formula>
    </cfRule>
    <cfRule type="cellIs" dxfId="671" priority="674" operator="equal">
      <formula>"Baja"</formula>
    </cfRule>
    <cfRule type="cellIs" dxfId="670" priority="675" operator="equal">
      <formula>"Muy Baja"</formula>
    </cfRule>
  </conditionalFormatting>
  <conditionalFormatting sqref="N133">
    <cfRule type="cellIs" dxfId="669" priority="666" operator="equal">
      <formula>"Catastrófico"</formula>
    </cfRule>
    <cfRule type="cellIs" dxfId="668" priority="667" operator="equal">
      <formula>"Mayor"</formula>
    </cfRule>
    <cfRule type="cellIs" dxfId="667" priority="668" operator="equal">
      <formula>"Moderado"</formula>
    </cfRule>
    <cfRule type="cellIs" dxfId="666" priority="669" operator="equal">
      <formula>"Menor"</formula>
    </cfRule>
    <cfRule type="cellIs" dxfId="665" priority="670" operator="equal">
      <formula>"Leve"</formula>
    </cfRule>
  </conditionalFormatting>
  <conditionalFormatting sqref="P133">
    <cfRule type="cellIs" dxfId="664" priority="662" operator="equal">
      <formula>"Extremo"</formula>
    </cfRule>
    <cfRule type="cellIs" dxfId="663" priority="663" operator="equal">
      <formula>"Alto"</formula>
    </cfRule>
    <cfRule type="cellIs" dxfId="662" priority="664" operator="equal">
      <formula>"Moderado"</formula>
    </cfRule>
    <cfRule type="cellIs" dxfId="661" priority="665" operator="equal">
      <formula>"Bajo"</formula>
    </cfRule>
  </conditionalFormatting>
  <conditionalFormatting sqref="M133:M138">
    <cfRule type="containsText" dxfId="660" priority="661" operator="containsText" text="❌">
      <formula>NOT(ISERROR(SEARCH("❌",M133)))</formula>
    </cfRule>
  </conditionalFormatting>
  <conditionalFormatting sqref="AA133">
    <cfRule type="cellIs" dxfId="659" priority="656" operator="equal">
      <formula>"Muy Alta"</formula>
    </cfRule>
    <cfRule type="cellIs" dxfId="658" priority="657" operator="equal">
      <formula>"Alta"</formula>
    </cfRule>
    <cfRule type="cellIs" dxfId="657" priority="658" operator="equal">
      <formula>"Media"</formula>
    </cfRule>
    <cfRule type="cellIs" dxfId="656" priority="659" operator="equal">
      <formula>"Baja"</formula>
    </cfRule>
    <cfRule type="cellIs" dxfId="655" priority="660" operator="equal">
      <formula>"Muy Baja"</formula>
    </cfRule>
  </conditionalFormatting>
  <conditionalFormatting sqref="AA136">
    <cfRule type="cellIs" dxfId="654" priority="651" operator="equal">
      <formula>"Muy Alta"</formula>
    </cfRule>
    <cfRule type="cellIs" dxfId="653" priority="652" operator="equal">
      <formula>"Alta"</formula>
    </cfRule>
    <cfRule type="cellIs" dxfId="652" priority="653" operator="equal">
      <formula>"Media"</formula>
    </cfRule>
    <cfRule type="cellIs" dxfId="651" priority="654" operator="equal">
      <formula>"Baja"</formula>
    </cfRule>
    <cfRule type="cellIs" dxfId="650" priority="655" operator="equal">
      <formula>"Muy Baja"</formula>
    </cfRule>
  </conditionalFormatting>
  <conditionalFormatting sqref="J139">
    <cfRule type="cellIs" dxfId="649" priority="646" operator="equal">
      <formula>"Muy Alta"</formula>
    </cfRule>
    <cfRule type="cellIs" dxfId="648" priority="647" operator="equal">
      <formula>"Alta"</formula>
    </cfRule>
    <cfRule type="cellIs" dxfId="647" priority="648" operator="equal">
      <formula>"Media"</formula>
    </cfRule>
    <cfRule type="cellIs" dxfId="646" priority="649" operator="equal">
      <formula>"Baja"</formula>
    </cfRule>
    <cfRule type="cellIs" dxfId="645" priority="650" operator="equal">
      <formula>"Muy Baja"</formula>
    </cfRule>
  </conditionalFormatting>
  <conditionalFormatting sqref="N139">
    <cfRule type="cellIs" dxfId="644" priority="641" operator="equal">
      <formula>"Catastrófico"</formula>
    </cfRule>
    <cfRule type="cellIs" dxfId="643" priority="642" operator="equal">
      <formula>"Mayor"</formula>
    </cfRule>
    <cfRule type="cellIs" dxfId="642" priority="643" operator="equal">
      <formula>"Moderado"</formula>
    </cfRule>
    <cfRule type="cellIs" dxfId="641" priority="644" operator="equal">
      <formula>"Menor"</formula>
    </cfRule>
    <cfRule type="cellIs" dxfId="640" priority="645" operator="equal">
      <formula>"Leve"</formula>
    </cfRule>
  </conditionalFormatting>
  <conditionalFormatting sqref="P139">
    <cfRule type="cellIs" dxfId="639" priority="637" operator="equal">
      <formula>"Extremo"</formula>
    </cfRule>
    <cfRule type="cellIs" dxfId="638" priority="638" operator="equal">
      <formula>"Alto"</formula>
    </cfRule>
    <cfRule type="cellIs" dxfId="637" priority="639" operator="equal">
      <formula>"Moderado"</formula>
    </cfRule>
    <cfRule type="cellIs" dxfId="636" priority="640" operator="equal">
      <formula>"Bajo"</formula>
    </cfRule>
  </conditionalFormatting>
  <conditionalFormatting sqref="AA139">
    <cfRule type="cellIs" dxfId="635" priority="632" operator="equal">
      <formula>"Muy Alta"</formula>
    </cfRule>
    <cfRule type="cellIs" dxfId="634" priority="633" operator="equal">
      <formula>"Alta"</formula>
    </cfRule>
    <cfRule type="cellIs" dxfId="633" priority="634" operator="equal">
      <formula>"Media"</formula>
    </cfRule>
    <cfRule type="cellIs" dxfId="632" priority="635" operator="equal">
      <formula>"Baja"</formula>
    </cfRule>
    <cfRule type="cellIs" dxfId="631" priority="636" operator="equal">
      <formula>"Muy Baja"</formula>
    </cfRule>
  </conditionalFormatting>
  <conditionalFormatting sqref="AC139">
    <cfRule type="cellIs" dxfId="630" priority="627" operator="equal">
      <formula>"Catastrófico"</formula>
    </cfRule>
    <cfRule type="cellIs" dxfId="629" priority="628" operator="equal">
      <formula>"Mayor"</formula>
    </cfRule>
    <cfRule type="cellIs" dxfId="628" priority="629" operator="equal">
      <formula>"Moderado"</formula>
    </cfRule>
    <cfRule type="cellIs" dxfId="627" priority="630" operator="equal">
      <formula>"Menor"</formula>
    </cfRule>
    <cfRule type="cellIs" dxfId="626" priority="631" operator="equal">
      <formula>"Leve"</formula>
    </cfRule>
  </conditionalFormatting>
  <conditionalFormatting sqref="AE139">
    <cfRule type="cellIs" dxfId="625" priority="623" operator="equal">
      <formula>"Extremo"</formula>
    </cfRule>
    <cfRule type="cellIs" dxfId="624" priority="624" operator="equal">
      <formula>"Alto"</formula>
    </cfRule>
    <cfRule type="cellIs" dxfId="623" priority="625" operator="equal">
      <formula>"Moderado"</formula>
    </cfRule>
    <cfRule type="cellIs" dxfId="622" priority="626" operator="equal">
      <formula>"Bajo"</formula>
    </cfRule>
  </conditionalFormatting>
  <conditionalFormatting sqref="M139">
    <cfRule type="containsText" dxfId="621" priority="622" operator="containsText" text="❌">
      <formula>NOT(ISERROR(SEARCH("❌",M139)))</formula>
    </cfRule>
  </conditionalFormatting>
  <conditionalFormatting sqref="N140">
    <cfRule type="cellIs" dxfId="620" priority="617" operator="equal">
      <formula>"Catastrófico"</formula>
    </cfRule>
    <cfRule type="cellIs" dxfId="619" priority="618" operator="equal">
      <formula>"Mayor"</formula>
    </cfRule>
    <cfRule type="cellIs" dxfId="618" priority="619" operator="equal">
      <formula>"Moderado"</formula>
    </cfRule>
    <cfRule type="cellIs" dxfId="617" priority="620" operator="equal">
      <formula>"Menor"</formula>
    </cfRule>
    <cfRule type="cellIs" dxfId="616" priority="621" operator="equal">
      <formula>"Leve"</formula>
    </cfRule>
  </conditionalFormatting>
  <conditionalFormatting sqref="J140">
    <cfRule type="cellIs" dxfId="615" priority="612" operator="equal">
      <formula>"Muy Alta"</formula>
    </cfRule>
    <cfRule type="cellIs" dxfId="614" priority="613" operator="equal">
      <formula>"Alta"</formula>
    </cfRule>
    <cfRule type="cellIs" dxfId="613" priority="614" operator="equal">
      <formula>"Media"</formula>
    </cfRule>
    <cfRule type="cellIs" dxfId="612" priority="615" operator="equal">
      <formula>"Baja"</formula>
    </cfRule>
    <cfRule type="cellIs" dxfId="611" priority="616" operator="equal">
      <formula>"Muy Baja"</formula>
    </cfRule>
  </conditionalFormatting>
  <conditionalFormatting sqref="P140">
    <cfRule type="cellIs" dxfId="610" priority="608" operator="equal">
      <formula>"Extremo"</formula>
    </cfRule>
    <cfRule type="cellIs" dxfId="609" priority="609" operator="equal">
      <formula>"Alto"</formula>
    </cfRule>
    <cfRule type="cellIs" dxfId="608" priority="610" operator="equal">
      <formula>"Moderado"</formula>
    </cfRule>
    <cfRule type="cellIs" dxfId="607" priority="611" operator="equal">
      <formula>"Bajo"</formula>
    </cfRule>
  </conditionalFormatting>
  <conditionalFormatting sqref="AA140:AA141">
    <cfRule type="cellIs" dxfId="606" priority="603" operator="equal">
      <formula>"Muy Alta"</formula>
    </cfRule>
    <cfRule type="cellIs" dxfId="605" priority="604" operator="equal">
      <formula>"Alta"</formula>
    </cfRule>
    <cfRule type="cellIs" dxfId="604" priority="605" operator="equal">
      <formula>"Media"</formula>
    </cfRule>
    <cfRule type="cellIs" dxfId="603" priority="606" operator="equal">
      <formula>"Baja"</formula>
    </cfRule>
    <cfRule type="cellIs" dxfId="602" priority="607" operator="equal">
      <formula>"Muy Baja"</formula>
    </cfRule>
  </conditionalFormatting>
  <conditionalFormatting sqref="AC140:AC141">
    <cfRule type="cellIs" dxfId="601" priority="598" operator="equal">
      <formula>"Catastrófico"</formula>
    </cfRule>
    <cfRule type="cellIs" dxfId="600" priority="599" operator="equal">
      <formula>"Mayor"</formula>
    </cfRule>
    <cfRule type="cellIs" dxfId="599" priority="600" operator="equal">
      <formula>"Moderado"</formula>
    </cfRule>
    <cfRule type="cellIs" dxfId="598" priority="601" operator="equal">
      <formula>"Menor"</formula>
    </cfRule>
    <cfRule type="cellIs" dxfId="597" priority="602" operator="equal">
      <formula>"Leve"</formula>
    </cfRule>
  </conditionalFormatting>
  <conditionalFormatting sqref="AE140:AE141">
    <cfRule type="cellIs" dxfId="596" priority="594" operator="equal">
      <formula>"Extremo"</formula>
    </cfRule>
    <cfRule type="cellIs" dxfId="595" priority="595" operator="equal">
      <formula>"Alto"</formula>
    </cfRule>
    <cfRule type="cellIs" dxfId="594" priority="596" operator="equal">
      <formula>"Moderado"</formula>
    </cfRule>
    <cfRule type="cellIs" dxfId="593" priority="597" operator="equal">
      <formula>"Bajo"</formula>
    </cfRule>
  </conditionalFormatting>
  <conditionalFormatting sqref="N142">
    <cfRule type="cellIs" dxfId="592" priority="589" operator="equal">
      <formula>"Catastrófico"</formula>
    </cfRule>
    <cfRule type="cellIs" dxfId="591" priority="590" operator="equal">
      <formula>"Mayor"</formula>
    </cfRule>
    <cfRule type="cellIs" dxfId="590" priority="591" operator="equal">
      <formula>"Moderado"</formula>
    </cfRule>
    <cfRule type="cellIs" dxfId="589" priority="592" operator="equal">
      <formula>"Menor"</formula>
    </cfRule>
    <cfRule type="cellIs" dxfId="588" priority="593" operator="equal">
      <formula>"Leve"</formula>
    </cfRule>
  </conditionalFormatting>
  <conditionalFormatting sqref="J142">
    <cfRule type="cellIs" dxfId="587" priority="584" operator="equal">
      <formula>"Muy Alta"</formula>
    </cfRule>
    <cfRule type="cellIs" dxfId="586" priority="585" operator="equal">
      <formula>"Alta"</formula>
    </cfRule>
    <cfRule type="cellIs" dxfId="585" priority="586" operator="equal">
      <formula>"Media"</formula>
    </cfRule>
    <cfRule type="cellIs" dxfId="584" priority="587" operator="equal">
      <formula>"Baja"</formula>
    </cfRule>
    <cfRule type="cellIs" dxfId="583" priority="588" operator="equal">
      <formula>"Muy Baja"</formula>
    </cfRule>
  </conditionalFormatting>
  <conditionalFormatting sqref="P142">
    <cfRule type="cellIs" dxfId="582" priority="580" operator="equal">
      <formula>"Extremo"</formula>
    </cfRule>
    <cfRule type="cellIs" dxfId="581" priority="581" operator="equal">
      <formula>"Alto"</formula>
    </cfRule>
    <cfRule type="cellIs" dxfId="580" priority="582" operator="equal">
      <formula>"Moderado"</formula>
    </cfRule>
    <cfRule type="cellIs" dxfId="579" priority="583" operator="equal">
      <formula>"Bajo"</formula>
    </cfRule>
  </conditionalFormatting>
  <conditionalFormatting sqref="AA142">
    <cfRule type="cellIs" dxfId="578" priority="575" operator="equal">
      <formula>"Muy Alta"</formula>
    </cfRule>
    <cfRule type="cellIs" dxfId="577" priority="576" operator="equal">
      <formula>"Alta"</formula>
    </cfRule>
    <cfRule type="cellIs" dxfId="576" priority="577" operator="equal">
      <formula>"Media"</formula>
    </cfRule>
    <cfRule type="cellIs" dxfId="575" priority="578" operator="equal">
      <formula>"Baja"</formula>
    </cfRule>
    <cfRule type="cellIs" dxfId="574" priority="579" operator="equal">
      <formula>"Muy Baja"</formula>
    </cfRule>
  </conditionalFormatting>
  <conditionalFormatting sqref="AC142">
    <cfRule type="cellIs" dxfId="573" priority="570" operator="equal">
      <formula>"Catastrófico"</formula>
    </cfRule>
    <cfRule type="cellIs" dxfId="572" priority="571" operator="equal">
      <formula>"Mayor"</formula>
    </cfRule>
    <cfRule type="cellIs" dxfId="571" priority="572" operator="equal">
      <formula>"Moderado"</formula>
    </cfRule>
    <cfRule type="cellIs" dxfId="570" priority="573" operator="equal">
      <formula>"Menor"</formula>
    </cfRule>
    <cfRule type="cellIs" dxfId="569" priority="574" operator="equal">
      <formula>"Leve"</formula>
    </cfRule>
  </conditionalFormatting>
  <conditionalFormatting sqref="AE142:AE143">
    <cfRule type="cellIs" dxfId="568" priority="566" operator="equal">
      <formula>"Extremo"</formula>
    </cfRule>
    <cfRule type="cellIs" dxfId="567" priority="567" operator="equal">
      <formula>"Alto"</formula>
    </cfRule>
    <cfRule type="cellIs" dxfId="566" priority="568" operator="equal">
      <formula>"Moderado"</formula>
    </cfRule>
    <cfRule type="cellIs" dxfId="565" priority="569" operator="equal">
      <formula>"Bajo"</formula>
    </cfRule>
  </conditionalFormatting>
  <conditionalFormatting sqref="M142">
    <cfRule type="containsText" dxfId="564" priority="565" operator="containsText" text="❌">
      <formula>NOT(ISERROR(SEARCH("❌",M142)))</formula>
    </cfRule>
  </conditionalFormatting>
  <conditionalFormatting sqref="AA143">
    <cfRule type="cellIs" dxfId="563" priority="560" operator="equal">
      <formula>"Muy Alta"</formula>
    </cfRule>
    <cfRule type="cellIs" dxfId="562" priority="561" operator="equal">
      <formula>"Alta"</formula>
    </cfRule>
    <cfRule type="cellIs" dxfId="561" priority="562" operator="equal">
      <formula>"Media"</formula>
    </cfRule>
    <cfRule type="cellIs" dxfId="560" priority="563" operator="equal">
      <formula>"Baja"</formula>
    </cfRule>
    <cfRule type="cellIs" dxfId="559" priority="564" operator="equal">
      <formula>"Muy Baja"</formula>
    </cfRule>
  </conditionalFormatting>
  <conditionalFormatting sqref="AC143">
    <cfRule type="cellIs" dxfId="558" priority="555" operator="equal">
      <formula>"Catastrófico"</formula>
    </cfRule>
    <cfRule type="cellIs" dxfId="557" priority="556" operator="equal">
      <formula>"Mayor"</formula>
    </cfRule>
    <cfRule type="cellIs" dxfId="556" priority="557" operator="equal">
      <formula>"Moderado"</formula>
    </cfRule>
    <cfRule type="cellIs" dxfId="555" priority="558" operator="equal">
      <formula>"Menor"</formula>
    </cfRule>
    <cfRule type="cellIs" dxfId="554" priority="559" operator="equal">
      <formula>"Leve"</formula>
    </cfRule>
  </conditionalFormatting>
  <conditionalFormatting sqref="J144">
    <cfRule type="cellIs" dxfId="553" priority="550" operator="equal">
      <formula>"Muy Alta"</formula>
    </cfRule>
    <cfRule type="cellIs" dxfId="552" priority="551" operator="equal">
      <formula>"Alta"</formula>
    </cfRule>
    <cfRule type="cellIs" dxfId="551" priority="552" operator="equal">
      <formula>"Media"</formula>
    </cfRule>
    <cfRule type="cellIs" dxfId="550" priority="553" operator="equal">
      <formula>"Baja"</formula>
    </cfRule>
    <cfRule type="cellIs" dxfId="549" priority="554" operator="equal">
      <formula>"Muy Baja"</formula>
    </cfRule>
  </conditionalFormatting>
  <conditionalFormatting sqref="N144:N145">
    <cfRule type="cellIs" dxfId="548" priority="545" operator="equal">
      <formula>"Catastrófico"</formula>
    </cfRule>
    <cfRule type="cellIs" dxfId="547" priority="546" operator="equal">
      <formula>"Mayor"</formula>
    </cfRule>
    <cfRule type="cellIs" dxfId="546" priority="547" operator="equal">
      <formula>"Moderado"</formula>
    </cfRule>
    <cfRule type="cellIs" dxfId="545" priority="548" operator="equal">
      <formula>"Menor"</formula>
    </cfRule>
    <cfRule type="cellIs" dxfId="544" priority="549" operator="equal">
      <formula>"Leve"</formula>
    </cfRule>
  </conditionalFormatting>
  <conditionalFormatting sqref="P144">
    <cfRule type="cellIs" dxfId="543" priority="541" operator="equal">
      <formula>"Extremo"</formula>
    </cfRule>
    <cfRule type="cellIs" dxfId="542" priority="542" operator="equal">
      <formula>"Alto"</formula>
    </cfRule>
    <cfRule type="cellIs" dxfId="541" priority="543" operator="equal">
      <formula>"Moderado"</formula>
    </cfRule>
    <cfRule type="cellIs" dxfId="540" priority="544" operator="equal">
      <formula>"Bajo"</formula>
    </cfRule>
  </conditionalFormatting>
  <conditionalFormatting sqref="AA144">
    <cfRule type="cellIs" dxfId="539" priority="536" operator="equal">
      <formula>"Muy Alta"</formula>
    </cfRule>
    <cfRule type="cellIs" dxfId="538" priority="537" operator="equal">
      <formula>"Alta"</formula>
    </cfRule>
    <cfRule type="cellIs" dxfId="537" priority="538" operator="equal">
      <formula>"Media"</formula>
    </cfRule>
    <cfRule type="cellIs" dxfId="536" priority="539" operator="equal">
      <formula>"Baja"</formula>
    </cfRule>
    <cfRule type="cellIs" dxfId="535" priority="540" operator="equal">
      <formula>"Muy Baja"</formula>
    </cfRule>
  </conditionalFormatting>
  <conditionalFormatting sqref="AC144">
    <cfRule type="cellIs" dxfId="534" priority="531" operator="equal">
      <formula>"Catastrófico"</formula>
    </cfRule>
    <cfRule type="cellIs" dxfId="533" priority="532" operator="equal">
      <formula>"Mayor"</formula>
    </cfRule>
    <cfRule type="cellIs" dxfId="532" priority="533" operator="equal">
      <formula>"Moderado"</formula>
    </cfRule>
    <cfRule type="cellIs" dxfId="531" priority="534" operator="equal">
      <formula>"Menor"</formula>
    </cfRule>
    <cfRule type="cellIs" dxfId="530" priority="535" operator="equal">
      <formula>"Leve"</formula>
    </cfRule>
  </conditionalFormatting>
  <conditionalFormatting sqref="AE144">
    <cfRule type="cellIs" dxfId="529" priority="527" operator="equal">
      <formula>"Extremo"</formula>
    </cfRule>
    <cfRule type="cellIs" dxfId="528" priority="528" operator="equal">
      <formula>"Alto"</formula>
    </cfRule>
    <cfRule type="cellIs" dxfId="527" priority="529" operator="equal">
      <formula>"Moderado"</formula>
    </cfRule>
    <cfRule type="cellIs" dxfId="526" priority="530" operator="equal">
      <formula>"Bajo"</formula>
    </cfRule>
  </conditionalFormatting>
  <conditionalFormatting sqref="J145">
    <cfRule type="cellIs" dxfId="525" priority="522" operator="equal">
      <formula>"Muy Alta"</formula>
    </cfRule>
    <cfRule type="cellIs" dxfId="524" priority="523" operator="equal">
      <formula>"Alta"</formula>
    </cfRule>
    <cfRule type="cellIs" dxfId="523" priority="524" operator="equal">
      <formula>"Media"</formula>
    </cfRule>
    <cfRule type="cellIs" dxfId="522" priority="525" operator="equal">
      <formula>"Baja"</formula>
    </cfRule>
    <cfRule type="cellIs" dxfId="521" priority="526" operator="equal">
      <formula>"Muy Baja"</formula>
    </cfRule>
  </conditionalFormatting>
  <conditionalFormatting sqref="P145">
    <cfRule type="cellIs" dxfId="520" priority="518" operator="equal">
      <formula>"Extremo"</formula>
    </cfRule>
    <cfRule type="cellIs" dxfId="519" priority="519" operator="equal">
      <formula>"Alto"</formula>
    </cfRule>
    <cfRule type="cellIs" dxfId="518" priority="520" operator="equal">
      <formula>"Moderado"</formula>
    </cfRule>
    <cfRule type="cellIs" dxfId="517" priority="521" operator="equal">
      <formula>"Bajo"</formula>
    </cfRule>
  </conditionalFormatting>
  <conditionalFormatting sqref="AA145:AA146">
    <cfRule type="cellIs" dxfId="516" priority="513" operator="equal">
      <formula>"Muy Alta"</formula>
    </cfRule>
    <cfRule type="cellIs" dxfId="515" priority="514" operator="equal">
      <formula>"Alta"</formula>
    </cfRule>
    <cfRule type="cellIs" dxfId="514" priority="515" operator="equal">
      <formula>"Media"</formula>
    </cfRule>
    <cfRule type="cellIs" dxfId="513" priority="516" operator="equal">
      <formula>"Baja"</formula>
    </cfRule>
    <cfRule type="cellIs" dxfId="512" priority="517" operator="equal">
      <formula>"Muy Baja"</formula>
    </cfRule>
  </conditionalFormatting>
  <conditionalFormatting sqref="AC145:AC146">
    <cfRule type="cellIs" dxfId="511" priority="508" operator="equal">
      <formula>"Catastrófico"</formula>
    </cfRule>
    <cfRule type="cellIs" dxfId="510" priority="509" operator="equal">
      <formula>"Mayor"</formula>
    </cfRule>
    <cfRule type="cellIs" dxfId="509" priority="510" operator="equal">
      <formula>"Moderado"</formula>
    </cfRule>
    <cfRule type="cellIs" dxfId="508" priority="511" operator="equal">
      <formula>"Menor"</formula>
    </cfRule>
    <cfRule type="cellIs" dxfId="507" priority="512" operator="equal">
      <formula>"Leve"</formula>
    </cfRule>
  </conditionalFormatting>
  <conditionalFormatting sqref="AE145:AE146">
    <cfRule type="cellIs" dxfId="506" priority="504" operator="equal">
      <formula>"Extremo"</formula>
    </cfRule>
    <cfRule type="cellIs" dxfId="505" priority="505" operator="equal">
      <formula>"Alto"</formula>
    </cfRule>
    <cfRule type="cellIs" dxfId="504" priority="506" operator="equal">
      <formula>"Moderado"</formula>
    </cfRule>
    <cfRule type="cellIs" dxfId="503" priority="507" operator="equal">
      <formula>"Bajo"</formula>
    </cfRule>
  </conditionalFormatting>
  <conditionalFormatting sqref="M144:M145">
    <cfRule type="containsText" dxfId="502" priority="503" operator="containsText" text="❌">
      <formula>NOT(ISERROR(SEARCH("❌",M144)))</formula>
    </cfRule>
  </conditionalFormatting>
  <conditionalFormatting sqref="C144">
    <cfRule type="cellIs" dxfId="501" priority="485" operator="equal">
      <formula>#REF!</formula>
    </cfRule>
    <cfRule type="cellIs" dxfId="500" priority="486" operator="equal">
      <formula>#REF!</formula>
    </cfRule>
    <cfRule type="cellIs" dxfId="499" priority="487" operator="equal">
      <formula>#REF!</formula>
    </cfRule>
    <cfRule type="cellIs" dxfId="498" priority="488" operator="equal">
      <formula>#REF!</formula>
    </cfRule>
    <cfRule type="cellIs" dxfId="497" priority="489" operator="equal">
      <formula>#REF!</formula>
    </cfRule>
    <cfRule type="cellIs" dxfId="496" priority="490" operator="equal">
      <formula>#REF!</formula>
    </cfRule>
    <cfRule type="cellIs" dxfId="495" priority="491" operator="equal">
      <formula>#REF!</formula>
    </cfRule>
    <cfRule type="cellIs" dxfId="494" priority="492" operator="equal">
      <formula>#REF!</formula>
    </cfRule>
    <cfRule type="cellIs" dxfId="493" priority="493" operator="equal">
      <formula>#REF!</formula>
    </cfRule>
    <cfRule type="cellIs" dxfId="492" priority="494" operator="equal">
      <formula>#REF!</formula>
    </cfRule>
    <cfRule type="cellIs" dxfId="491" priority="495" operator="equal">
      <formula>#REF!</formula>
    </cfRule>
    <cfRule type="cellIs" dxfId="490" priority="496" operator="equal">
      <formula>#REF!</formula>
    </cfRule>
    <cfRule type="cellIs" dxfId="489" priority="497" operator="equal">
      <formula>#REF!</formula>
    </cfRule>
    <cfRule type="cellIs" dxfId="488" priority="498" operator="equal">
      <formula>#REF!</formula>
    </cfRule>
    <cfRule type="cellIs" dxfId="487" priority="499" operator="equal">
      <formula>#REF!</formula>
    </cfRule>
    <cfRule type="cellIs" dxfId="486" priority="500" operator="equal">
      <formula>#REF!</formula>
    </cfRule>
    <cfRule type="cellIs" dxfId="485" priority="501" operator="equal">
      <formula>#REF!</formula>
    </cfRule>
    <cfRule type="cellIs" dxfId="484" priority="502" operator="equal">
      <formula>#REF!</formula>
    </cfRule>
  </conditionalFormatting>
  <conditionalFormatting sqref="J40">
    <cfRule type="cellIs" dxfId="483" priority="480" operator="equal">
      <formula>"Muy Alta"</formula>
    </cfRule>
    <cfRule type="cellIs" dxfId="482" priority="481" operator="equal">
      <formula>"Alta"</formula>
    </cfRule>
    <cfRule type="cellIs" dxfId="481" priority="482" operator="equal">
      <formula>"Media"</formula>
    </cfRule>
    <cfRule type="cellIs" dxfId="480" priority="483" operator="equal">
      <formula>"Baja"</formula>
    </cfRule>
    <cfRule type="cellIs" dxfId="479" priority="484" operator="equal">
      <formula>"Muy Baja"</formula>
    </cfRule>
  </conditionalFormatting>
  <conditionalFormatting sqref="N40">
    <cfRule type="cellIs" dxfId="478" priority="475" operator="equal">
      <formula>"Catastrófico"</formula>
    </cfRule>
    <cfRule type="cellIs" dxfId="477" priority="476" operator="equal">
      <formula>"Mayor"</formula>
    </cfRule>
    <cfRule type="cellIs" dxfId="476" priority="477" operator="equal">
      <formula>"Moderado"</formula>
    </cfRule>
    <cfRule type="cellIs" dxfId="475" priority="478" operator="equal">
      <formula>"Menor"</formula>
    </cfRule>
    <cfRule type="cellIs" dxfId="474" priority="479" operator="equal">
      <formula>"Leve"</formula>
    </cfRule>
  </conditionalFormatting>
  <conditionalFormatting sqref="P40">
    <cfRule type="cellIs" dxfId="473" priority="471" operator="equal">
      <formula>"Extremo"</formula>
    </cfRule>
    <cfRule type="cellIs" dxfId="472" priority="472" operator="equal">
      <formula>"Alto"</formula>
    </cfRule>
    <cfRule type="cellIs" dxfId="471" priority="473" operator="equal">
      <formula>"Moderado"</formula>
    </cfRule>
    <cfRule type="cellIs" dxfId="470" priority="474" operator="equal">
      <formula>"Bajo"</formula>
    </cfRule>
  </conditionalFormatting>
  <conditionalFormatting sqref="AA40">
    <cfRule type="cellIs" dxfId="469" priority="466" operator="equal">
      <formula>"Muy Alta"</formula>
    </cfRule>
    <cfRule type="cellIs" dxfId="468" priority="467" operator="equal">
      <formula>"Alta"</formula>
    </cfRule>
    <cfRule type="cellIs" dxfId="467" priority="468" operator="equal">
      <formula>"Media"</formula>
    </cfRule>
    <cfRule type="cellIs" dxfId="466" priority="469" operator="equal">
      <formula>"Baja"</formula>
    </cfRule>
    <cfRule type="cellIs" dxfId="465" priority="470" operator="equal">
      <formula>"Muy Baja"</formula>
    </cfRule>
  </conditionalFormatting>
  <conditionalFormatting sqref="AC40">
    <cfRule type="cellIs" dxfId="464" priority="461" operator="equal">
      <formula>"Catastrófico"</formula>
    </cfRule>
    <cfRule type="cellIs" dxfId="463" priority="462" operator="equal">
      <formula>"Mayor"</formula>
    </cfRule>
    <cfRule type="cellIs" dxfId="462" priority="463" operator="equal">
      <formula>"Moderado"</formula>
    </cfRule>
    <cfRule type="cellIs" dxfId="461" priority="464" operator="equal">
      <formula>"Menor"</formula>
    </cfRule>
    <cfRule type="cellIs" dxfId="460" priority="465" operator="equal">
      <formula>"Leve"</formula>
    </cfRule>
  </conditionalFormatting>
  <conditionalFormatting sqref="AE40">
    <cfRule type="cellIs" dxfId="459" priority="457" operator="equal">
      <formula>"Extremo"</formula>
    </cfRule>
    <cfRule type="cellIs" dxfId="458" priority="458" operator="equal">
      <formula>"Alto"</formula>
    </cfRule>
    <cfRule type="cellIs" dxfId="457" priority="459" operator="equal">
      <formula>"Moderado"</formula>
    </cfRule>
    <cfRule type="cellIs" dxfId="456" priority="460" operator="equal">
      <formula>"Bajo"</formula>
    </cfRule>
  </conditionalFormatting>
  <conditionalFormatting sqref="J44">
    <cfRule type="cellIs" dxfId="455" priority="452" operator="equal">
      <formula>"Muy Alta"</formula>
    </cfRule>
    <cfRule type="cellIs" dxfId="454" priority="453" operator="equal">
      <formula>"Alta"</formula>
    </cfRule>
    <cfRule type="cellIs" dxfId="453" priority="454" operator="equal">
      <formula>"Media"</formula>
    </cfRule>
    <cfRule type="cellIs" dxfId="452" priority="455" operator="equal">
      <formula>"Baja"</formula>
    </cfRule>
    <cfRule type="cellIs" dxfId="451" priority="456" operator="equal">
      <formula>"Muy Baja"</formula>
    </cfRule>
  </conditionalFormatting>
  <conditionalFormatting sqref="N44">
    <cfRule type="cellIs" dxfId="450" priority="447" operator="equal">
      <formula>"Catastrófico"</formula>
    </cfRule>
    <cfRule type="cellIs" dxfId="449" priority="448" operator="equal">
      <formula>"Mayor"</formula>
    </cfRule>
    <cfRule type="cellIs" dxfId="448" priority="449" operator="equal">
      <formula>"Moderado"</formula>
    </cfRule>
    <cfRule type="cellIs" dxfId="447" priority="450" operator="equal">
      <formula>"Menor"</formula>
    </cfRule>
    <cfRule type="cellIs" dxfId="446" priority="451" operator="equal">
      <formula>"Leve"</formula>
    </cfRule>
  </conditionalFormatting>
  <conditionalFormatting sqref="P44">
    <cfRule type="cellIs" dxfId="445" priority="443" operator="equal">
      <formula>"Extremo"</formula>
    </cfRule>
    <cfRule type="cellIs" dxfId="444" priority="444" operator="equal">
      <formula>"Alto"</formula>
    </cfRule>
    <cfRule type="cellIs" dxfId="443" priority="445" operator="equal">
      <formula>"Moderado"</formula>
    </cfRule>
    <cfRule type="cellIs" dxfId="442" priority="446" operator="equal">
      <formula>"Bajo"</formula>
    </cfRule>
  </conditionalFormatting>
  <conditionalFormatting sqref="AA44">
    <cfRule type="cellIs" dxfId="441" priority="438" operator="equal">
      <formula>"Muy Alta"</formula>
    </cfRule>
    <cfRule type="cellIs" dxfId="440" priority="439" operator="equal">
      <formula>"Alta"</formula>
    </cfRule>
    <cfRule type="cellIs" dxfId="439" priority="440" operator="equal">
      <formula>"Media"</formula>
    </cfRule>
    <cfRule type="cellIs" dxfId="438" priority="441" operator="equal">
      <formula>"Baja"</formula>
    </cfRule>
    <cfRule type="cellIs" dxfId="437" priority="442" operator="equal">
      <formula>"Muy Baja"</formula>
    </cfRule>
  </conditionalFormatting>
  <conditionalFormatting sqref="AC44">
    <cfRule type="cellIs" dxfId="436" priority="433" operator="equal">
      <formula>"Catastrófico"</formula>
    </cfRule>
    <cfRule type="cellIs" dxfId="435" priority="434" operator="equal">
      <formula>"Mayor"</formula>
    </cfRule>
    <cfRule type="cellIs" dxfId="434" priority="435" operator="equal">
      <formula>"Moderado"</formula>
    </cfRule>
    <cfRule type="cellIs" dxfId="433" priority="436" operator="equal">
      <formula>"Menor"</formula>
    </cfRule>
    <cfRule type="cellIs" dxfId="432" priority="437" operator="equal">
      <formula>"Leve"</formula>
    </cfRule>
  </conditionalFormatting>
  <conditionalFormatting sqref="AE44">
    <cfRule type="cellIs" dxfId="431" priority="429" operator="equal">
      <formula>"Extremo"</formula>
    </cfRule>
    <cfRule type="cellIs" dxfId="430" priority="430" operator="equal">
      <formula>"Alto"</formula>
    </cfRule>
    <cfRule type="cellIs" dxfId="429" priority="431" operator="equal">
      <formula>"Moderado"</formula>
    </cfRule>
    <cfRule type="cellIs" dxfId="428" priority="432" operator="equal">
      <formula>"Bajo"</formula>
    </cfRule>
  </conditionalFormatting>
  <conditionalFormatting sqref="AC31">
    <cfRule type="cellIs" dxfId="427" priority="424" operator="equal">
      <formula>"Catastrófico"</formula>
    </cfRule>
    <cfRule type="cellIs" dxfId="426" priority="425" operator="equal">
      <formula>"Mayor"</formula>
    </cfRule>
    <cfRule type="cellIs" dxfId="425" priority="426" operator="equal">
      <formula>"Moderado"</formula>
    </cfRule>
    <cfRule type="cellIs" dxfId="424" priority="427" operator="equal">
      <formula>"Menor"</formula>
    </cfRule>
    <cfRule type="cellIs" dxfId="423" priority="428" operator="equal">
      <formula>"Leve"</formula>
    </cfRule>
  </conditionalFormatting>
  <conditionalFormatting sqref="AE31">
    <cfRule type="cellIs" dxfId="422" priority="420" operator="equal">
      <formula>"Extremo"</formula>
    </cfRule>
    <cfRule type="cellIs" dxfId="421" priority="421" operator="equal">
      <formula>"Alto"</formula>
    </cfRule>
    <cfRule type="cellIs" dxfId="420" priority="422" operator="equal">
      <formula>"Moderado"</formula>
    </cfRule>
    <cfRule type="cellIs" dxfId="419" priority="423" operator="equal">
      <formula>"Bajo"</formula>
    </cfRule>
  </conditionalFormatting>
  <conditionalFormatting sqref="J165 J169">
    <cfRule type="cellIs" dxfId="418" priority="415" operator="equal">
      <formula>"Muy Alta"</formula>
    </cfRule>
    <cfRule type="cellIs" dxfId="417" priority="416" operator="equal">
      <formula>"Alta"</formula>
    </cfRule>
    <cfRule type="cellIs" dxfId="416" priority="417" operator="equal">
      <formula>"Media"</formula>
    </cfRule>
    <cfRule type="cellIs" dxfId="415" priority="418" operator="equal">
      <formula>"Baja"</formula>
    </cfRule>
    <cfRule type="cellIs" dxfId="414" priority="419" operator="equal">
      <formula>"Muy Baja"</formula>
    </cfRule>
  </conditionalFormatting>
  <conditionalFormatting sqref="N165 N169">
    <cfRule type="cellIs" dxfId="413" priority="410" operator="equal">
      <formula>"Catastrófico"</formula>
    </cfRule>
    <cfRule type="cellIs" dxfId="412" priority="411" operator="equal">
      <formula>"Mayor"</formula>
    </cfRule>
    <cfRule type="cellIs" dxfId="411" priority="412" operator="equal">
      <formula>"Moderado"</formula>
    </cfRule>
    <cfRule type="cellIs" dxfId="410" priority="413" operator="equal">
      <formula>"Menor"</formula>
    </cfRule>
    <cfRule type="cellIs" dxfId="409" priority="414" operator="equal">
      <formula>"Leve"</formula>
    </cfRule>
  </conditionalFormatting>
  <conditionalFormatting sqref="P165">
    <cfRule type="cellIs" dxfId="408" priority="406" operator="equal">
      <formula>"Extremo"</formula>
    </cfRule>
    <cfRule type="cellIs" dxfId="407" priority="407" operator="equal">
      <formula>"Alto"</formula>
    </cfRule>
    <cfRule type="cellIs" dxfId="406" priority="408" operator="equal">
      <formula>"Moderado"</formula>
    </cfRule>
    <cfRule type="cellIs" dxfId="405" priority="409" operator="equal">
      <formula>"Bajo"</formula>
    </cfRule>
  </conditionalFormatting>
  <conditionalFormatting sqref="AA165:AA168">
    <cfRule type="cellIs" dxfId="404" priority="401" operator="equal">
      <formula>"Muy Alta"</formula>
    </cfRule>
    <cfRule type="cellIs" dxfId="403" priority="402" operator="equal">
      <formula>"Alta"</formula>
    </cfRule>
    <cfRule type="cellIs" dxfId="402" priority="403" operator="equal">
      <formula>"Media"</formula>
    </cfRule>
    <cfRule type="cellIs" dxfId="401" priority="404" operator="equal">
      <formula>"Baja"</formula>
    </cfRule>
    <cfRule type="cellIs" dxfId="400" priority="405" operator="equal">
      <formula>"Muy Baja"</formula>
    </cfRule>
  </conditionalFormatting>
  <conditionalFormatting sqref="AC165:AC168">
    <cfRule type="cellIs" dxfId="399" priority="396" operator="equal">
      <formula>"Catastrófico"</formula>
    </cfRule>
    <cfRule type="cellIs" dxfId="398" priority="397" operator="equal">
      <formula>"Mayor"</formula>
    </cfRule>
    <cfRule type="cellIs" dxfId="397" priority="398" operator="equal">
      <formula>"Moderado"</formula>
    </cfRule>
    <cfRule type="cellIs" dxfId="396" priority="399" operator="equal">
      <formula>"Menor"</formula>
    </cfRule>
    <cfRule type="cellIs" dxfId="395" priority="400" operator="equal">
      <formula>"Leve"</formula>
    </cfRule>
  </conditionalFormatting>
  <conditionalFormatting sqref="AE165:AE168">
    <cfRule type="cellIs" dxfId="394" priority="392" operator="equal">
      <formula>"Extremo"</formula>
    </cfRule>
    <cfRule type="cellIs" dxfId="393" priority="393" operator="equal">
      <formula>"Alto"</formula>
    </cfRule>
    <cfRule type="cellIs" dxfId="392" priority="394" operator="equal">
      <formula>"Moderado"</formula>
    </cfRule>
    <cfRule type="cellIs" dxfId="391" priority="395" operator="equal">
      <formula>"Bajo"</formula>
    </cfRule>
  </conditionalFormatting>
  <conditionalFormatting sqref="P169">
    <cfRule type="cellIs" dxfId="390" priority="388" operator="equal">
      <formula>"Extremo"</formula>
    </cfRule>
    <cfRule type="cellIs" dxfId="389" priority="389" operator="equal">
      <formula>"Alto"</formula>
    </cfRule>
    <cfRule type="cellIs" dxfId="388" priority="390" operator="equal">
      <formula>"Moderado"</formula>
    </cfRule>
    <cfRule type="cellIs" dxfId="387" priority="391" operator="equal">
      <formula>"Bajo"</formula>
    </cfRule>
  </conditionalFormatting>
  <conditionalFormatting sqref="AA169:AA172">
    <cfRule type="cellIs" dxfId="386" priority="383" operator="equal">
      <formula>"Muy Alta"</formula>
    </cfRule>
    <cfRule type="cellIs" dxfId="385" priority="384" operator="equal">
      <formula>"Alta"</formula>
    </cfRule>
    <cfRule type="cellIs" dxfId="384" priority="385" operator="equal">
      <formula>"Media"</formula>
    </cfRule>
    <cfRule type="cellIs" dxfId="383" priority="386" operator="equal">
      <formula>"Baja"</formula>
    </cfRule>
    <cfRule type="cellIs" dxfId="382" priority="387" operator="equal">
      <formula>"Muy Baja"</formula>
    </cfRule>
  </conditionalFormatting>
  <conditionalFormatting sqref="AC169:AC172">
    <cfRule type="cellIs" dxfId="381" priority="378" operator="equal">
      <formula>"Catastrófico"</formula>
    </cfRule>
    <cfRule type="cellIs" dxfId="380" priority="379" operator="equal">
      <formula>"Mayor"</formula>
    </cfRule>
    <cfRule type="cellIs" dxfId="379" priority="380" operator="equal">
      <formula>"Moderado"</formula>
    </cfRule>
    <cfRule type="cellIs" dxfId="378" priority="381" operator="equal">
      <formula>"Menor"</formula>
    </cfRule>
    <cfRule type="cellIs" dxfId="377" priority="382" operator="equal">
      <formula>"Leve"</formula>
    </cfRule>
  </conditionalFormatting>
  <conditionalFormatting sqref="AE169:AE172">
    <cfRule type="cellIs" dxfId="376" priority="374" operator="equal">
      <formula>"Extremo"</formula>
    </cfRule>
    <cfRule type="cellIs" dxfId="375" priority="375" operator="equal">
      <formula>"Alto"</formula>
    </cfRule>
    <cfRule type="cellIs" dxfId="374" priority="376" operator="equal">
      <formula>"Moderado"</formula>
    </cfRule>
    <cfRule type="cellIs" dxfId="373" priority="377" operator="equal">
      <formula>"Bajo"</formula>
    </cfRule>
  </conditionalFormatting>
  <conditionalFormatting sqref="M165:M172">
    <cfRule type="containsText" dxfId="372" priority="373" operator="containsText" text="❌">
      <formula>NOT(ISERROR(SEARCH("❌",M165)))</formula>
    </cfRule>
  </conditionalFormatting>
  <conditionalFormatting sqref="C165">
    <cfRule type="cellIs" dxfId="371" priority="355" operator="equal">
      <formula>#REF!</formula>
    </cfRule>
    <cfRule type="cellIs" dxfId="370" priority="356" operator="equal">
      <formula>#REF!</formula>
    </cfRule>
    <cfRule type="cellIs" dxfId="369" priority="357" operator="equal">
      <formula>#REF!</formula>
    </cfRule>
    <cfRule type="cellIs" dxfId="368" priority="358" operator="equal">
      <formula>#REF!</formula>
    </cfRule>
    <cfRule type="cellIs" dxfId="367" priority="359" operator="equal">
      <formula>#REF!</formula>
    </cfRule>
    <cfRule type="cellIs" dxfId="366" priority="360" operator="equal">
      <formula>#REF!</formula>
    </cfRule>
    <cfRule type="cellIs" dxfId="365" priority="361" operator="equal">
      <formula>#REF!</formula>
    </cfRule>
    <cfRule type="cellIs" dxfId="364" priority="362" operator="equal">
      <formula>#REF!</formula>
    </cfRule>
    <cfRule type="cellIs" dxfId="363" priority="363" operator="equal">
      <formula>#REF!</formula>
    </cfRule>
    <cfRule type="cellIs" dxfId="362" priority="364" operator="equal">
      <formula>#REF!</formula>
    </cfRule>
    <cfRule type="cellIs" dxfId="361" priority="365" operator="equal">
      <formula>#REF!</formula>
    </cfRule>
    <cfRule type="cellIs" dxfId="360" priority="366" operator="equal">
      <formula>#REF!</formula>
    </cfRule>
    <cfRule type="cellIs" dxfId="359" priority="367" operator="equal">
      <formula>#REF!</formula>
    </cfRule>
    <cfRule type="cellIs" dxfId="358" priority="368" operator="equal">
      <formula>#REF!</formula>
    </cfRule>
    <cfRule type="cellIs" dxfId="357" priority="369" operator="equal">
      <formula>#REF!</formula>
    </cfRule>
    <cfRule type="cellIs" dxfId="356" priority="370" operator="equal">
      <formula>#REF!</formula>
    </cfRule>
    <cfRule type="cellIs" dxfId="355" priority="371" operator="equal">
      <formula>#REF!</formula>
    </cfRule>
    <cfRule type="cellIs" dxfId="354" priority="372" operator="equal">
      <formula>#REF!</formula>
    </cfRule>
  </conditionalFormatting>
  <conditionalFormatting sqref="AE133">
    <cfRule type="cellIs" dxfId="353" priority="351" operator="equal">
      <formula>"Extremo"</formula>
    </cfRule>
    <cfRule type="cellIs" dxfId="352" priority="352" operator="equal">
      <formula>"Alto"</formula>
    </cfRule>
    <cfRule type="cellIs" dxfId="351" priority="353" operator="equal">
      <formula>"Moderado"</formula>
    </cfRule>
    <cfRule type="cellIs" dxfId="350" priority="354" operator="equal">
      <formula>"Bajo"</formula>
    </cfRule>
  </conditionalFormatting>
  <conditionalFormatting sqref="AE136">
    <cfRule type="cellIs" dxfId="349" priority="347" operator="equal">
      <formula>"Extremo"</formula>
    </cfRule>
    <cfRule type="cellIs" dxfId="348" priority="348" operator="equal">
      <formula>"Alto"</formula>
    </cfRule>
    <cfRule type="cellIs" dxfId="347" priority="349" operator="equal">
      <formula>"Moderado"</formula>
    </cfRule>
    <cfRule type="cellIs" dxfId="346" priority="350" operator="equal">
      <formula>"Bajo"</formula>
    </cfRule>
  </conditionalFormatting>
  <conditionalFormatting sqref="AC133">
    <cfRule type="cellIs" dxfId="345" priority="342" operator="equal">
      <formula>"Catastrófico"</formula>
    </cfRule>
    <cfRule type="cellIs" dxfId="344" priority="343" operator="equal">
      <formula>"Mayor"</formula>
    </cfRule>
    <cfRule type="cellIs" dxfId="343" priority="344" operator="equal">
      <formula>"Moderado"</formula>
    </cfRule>
    <cfRule type="cellIs" dxfId="342" priority="345" operator="equal">
      <formula>"Menor"</formula>
    </cfRule>
    <cfRule type="cellIs" dxfId="341" priority="346" operator="equal">
      <formula>"Leve"</formula>
    </cfRule>
  </conditionalFormatting>
  <conditionalFormatting sqref="AC136">
    <cfRule type="cellIs" dxfId="340" priority="337" operator="equal">
      <formula>"Catastrófico"</formula>
    </cfRule>
    <cfRule type="cellIs" dxfId="339" priority="338" operator="equal">
      <formula>"Mayor"</formula>
    </cfRule>
    <cfRule type="cellIs" dxfId="338" priority="339" operator="equal">
      <formula>"Moderado"</formula>
    </cfRule>
    <cfRule type="cellIs" dxfId="337" priority="340" operator="equal">
      <formula>"Menor"</formula>
    </cfRule>
    <cfRule type="cellIs" dxfId="336" priority="341" operator="equal">
      <formula>"Leve"</formula>
    </cfRule>
  </conditionalFormatting>
  <conditionalFormatting sqref="J84">
    <cfRule type="cellIs" dxfId="335" priority="332" operator="equal">
      <formula>"Muy Alta"</formula>
    </cfRule>
    <cfRule type="cellIs" dxfId="334" priority="333" operator="equal">
      <formula>"Alta"</formula>
    </cfRule>
    <cfRule type="cellIs" dxfId="333" priority="334" operator="equal">
      <formula>"Media"</formula>
    </cfRule>
    <cfRule type="cellIs" dxfId="332" priority="335" operator="equal">
      <formula>"Baja"</formula>
    </cfRule>
    <cfRule type="cellIs" dxfId="331" priority="336" operator="equal">
      <formula>"Muy Baja"</formula>
    </cfRule>
  </conditionalFormatting>
  <conditionalFormatting sqref="N84">
    <cfRule type="cellIs" dxfId="330" priority="327" operator="equal">
      <formula>"Catastrófico"</formula>
    </cfRule>
    <cfRule type="cellIs" dxfId="329" priority="328" operator="equal">
      <formula>"Mayor"</formula>
    </cfRule>
    <cfRule type="cellIs" dxfId="328" priority="329" operator="equal">
      <formula>"Moderado"</formula>
    </cfRule>
    <cfRule type="cellIs" dxfId="327" priority="330" operator="equal">
      <formula>"Menor"</formula>
    </cfRule>
    <cfRule type="cellIs" dxfId="326" priority="331" operator="equal">
      <formula>"Leve"</formula>
    </cfRule>
  </conditionalFormatting>
  <conditionalFormatting sqref="P84">
    <cfRule type="cellIs" dxfId="325" priority="323" operator="equal">
      <formula>"Extremo"</formula>
    </cfRule>
    <cfRule type="cellIs" dxfId="324" priority="324" operator="equal">
      <formula>"Alto"</formula>
    </cfRule>
    <cfRule type="cellIs" dxfId="323" priority="325" operator="equal">
      <formula>"Moderado"</formula>
    </cfRule>
    <cfRule type="cellIs" dxfId="322" priority="326" operator="equal">
      <formula>"Bajo"</formula>
    </cfRule>
  </conditionalFormatting>
  <conditionalFormatting sqref="AA84">
    <cfRule type="cellIs" dxfId="321" priority="318" operator="equal">
      <formula>"Muy Alta"</formula>
    </cfRule>
    <cfRule type="cellIs" dxfId="320" priority="319" operator="equal">
      <formula>"Alta"</formula>
    </cfRule>
    <cfRule type="cellIs" dxfId="319" priority="320" operator="equal">
      <formula>"Media"</formula>
    </cfRule>
    <cfRule type="cellIs" dxfId="318" priority="321" operator="equal">
      <formula>"Baja"</formula>
    </cfRule>
    <cfRule type="cellIs" dxfId="317" priority="322" operator="equal">
      <formula>"Muy Baja"</formula>
    </cfRule>
  </conditionalFormatting>
  <conditionalFormatting sqref="AC84">
    <cfRule type="cellIs" dxfId="316" priority="313" operator="equal">
      <formula>"Catastrófico"</formula>
    </cfRule>
    <cfRule type="cellIs" dxfId="315" priority="314" operator="equal">
      <formula>"Mayor"</formula>
    </cfRule>
    <cfRule type="cellIs" dxfId="314" priority="315" operator="equal">
      <formula>"Moderado"</formula>
    </cfRule>
    <cfRule type="cellIs" dxfId="313" priority="316" operator="equal">
      <formula>"Menor"</formula>
    </cfRule>
    <cfRule type="cellIs" dxfId="312" priority="317" operator="equal">
      <formula>"Leve"</formula>
    </cfRule>
  </conditionalFormatting>
  <conditionalFormatting sqref="AE84">
    <cfRule type="cellIs" dxfId="311" priority="309" operator="equal">
      <formula>"Extremo"</formula>
    </cfRule>
    <cfRule type="cellIs" dxfId="310" priority="310" operator="equal">
      <formula>"Alto"</formula>
    </cfRule>
    <cfRule type="cellIs" dxfId="309" priority="311" operator="equal">
      <formula>"Moderado"</formula>
    </cfRule>
    <cfRule type="cellIs" dxfId="308" priority="312" operator="equal">
      <formula>"Bajo"</formula>
    </cfRule>
  </conditionalFormatting>
  <conditionalFormatting sqref="M84">
    <cfRule type="containsText" dxfId="307" priority="308" operator="containsText" text="❌">
      <formula>NOT(ISERROR(SEARCH("❌",M84)))</formula>
    </cfRule>
  </conditionalFormatting>
  <conditionalFormatting sqref="J99 J111 AA99:AA122">
    <cfRule type="cellIs" dxfId="306" priority="303" operator="equal">
      <formula>"Muy Alta"</formula>
    </cfRule>
    <cfRule type="cellIs" dxfId="305" priority="304" operator="equal">
      <formula>"Alta"</formula>
    </cfRule>
    <cfRule type="cellIs" dxfId="304" priority="305" operator="equal">
      <formula>"Media"</formula>
    </cfRule>
    <cfRule type="cellIs" dxfId="303" priority="306" operator="equal">
      <formula>"Baja"</formula>
    </cfRule>
    <cfRule type="cellIs" dxfId="302" priority="307" operator="equal">
      <formula>"Muy Baja"</formula>
    </cfRule>
  </conditionalFormatting>
  <conditionalFormatting sqref="N99 N111 N118 AC99:AC122 N122">
    <cfRule type="cellIs" dxfId="301" priority="298" operator="equal">
      <formula>"Catastrófico"</formula>
    </cfRule>
    <cfRule type="cellIs" dxfId="300" priority="299" operator="equal">
      <formula>"Mayor"</formula>
    </cfRule>
    <cfRule type="cellIs" dxfId="299" priority="300" operator="equal">
      <formula>"Moderado"</formula>
    </cfRule>
    <cfRule type="cellIs" dxfId="298" priority="301" operator="equal">
      <formula>"Menor"</formula>
    </cfRule>
    <cfRule type="cellIs" dxfId="297" priority="302" operator="equal">
      <formula>"Leve"</formula>
    </cfRule>
  </conditionalFormatting>
  <conditionalFormatting sqref="P99 AE99:AE122">
    <cfRule type="cellIs" dxfId="296" priority="294" operator="equal">
      <formula>"Extremo"</formula>
    </cfRule>
    <cfRule type="cellIs" dxfId="295" priority="295" operator="equal">
      <formula>"Alto"</formula>
    </cfRule>
    <cfRule type="cellIs" dxfId="294" priority="296" operator="equal">
      <formula>"Moderado"</formula>
    </cfRule>
    <cfRule type="cellIs" dxfId="293" priority="297" operator="equal">
      <formula>"Bajo"</formula>
    </cfRule>
  </conditionalFormatting>
  <conditionalFormatting sqref="P111">
    <cfRule type="cellIs" dxfId="292" priority="290" operator="equal">
      <formula>"Extremo"</formula>
    </cfRule>
    <cfRule type="cellIs" dxfId="291" priority="291" operator="equal">
      <formula>"Alto"</formula>
    </cfRule>
    <cfRule type="cellIs" dxfId="290" priority="292" operator="equal">
      <formula>"Moderado"</formula>
    </cfRule>
    <cfRule type="cellIs" dxfId="289" priority="293" operator="equal">
      <formula>"Bajo"</formula>
    </cfRule>
  </conditionalFormatting>
  <conditionalFormatting sqref="J118">
    <cfRule type="cellIs" dxfId="288" priority="285" operator="equal">
      <formula>"Muy Alta"</formula>
    </cfRule>
    <cfRule type="cellIs" dxfId="287" priority="286" operator="equal">
      <formula>"Alta"</formula>
    </cfRule>
    <cfRule type="cellIs" dxfId="286" priority="287" operator="equal">
      <formula>"Media"</formula>
    </cfRule>
    <cfRule type="cellIs" dxfId="285" priority="288" operator="equal">
      <formula>"Baja"</formula>
    </cfRule>
    <cfRule type="cellIs" dxfId="284" priority="289" operator="equal">
      <formula>"Muy Baja"</formula>
    </cfRule>
  </conditionalFormatting>
  <conditionalFormatting sqref="P118">
    <cfRule type="cellIs" dxfId="283" priority="281" operator="equal">
      <formula>"Extremo"</formula>
    </cfRule>
    <cfRule type="cellIs" dxfId="282" priority="282" operator="equal">
      <formula>"Alto"</formula>
    </cfRule>
    <cfRule type="cellIs" dxfId="281" priority="283" operator="equal">
      <formula>"Moderado"</formula>
    </cfRule>
    <cfRule type="cellIs" dxfId="280" priority="284" operator="equal">
      <formula>"Bajo"</formula>
    </cfRule>
  </conditionalFormatting>
  <conditionalFormatting sqref="J122">
    <cfRule type="cellIs" dxfId="279" priority="276" operator="equal">
      <formula>"Muy Alta"</formula>
    </cfRule>
    <cfRule type="cellIs" dxfId="278" priority="277" operator="equal">
      <formula>"Alta"</formula>
    </cfRule>
    <cfRule type="cellIs" dxfId="277" priority="278" operator="equal">
      <formula>"Media"</formula>
    </cfRule>
    <cfRule type="cellIs" dxfId="276" priority="279" operator="equal">
      <formula>"Baja"</formula>
    </cfRule>
    <cfRule type="cellIs" dxfId="275" priority="280" operator="equal">
      <formula>"Muy Baja"</formula>
    </cfRule>
  </conditionalFormatting>
  <conditionalFormatting sqref="P122">
    <cfRule type="cellIs" dxfId="274" priority="272" operator="equal">
      <formula>"Extremo"</formula>
    </cfRule>
    <cfRule type="cellIs" dxfId="273" priority="273" operator="equal">
      <formula>"Alto"</formula>
    </cfRule>
    <cfRule type="cellIs" dxfId="272" priority="274" operator="equal">
      <formula>"Moderado"</formula>
    </cfRule>
    <cfRule type="cellIs" dxfId="271" priority="275" operator="equal">
      <formula>"Bajo"</formula>
    </cfRule>
  </conditionalFormatting>
  <conditionalFormatting sqref="M99:M122">
    <cfRule type="containsText" dxfId="270" priority="271" operator="containsText" text="❌">
      <formula>NOT(ISERROR(SEARCH("❌",M99)))</formula>
    </cfRule>
  </conditionalFormatting>
  <conditionalFormatting sqref="C11:C15">
    <cfRule type="cellIs" dxfId="269" priority="253" operator="equal">
      <formula>#REF!</formula>
    </cfRule>
    <cfRule type="cellIs" dxfId="268" priority="254" operator="equal">
      <formula>#REF!</formula>
    </cfRule>
    <cfRule type="cellIs" dxfId="267" priority="255" operator="equal">
      <formula>#REF!</formula>
    </cfRule>
    <cfRule type="cellIs" dxfId="266" priority="256" operator="equal">
      <formula>#REF!</formula>
    </cfRule>
    <cfRule type="cellIs" dxfId="265" priority="257" operator="equal">
      <formula>#REF!</formula>
    </cfRule>
    <cfRule type="cellIs" dxfId="264" priority="258" operator="equal">
      <formula>#REF!</formula>
    </cfRule>
    <cfRule type="cellIs" dxfId="263" priority="259" operator="equal">
      <formula>#REF!</formula>
    </cfRule>
    <cfRule type="cellIs" dxfId="262" priority="260" operator="equal">
      <formula>#REF!</formula>
    </cfRule>
    <cfRule type="cellIs" dxfId="261" priority="261" operator="equal">
      <formula>#REF!</formula>
    </cfRule>
    <cfRule type="cellIs" dxfId="260" priority="262" operator="equal">
      <formula>#REF!</formula>
    </cfRule>
    <cfRule type="cellIs" dxfId="259" priority="263" operator="equal">
      <formula>#REF!</formula>
    </cfRule>
    <cfRule type="cellIs" dxfId="258" priority="264" operator="equal">
      <formula>#REF!</formula>
    </cfRule>
    <cfRule type="cellIs" dxfId="257" priority="265" operator="equal">
      <formula>#REF!</formula>
    </cfRule>
    <cfRule type="cellIs" dxfId="256" priority="266" operator="equal">
      <formula>#REF!</formula>
    </cfRule>
    <cfRule type="cellIs" dxfId="255" priority="267" operator="equal">
      <formula>#REF!</formula>
    </cfRule>
    <cfRule type="cellIs" dxfId="254" priority="268" operator="equal">
      <formula>#REF!</formula>
    </cfRule>
    <cfRule type="cellIs" dxfId="253" priority="269" operator="equal">
      <formula>#REF!</formula>
    </cfRule>
    <cfRule type="cellIs" dxfId="252" priority="270" operator="equal">
      <formula>#REF!</formula>
    </cfRule>
  </conditionalFormatting>
  <conditionalFormatting sqref="C17:C18">
    <cfRule type="cellIs" dxfId="251" priority="235" operator="equal">
      <formula>#REF!</formula>
    </cfRule>
    <cfRule type="cellIs" dxfId="250" priority="236" operator="equal">
      <formula>#REF!</formula>
    </cfRule>
    <cfRule type="cellIs" dxfId="249" priority="237" operator="equal">
      <formula>#REF!</formula>
    </cfRule>
    <cfRule type="cellIs" dxfId="248" priority="238" operator="equal">
      <formula>#REF!</formula>
    </cfRule>
    <cfRule type="cellIs" dxfId="247" priority="239" operator="equal">
      <formula>#REF!</formula>
    </cfRule>
    <cfRule type="cellIs" dxfId="246" priority="240" operator="equal">
      <formula>#REF!</formula>
    </cfRule>
    <cfRule type="cellIs" dxfId="245" priority="241" operator="equal">
      <formula>#REF!</formula>
    </cfRule>
    <cfRule type="cellIs" dxfId="244" priority="242" operator="equal">
      <formula>#REF!</formula>
    </cfRule>
    <cfRule type="cellIs" dxfId="243" priority="243" operator="equal">
      <formula>#REF!</formula>
    </cfRule>
    <cfRule type="cellIs" dxfId="242" priority="244" operator="equal">
      <formula>#REF!</formula>
    </cfRule>
    <cfRule type="cellIs" dxfId="241" priority="245" operator="equal">
      <formula>#REF!</formula>
    </cfRule>
    <cfRule type="cellIs" dxfId="240" priority="246" operator="equal">
      <formula>#REF!</formula>
    </cfRule>
    <cfRule type="cellIs" dxfId="239" priority="247" operator="equal">
      <formula>#REF!</formula>
    </cfRule>
    <cfRule type="cellIs" dxfId="238" priority="248" operator="equal">
      <formula>#REF!</formula>
    </cfRule>
    <cfRule type="cellIs" dxfId="237" priority="249" operator="equal">
      <formula>#REF!</formula>
    </cfRule>
    <cfRule type="cellIs" dxfId="236" priority="250" operator="equal">
      <formula>#REF!</formula>
    </cfRule>
    <cfRule type="cellIs" dxfId="235" priority="251" operator="equal">
      <formula>#REF!</formula>
    </cfRule>
    <cfRule type="cellIs" dxfId="234" priority="252" operator="equal">
      <formula>#REF!</formula>
    </cfRule>
  </conditionalFormatting>
  <conditionalFormatting sqref="C24:C27">
    <cfRule type="cellIs" dxfId="233" priority="217" operator="equal">
      <formula>#REF!</formula>
    </cfRule>
    <cfRule type="cellIs" dxfId="232" priority="218" operator="equal">
      <formula>#REF!</formula>
    </cfRule>
    <cfRule type="cellIs" dxfId="231" priority="219" operator="equal">
      <formula>#REF!</formula>
    </cfRule>
    <cfRule type="cellIs" dxfId="230" priority="220" operator="equal">
      <formula>#REF!</formula>
    </cfRule>
    <cfRule type="cellIs" dxfId="229" priority="221" operator="equal">
      <formula>#REF!</formula>
    </cfRule>
    <cfRule type="cellIs" dxfId="228" priority="222" operator="equal">
      <formula>#REF!</formula>
    </cfRule>
    <cfRule type="cellIs" dxfId="227" priority="223" operator="equal">
      <formula>#REF!</formula>
    </cfRule>
    <cfRule type="cellIs" dxfId="226" priority="224" operator="equal">
      <formula>#REF!</formula>
    </cfRule>
    <cfRule type="cellIs" dxfId="225" priority="225" operator="equal">
      <formula>#REF!</formula>
    </cfRule>
    <cfRule type="cellIs" dxfId="224" priority="226" operator="equal">
      <formula>#REF!</formula>
    </cfRule>
    <cfRule type="cellIs" dxfId="223" priority="227" operator="equal">
      <formula>#REF!</formula>
    </cfRule>
    <cfRule type="cellIs" dxfId="222" priority="228" operator="equal">
      <formula>#REF!</formula>
    </cfRule>
    <cfRule type="cellIs" dxfId="221" priority="229" operator="equal">
      <formula>#REF!</formula>
    </cfRule>
    <cfRule type="cellIs" dxfId="220" priority="230" operator="equal">
      <formula>#REF!</formula>
    </cfRule>
    <cfRule type="cellIs" dxfId="219" priority="231" operator="equal">
      <formula>#REF!</formula>
    </cfRule>
    <cfRule type="cellIs" dxfId="218" priority="232" operator="equal">
      <formula>#REF!</formula>
    </cfRule>
    <cfRule type="cellIs" dxfId="217" priority="233" operator="equal">
      <formula>#REF!</formula>
    </cfRule>
    <cfRule type="cellIs" dxfId="216" priority="234" operator="equal">
      <formula>#REF!</formula>
    </cfRule>
  </conditionalFormatting>
  <conditionalFormatting sqref="C29:C39">
    <cfRule type="cellIs" dxfId="215" priority="199" operator="equal">
      <formula>#REF!</formula>
    </cfRule>
    <cfRule type="cellIs" dxfId="214" priority="200" operator="equal">
      <formula>#REF!</formula>
    </cfRule>
    <cfRule type="cellIs" dxfId="213" priority="201" operator="equal">
      <formula>#REF!</formula>
    </cfRule>
    <cfRule type="cellIs" dxfId="212" priority="202" operator="equal">
      <formula>#REF!</formula>
    </cfRule>
    <cfRule type="cellIs" dxfId="211" priority="203" operator="equal">
      <formula>#REF!</formula>
    </cfRule>
    <cfRule type="cellIs" dxfId="210" priority="204" operator="equal">
      <formula>#REF!</formula>
    </cfRule>
    <cfRule type="cellIs" dxfId="209" priority="205" operator="equal">
      <formula>#REF!</formula>
    </cfRule>
    <cfRule type="cellIs" dxfId="208" priority="206" operator="equal">
      <formula>#REF!</formula>
    </cfRule>
    <cfRule type="cellIs" dxfId="207" priority="207" operator="equal">
      <formula>#REF!</formula>
    </cfRule>
    <cfRule type="cellIs" dxfId="206" priority="208" operator="equal">
      <formula>#REF!</formula>
    </cfRule>
    <cfRule type="cellIs" dxfId="205" priority="209" operator="equal">
      <formula>#REF!</formula>
    </cfRule>
    <cfRule type="cellIs" dxfId="204" priority="210" operator="equal">
      <formula>#REF!</formula>
    </cfRule>
    <cfRule type="cellIs" dxfId="203" priority="211" operator="equal">
      <formula>#REF!</formula>
    </cfRule>
    <cfRule type="cellIs" dxfId="202" priority="212" operator="equal">
      <formula>#REF!</formula>
    </cfRule>
    <cfRule type="cellIs" dxfId="201" priority="213" operator="equal">
      <formula>#REF!</formula>
    </cfRule>
    <cfRule type="cellIs" dxfId="200" priority="214" operator="equal">
      <formula>#REF!</formula>
    </cfRule>
    <cfRule type="cellIs" dxfId="199" priority="215" operator="equal">
      <formula>#REF!</formula>
    </cfRule>
    <cfRule type="cellIs" dxfId="198" priority="216" operator="equal">
      <formula>#REF!</formula>
    </cfRule>
  </conditionalFormatting>
  <conditionalFormatting sqref="C41:C47">
    <cfRule type="cellIs" dxfId="197" priority="181" operator="equal">
      <formula>#REF!</formula>
    </cfRule>
    <cfRule type="cellIs" dxfId="196" priority="182" operator="equal">
      <formula>#REF!</formula>
    </cfRule>
    <cfRule type="cellIs" dxfId="195" priority="183" operator="equal">
      <formula>#REF!</formula>
    </cfRule>
    <cfRule type="cellIs" dxfId="194" priority="184" operator="equal">
      <formula>#REF!</formula>
    </cfRule>
    <cfRule type="cellIs" dxfId="193" priority="185" operator="equal">
      <formula>#REF!</formula>
    </cfRule>
    <cfRule type="cellIs" dxfId="192" priority="186" operator="equal">
      <formula>#REF!</formula>
    </cfRule>
    <cfRule type="cellIs" dxfId="191" priority="187" operator="equal">
      <formula>#REF!</formula>
    </cfRule>
    <cfRule type="cellIs" dxfId="190" priority="188" operator="equal">
      <formula>#REF!</formula>
    </cfRule>
    <cfRule type="cellIs" dxfId="189" priority="189" operator="equal">
      <formula>#REF!</formula>
    </cfRule>
    <cfRule type="cellIs" dxfId="188" priority="190" operator="equal">
      <formula>#REF!</formula>
    </cfRule>
    <cfRule type="cellIs" dxfId="187" priority="191" operator="equal">
      <formula>#REF!</formula>
    </cfRule>
    <cfRule type="cellIs" dxfId="186" priority="192" operator="equal">
      <formula>#REF!</formula>
    </cfRule>
    <cfRule type="cellIs" dxfId="185" priority="193" operator="equal">
      <formula>#REF!</formula>
    </cfRule>
    <cfRule type="cellIs" dxfId="184" priority="194" operator="equal">
      <formula>#REF!</formula>
    </cfRule>
    <cfRule type="cellIs" dxfId="183" priority="195" operator="equal">
      <formula>#REF!</formula>
    </cfRule>
    <cfRule type="cellIs" dxfId="182" priority="196" operator="equal">
      <formula>#REF!</formula>
    </cfRule>
    <cfRule type="cellIs" dxfId="181" priority="197" operator="equal">
      <formula>#REF!</formula>
    </cfRule>
    <cfRule type="cellIs" dxfId="180" priority="198" operator="equal">
      <formula>#REF!</formula>
    </cfRule>
  </conditionalFormatting>
  <conditionalFormatting sqref="C49">
    <cfRule type="cellIs" dxfId="179" priority="163" operator="equal">
      <formula>#REF!</formula>
    </cfRule>
    <cfRule type="cellIs" dxfId="178" priority="164" operator="equal">
      <formula>#REF!</formula>
    </cfRule>
    <cfRule type="cellIs" dxfId="177" priority="165" operator="equal">
      <formula>#REF!</formula>
    </cfRule>
    <cfRule type="cellIs" dxfId="176" priority="166" operator="equal">
      <formula>#REF!</formula>
    </cfRule>
    <cfRule type="cellIs" dxfId="175" priority="167" operator="equal">
      <formula>#REF!</formula>
    </cfRule>
    <cfRule type="cellIs" dxfId="174" priority="168" operator="equal">
      <formula>#REF!</formula>
    </cfRule>
    <cfRule type="cellIs" dxfId="173" priority="169" operator="equal">
      <formula>#REF!</formula>
    </cfRule>
    <cfRule type="cellIs" dxfId="172" priority="170" operator="equal">
      <formula>#REF!</formula>
    </cfRule>
    <cfRule type="cellIs" dxfId="171" priority="171" operator="equal">
      <formula>#REF!</formula>
    </cfRule>
    <cfRule type="cellIs" dxfId="170" priority="172" operator="equal">
      <formula>#REF!</formula>
    </cfRule>
    <cfRule type="cellIs" dxfId="169" priority="173" operator="equal">
      <formula>#REF!</formula>
    </cfRule>
    <cfRule type="cellIs" dxfId="168" priority="174" operator="equal">
      <formula>#REF!</formula>
    </cfRule>
    <cfRule type="cellIs" dxfId="167" priority="175" operator="equal">
      <formula>#REF!</formula>
    </cfRule>
    <cfRule type="cellIs" dxfId="166" priority="176" operator="equal">
      <formula>#REF!</formula>
    </cfRule>
    <cfRule type="cellIs" dxfId="165" priority="177" operator="equal">
      <formula>#REF!</formula>
    </cfRule>
    <cfRule type="cellIs" dxfId="164" priority="178" operator="equal">
      <formula>#REF!</formula>
    </cfRule>
    <cfRule type="cellIs" dxfId="163" priority="179" operator="equal">
      <formula>#REF!</formula>
    </cfRule>
    <cfRule type="cellIs" dxfId="162" priority="180" operator="equal">
      <formula>#REF!</formula>
    </cfRule>
  </conditionalFormatting>
  <conditionalFormatting sqref="C51:C59">
    <cfRule type="cellIs" dxfId="161" priority="145" operator="equal">
      <formula>#REF!</formula>
    </cfRule>
    <cfRule type="cellIs" dxfId="160" priority="146" operator="equal">
      <formula>#REF!</formula>
    </cfRule>
    <cfRule type="cellIs" dxfId="159" priority="147" operator="equal">
      <formula>#REF!</formula>
    </cfRule>
    <cfRule type="cellIs" dxfId="158" priority="148" operator="equal">
      <formula>#REF!</formula>
    </cfRule>
    <cfRule type="cellIs" dxfId="157" priority="149" operator="equal">
      <formula>#REF!</formula>
    </cfRule>
    <cfRule type="cellIs" dxfId="156" priority="150" operator="equal">
      <formula>#REF!</formula>
    </cfRule>
    <cfRule type="cellIs" dxfId="155" priority="151" operator="equal">
      <formula>#REF!</formula>
    </cfRule>
    <cfRule type="cellIs" dxfId="154" priority="152" operator="equal">
      <formula>#REF!</formula>
    </cfRule>
    <cfRule type="cellIs" dxfId="153" priority="153" operator="equal">
      <formula>#REF!</formula>
    </cfRule>
    <cfRule type="cellIs" dxfId="152" priority="154" operator="equal">
      <formula>#REF!</formula>
    </cfRule>
    <cfRule type="cellIs" dxfId="151" priority="155" operator="equal">
      <formula>#REF!</formula>
    </cfRule>
    <cfRule type="cellIs" dxfId="150" priority="156" operator="equal">
      <formula>#REF!</formula>
    </cfRule>
    <cfRule type="cellIs" dxfId="149" priority="157" operator="equal">
      <formula>#REF!</formula>
    </cfRule>
    <cfRule type="cellIs" dxfId="148" priority="158" operator="equal">
      <formula>#REF!</formula>
    </cfRule>
    <cfRule type="cellIs" dxfId="147" priority="159" operator="equal">
      <formula>#REF!</formula>
    </cfRule>
    <cfRule type="cellIs" dxfId="146" priority="160" operator="equal">
      <formula>#REF!</formula>
    </cfRule>
    <cfRule type="cellIs" dxfId="145" priority="161" operator="equal">
      <formula>#REF!</formula>
    </cfRule>
    <cfRule type="cellIs" dxfId="144" priority="162" operator="equal">
      <formula>#REF!</formula>
    </cfRule>
  </conditionalFormatting>
  <conditionalFormatting sqref="C133">
    <cfRule type="cellIs" dxfId="143" priority="127" operator="equal">
      <formula>#REF!</formula>
    </cfRule>
    <cfRule type="cellIs" dxfId="142" priority="128" operator="equal">
      <formula>#REF!</formula>
    </cfRule>
    <cfRule type="cellIs" dxfId="141" priority="129" operator="equal">
      <formula>#REF!</formula>
    </cfRule>
    <cfRule type="cellIs" dxfId="140" priority="130" operator="equal">
      <formula>#REF!</formula>
    </cfRule>
    <cfRule type="cellIs" dxfId="139" priority="131" operator="equal">
      <formula>#REF!</formula>
    </cfRule>
    <cfRule type="cellIs" dxfId="138" priority="132" operator="equal">
      <formula>#REF!</formula>
    </cfRule>
    <cfRule type="cellIs" dxfId="137" priority="133" operator="equal">
      <formula>#REF!</formula>
    </cfRule>
    <cfRule type="cellIs" dxfId="136" priority="134" operator="equal">
      <formula>#REF!</formula>
    </cfRule>
    <cfRule type="cellIs" dxfId="135" priority="135" operator="equal">
      <formula>#REF!</formula>
    </cfRule>
    <cfRule type="cellIs" dxfId="134" priority="136" operator="equal">
      <formula>#REF!</formula>
    </cfRule>
    <cfRule type="cellIs" dxfId="133" priority="137" operator="equal">
      <formula>#REF!</formula>
    </cfRule>
    <cfRule type="cellIs" dxfId="132" priority="138" operator="equal">
      <formula>#REF!</formula>
    </cfRule>
    <cfRule type="cellIs" dxfId="131" priority="139" operator="equal">
      <formula>#REF!</formula>
    </cfRule>
    <cfRule type="cellIs" dxfId="130" priority="140" operator="equal">
      <formula>#REF!</formula>
    </cfRule>
    <cfRule type="cellIs" dxfId="129" priority="141" operator="equal">
      <formula>#REF!</formula>
    </cfRule>
    <cfRule type="cellIs" dxfId="128" priority="142" operator="equal">
      <formula>#REF!</formula>
    </cfRule>
    <cfRule type="cellIs" dxfId="127" priority="143" operator="equal">
      <formula>#REF!</formula>
    </cfRule>
    <cfRule type="cellIs" dxfId="126" priority="144" operator="equal">
      <formula>#REF!</formula>
    </cfRule>
  </conditionalFormatting>
  <conditionalFormatting sqref="C135:C143">
    <cfRule type="cellIs" dxfId="125" priority="109" operator="equal">
      <formula>#REF!</formula>
    </cfRule>
    <cfRule type="cellIs" dxfId="124" priority="110" operator="equal">
      <formula>#REF!</formula>
    </cfRule>
    <cfRule type="cellIs" dxfId="123" priority="111" operator="equal">
      <formula>#REF!</formula>
    </cfRule>
    <cfRule type="cellIs" dxfId="122" priority="112" operator="equal">
      <formula>#REF!</formula>
    </cfRule>
    <cfRule type="cellIs" dxfId="121" priority="113" operator="equal">
      <formula>#REF!</formula>
    </cfRule>
    <cfRule type="cellIs" dxfId="120" priority="114" operator="equal">
      <formula>#REF!</formula>
    </cfRule>
    <cfRule type="cellIs" dxfId="119" priority="115" operator="equal">
      <formula>#REF!</formula>
    </cfRule>
    <cfRule type="cellIs" dxfId="118" priority="116" operator="equal">
      <formula>#REF!</formula>
    </cfRule>
    <cfRule type="cellIs" dxfId="117" priority="117" operator="equal">
      <formula>#REF!</formula>
    </cfRule>
    <cfRule type="cellIs" dxfId="116" priority="118" operator="equal">
      <formula>#REF!</formula>
    </cfRule>
    <cfRule type="cellIs" dxfId="115" priority="119" operator="equal">
      <formula>#REF!</formula>
    </cfRule>
    <cfRule type="cellIs" dxfId="114" priority="120" operator="equal">
      <formula>#REF!</formula>
    </cfRule>
    <cfRule type="cellIs" dxfId="113" priority="121" operator="equal">
      <formula>#REF!</formula>
    </cfRule>
    <cfRule type="cellIs" dxfId="112" priority="122" operator="equal">
      <formula>#REF!</formula>
    </cfRule>
    <cfRule type="cellIs" dxfId="111" priority="123" operator="equal">
      <formula>#REF!</formula>
    </cfRule>
    <cfRule type="cellIs" dxfId="110" priority="124" operator="equal">
      <formula>#REF!</formula>
    </cfRule>
    <cfRule type="cellIs" dxfId="109" priority="125" operator="equal">
      <formula>#REF!</formula>
    </cfRule>
    <cfRule type="cellIs" dxfId="108" priority="126" operator="equal">
      <formula>#REF!</formula>
    </cfRule>
  </conditionalFormatting>
  <conditionalFormatting sqref="C145">
    <cfRule type="cellIs" dxfId="107" priority="91" operator="equal">
      <formula>#REF!</formula>
    </cfRule>
    <cfRule type="cellIs" dxfId="106" priority="92" operator="equal">
      <formula>#REF!</formula>
    </cfRule>
    <cfRule type="cellIs" dxfId="105" priority="93" operator="equal">
      <formula>#REF!</formula>
    </cfRule>
    <cfRule type="cellIs" dxfId="104" priority="94" operator="equal">
      <formula>#REF!</formula>
    </cfRule>
    <cfRule type="cellIs" dxfId="103" priority="95" operator="equal">
      <formula>#REF!</formula>
    </cfRule>
    <cfRule type="cellIs" dxfId="102" priority="96" operator="equal">
      <formula>#REF!</formula>
    </cfRule>
    <cfRule type="cellIs" dxfId="101" priority="97" operator="equal">
      <formula>#REF!</formula>
    </cfRule>
    <cfRule type="cellIs" dxfId="100" priority="98" operator="equal">
      <formula>#REF!</formula>
    </cfRule>
    <cfRule type="cellIs" dxfId="99" priority="99" operator="equal">
      <formula>#REF!</formula>
    </cfRule>
    <cfRule type="cellIs" dxfId="98" priority="100" operator="equal">
      <formula>#REF!</formula>
    </cfRule>
    <cfRule type="cellIs" dxfId="97" priority="101" operator="equal">
      <formula>#REF!</formula>
    </cfRule>
    <cfRule type="cellIs" dxfId="96" priority="102" operator="equal">
      <formula>#REF!</formula>
    </cfRule>
    <cfRule type="cellIs" dxfId="95" priority="103" operator="equal">
      <formula>#REF!</formula>
    </cfRule>
    <cfRule type="cellIs" dxfId="94" priority="104" operator="equal">
      <formula>#REF!</formula>
    </cfRule>
    <cfRule type="cellIs" dxfId="93" priority="105" operator="equal">
      <formula>#REF!</formula>
    </cfRule>
    <cfRule type="cellIs" dxfId="92" priority="106" operator="equal">
      <formula>#REF!</formula>
    </cfRule>
    <cfRule type="cellIs" dxfId="91" priority="107" operator="equal">
      <formula>#REF!</formula>
    </cfRule>
    <cfRule type="cellIs" dxfId="90" priority="108" operator="equal">
      <formula>#REF!</formula>
    </cfRule>
  </conditionalFormatting>
  <conditionalFormatting sqref="C146">
    <cfRule type="cellIs" dxfId="89" priority="73" operator="equal">
      <formula>#REF!</formula>
    </cfRule>
    <cfRule type="cellIs" dxfId="88" priority="74" operator="equal">
      <formula>#REF!</formula>
    </cfRule>
    <cfRule type="cellIs" dxfId="87" priority="75" operator="equal">
      <formula>#REF!</formula>
    </cfRule>
    <cfRule type="cellIs" dxfId="86" priority="76" operator="equal">
      <formula>#REF!</formula>
    </cfRule>
    <cfRule type="cellIs" dxfId="85" priority="77" operator="equal">
      <formula>#REF!</formula>
    </cfRule>
    <cfRule type="cellIs" dxfId="84" priority="78" operator="equal">
      <formula>#REF!</formula>
    </cfRule>
    <cfRule type="cellIs" dxfId="83" priority="79" operator="equal">
      <formula>#REF!</formula>
    </cfRule>
    <cfRule type="cellIs" dxfId="82" priority="80" operator="equal">
      <formula>#REF!</formula>
    </cfRule>
    <cfRule type="cellIs" dxfId="81" priority="81" operator="equal">
      <formula>#REF!</formula>
    </cfRule>
    <cfRule type="cellIs" dxfId="80" priority="82" operator="equal">
      <formula>#REF!</formula>
    </cfRule>
    <cfRule type="cellIs" dxfId="79" priority="83" operator="equal">
      <formula>#REF!</formula>
    </cfRule>
    <cfRule type="cellIs" dxfId="78" priority="84" operator="equal">
      <formula>#REF!</formula>
    </cfRule>
    <cfRule type="cellIs" dxfId="77" priority="85" operator="equal">
      <formula>#REF!</formula>
    </cfRule>
    <cfRule type="cellIs" dxfId="76" priority="86" operator="equal">
      <formula>#REF!</formula>
    </cfRule>
    <cfRule type="cellIs" dxfId="75" priority="87" operator="equal">
      <formula>#REF!</formula>
    </cfRule>
    <cfRule type="cellIs" dxfId="74" priority="88" operator="equal">
      <formula>#REF!</formula>
    </cfRule>
    <cfRule type="cellIs" dxfId="73" priority="89" operator="equal">
      <formula>#REF!</formula>
    </cfRule>
    <cfRule type="cellIs" dxfId="72" priority="90" operator="equal">
      <formula>#REF!</formula>
    </cfRule>
  </conditionalFormatting>
  <conditionalFormatting sqref="C148:C164">
    <cfRule type="cellIs" dxfId="71" priority="55" operator="equal">
      <formula>#REF!</formula>
    </cfRule>
    <cfRule type="cellIs" dxfId="70" priority="56" operator="equal">
      <formula>#REF!</formula>
    </cfRule>
    <cfRule type="cellIs" dxfId="69" priority="57" operator="equal">
      <formula>#REF!</formula>
    </cfRule>
    <cfRule type="cellIs" dxfId="68" priority="58" operator="equal">
      <formula>#REF!</formula>
    </cfRule>
    <cfRule type="cellIs" dxfId="67" priority="59" operator="equal">
      <formula>#REF!</formula>
    </cfRule>
    <cfRule type="cellIs" dxfId="66" priority="60" operator="equal">
      <formula>#REF!</formula>
    </cfRule>
    <cfRule type="cellIs" dxfId="65" priority="61" operator="equal">
      <formula>#REF!</formula>
    </cfRule>
    <cfRule type="cellIs" dxfId="64" priority="62" operator="equal">
      <formula>#REF!</formula>
    </cfRule>
    <cfRule type="cellIs" dxfId="63" priority="63" operator="equal">
      <formula>#REF!</formula>
    </cfRule>
    <cfRule type="cellIs" dxfId="62" priority="64" operator="equal">
      <formula>#REF!</formula>
    </cfRule>
    <cfRule type="cellIs" dxfId="61" priority="65" operator="equal">
      <formula>#REF!</formula>
    </cfRule>
    <cfRule type="cellIs" dxfId="60" priority="66" operator="equal">
      <formula>#REF!</formula>
    </cfRule>
    <cfRule type="cellIs" dxfId="59" priority="67" operator="equal">
      <formula>#REF!</formula>
    </cfRule>
    <cfRule type="cellIs" dxfId="58" priority="68" operator="equal">
      <formula>#REF!</formula>
    </cfRule>
    <cfRule type="cellIs" dxfId="57" priority="69" operator="equal">
      <formula>#REF!</formula>
    </cfRule>
    <cfRule type="cellIs" dxfId="56" priority="70" operator="equal">
      <formula>#REF!</formula>
    </cfRule>
    <cfRule type="cellIs" dxfId="55" priority="71" operator="equal">
      <formula>#REF!</formula>
    </cfRule>
    <cfRule type="cellIs" dxfId="54" priority="72" operator="equal">
      <formula>#REF!</formula>
    </cfRule>
  </conditionalFormatting>
  <conditionalFormatting sqref="C166:C172">
    <cfRule type="cellIs" dxfId="53" priority="37" operator="equal">
      <formula>#REF!</formula>
    </cfRule>
    <cfRule type="cellIs" dxfId="52" priority="38" operator="equal">
      <formula>#REF!</formula>
    </cfRule>
    <cfRule type="cellIs" dxfId="51" priority="39" operator="equal">
      <formula>#REF!</formula>
    </cfRule>
    <cfRule type="cellIs" dxfId="50" priority="40" operator="equal">
      <formula>#REF!</formula>
    </cfRule>
    <cfRule type="cellIs" dxfId="49" priority="41" operator="equal">
      <formula>#REF!</formula>
    </cfRule>
    <cfRule type="cellIs" dxfId="48" priority="42" operator="equal">
      <formula>#REF!</formula>
    </cfRule>
    <cfRule type="cellIs" dxfId="47" priority="43" operator="equal">
      <formula>#REF!</formula>
    </cfRule>
    <cfRule type="cellIs" dxfId="46" priority="44" operator="equal">
      <formula>#REF!</formula>
    </cfRule>
    <cfRule type="cellIs" dxfId="45" priority="45" operator="equal">
      <formula>#REF!</formula>
    </cfRule>
    <cfRule type="cellIs" dxfId="44" priority="46" operator="equal">
      <formula>#REF!</formula>
    </cfRule>
    <cfRule type="cellIs" dxfId="43" priority="47" operator="equal">
      <formula>#REF!</formula>
    </cfRule>
    <cfRule type="cellIs" dxfId="42" priority="48" operator="equal">
      <formula>#REF!</formula>
    </cfRule>
    <cfRule type="cellIs" dxfId="41" priority="49" operator="equal">
      <formula>#REF!</formula>
    </cfRule>
    <cfRule type="cellIs" dxfId="40" priority="50" operator="equal">
      <formula>#REF!</formula>
    </cfRule>
    <cfRule type="cellIs" dxfId="39" priority="51" operator="equal">
      <formula>#REF!</formula>
    </cfRule>
    <cfRule type="cellIs" dxfId="38" priority="52" operator="equal">
      <formula>#REF!</formula>
    </cfRule>
    <cfRule type="cellIs" dxfId="37" priority="53" operator="equal">
      <formula>#REF!</formula>
    </cfRule>
    <cfRule type="cellIs" dxfId="36" priority="54" operator="equal">
      <formula>#REF!</formula>
    </cfRule>
  </conditionalFormatting>
  <conditionalFormatting sqref="C124:C132">
    <cfRule type="cellIs" dxfId="35" priority="19" operator="equal">
      <formula>#REF!</formula>
    </cfRule>
    <cfRule type="cellIs" dxfId="34" priority="20" operator="equal">
      <formula>#REF!</formula>
    </cfRule>
    <cfRule type="cellIs" dxfId="33" priority="21" operator="equal">
      <formula>#REF!</formula>
    </cfRule>
    <cfRule type="cellIs" dxfId="32" priority="22" operator="equal">
      <formula>#REF!</formula>
    </cfRule>
    <cfRule type="cellIs" dxfId="31" priority="23" operator="equal">
      <formula>#REF!</formula>
    </cfRule>
    <cfRule type="cellIs" dxfId="30" priority="24" operator="equal">
      <formula>#REF!</formula>
    </cfRule>
    <cfRule type="cellIs" dxfId="29" priority="25" operator="equal">
      <formula>#REF!</formula>
    </cfRule>
    <cfRule type="cellIs" dxfId="28" priority="26" operator="equal">
      <formula>#REF!</formula>
    </cfRule>
    <cfRule type="cellIs" dxfId="27" priority="27" operator="equal">
      <formula>#REF!</formula>
    </cfRule>
    <cfRule type="cellIs" dxfId="26" priority="28" operator="equal">
      <formula>#REF!</formula>
    </cfRule>
    <cfRule type="cellIs" dxfId="25" priority="29" operator="equal">
      <formula>#REF!</formula>
    </cfRule>
    <cfRule type="cellIs" dxfId="24" priority="30" operator="equal">
      <formula>#REF!</formula>
    </cfRule>
    <cfRule type="cellIs" dxfId="23" priority="31" operator="equal">
      <formula>#REF!</formula>
    </cfRule>
    <cfRule type="cellIs" dxfId="22" priority="32" operator="equal">
      <formula>#REF!</formula>
    </cfRule>
    <cfRule type="cellIs" dxfId="21" priority="33" operator="equal">
      <formula>#REF!</formula>
    </cfRule>
    <cfRule type="cellIs" dxfId="20" priority="34" operator="equal">
      <formula>#REF!</formula>
    </cfRule>
    <cfRule type="cellIs" dxfId="19" priority="35" operator="equal">
      <formula>#REF!</formula>
    </cfRule>
    <cfRule type="cellIs" dxfId="18" priority="36" operator="equal">
      <formula>#REF!</formula>
    </cfRule>
  </conditionalFormatting>
  <conditionalFormatting sqref="C92:C122">
    <cfRule type="cellIs" dxfId="17" priority="1" operator="equal">
      <formula>#REF!</formula>
    </cfRule>
  </conditionalFormatting>
  <conditionalFormatting sqref="C92:C122">
    <cfRule type="cellIs" dxfId="16" priority="2" operator="equal">
      <formula>#REF!</formula>
    </cfRule>
  </conditionalFormatting>
  <conditionalFormatting sqref="C92:C122">
    <cfRule type="cellIs" dxfId="15" priority="3" operator="equal">
      <formula>#REF!</formula>
    </cfRule>
  </conditionalFormatting>
  <conditionalFormatting sqref="C92:C122">
    <cfRule type="cellIs" dxfId="14" priority="4" operator="equal">
      <formula>#REF!</formula>
    </cfRule>
  </conditionalFormatting>
  <conditionalFormatting sqref="C92:C122">
    <cfRule type="cellIs" dxfId="13" priority="5" operator="equal">
      <formula>#REF!</formula>
    </cfRule>
  </conditionalFormatting>
  <conditionalFormatting sqref="C92:C122">
    <cfRule type="cellIs" dxfId="12" priority="6" operator="equal">
      <formula>#REF!</formula>
    </cfRule>
  </conditionalFormatting>
  <conditionalFormatting sqref="C92:C122">
    <cfRule type="cellIs" dxfId="11" priority="7" operator="equal">
      <formula>#REF!</formula>
    </cfRule>
  </conditionalFormatting>
  <conditionalFormatting sqref="C92:C122">
    <cfRule type="cellIs" dxfId="10" priority="8" operator="equal">
      <formula>#REF!</formula>
    </cfRule>
  </conditionalFormatting>
  <conditionalFormatting sqref="C92:C122">
    <cfRule type="cellIs" dxfId="9" priority="9" operator="equal">
      <formula>#REF!</formula>
    </cfRule>
  </conditionalFormatting>
  <conditionalFormatting sqref="C92:C122">
    <cfRule type="cellIs" dxfId="8" priority="10" operator="equal">
      <formula>#REF!</formula>
    </cfRule>
  </conditionalFormatting>
  <conditionalFormatting sqref="C92:C122">
    <cfRule type="cellIs" dxfId="7" priority="11" operator="equal">
      <formula>#REF!</formula>
    </cfRule>
  </conditionalFormatting>
  <conditionalFormatting sqref="C92:C122">
    <cfRule type="cellIs" dxfId="6" priority="12" operator="equal">
      <formula>#REF!</formula>
    </cfRule>
  </conditionalFormatting>
  <conditionalFormatting sqref="C92:C122">
    <cfRule type="cellIs" dxfId="5" priority="13" operator="equal">
      <formula>#REF!</formula>
    </cfRule>
  </conditionalFormatting>
  <conditionalFormatting sqref="C92:C122">
    <cfRule type="cellIs" dxfId="4" priority="14" operator="equal">
      <formula>#REF!</formula>
    </cfRule>
  </conditionalFormatting>
  <conditionalFormatting sqref="C92:C122">
    <cfRule type="cellIs" dxfId="3" priority="15" operator="equal">
      <formula>#REF!</formula>
    </cfRule>
  </conditionalFormatting>
  <conditionalFormatting sqref="C92:C122">
    <cfRule type="cellIs" dxfId="2" priority="16" operator="equal">
      <formula>#REF!</formula>
    </cfRule>
  </conditionalFormatting>
  <conditionalFormatting sqref="C92:C122">
    <cfRule type="cellIs" dxfId="1" priority="17" operator="equal">
      <formula>#REF!</formula>
    </cfRule>
  </conditionalFormatting>
  <conditionalFormatting sqref="C92:C122">
    <cfRule type="cellIs" dxfId="0" priority="18" operator="equal">
      <formula>#REF!</formula>
    </cfRule>
  </conditionalFormatting>
  <dataValidations count="3">
    <dataValidation showInputMessage="1" showErrorMessage="1" error="Recuerde que las acciones se generan bajo la medida de mitigar el riesgo" sqref="AG60" xr:uid="{00000000-0002-0000-0200-000000000000}"/>
    <dataValidation allowBlank="1" showInputMessage="1" showErrorMessage="1" error="Recuerde que las acciones se generan bajo la medida de mitigar el riesgo" sqref="AH60:AI60" xr:uid="{00000000-0002-0000-0200-000001000000}"/>
    <dataValidation type="list" allowBlank="1" showInputMessage="1" showErrorMessage="1" sqref="H40:H47 L40:L47 D40 U40:U47 T40 AF44:AF47 W40:Y47 T44:T47 AF40 D44" xr:uid="{00000000-0002-0000-0200-000002000000}">
      <formula1>#REF!</formula1>
    </dataValidation>
  </dataValidations>
  <hyperlinks>
    <hyperlink ref="AN37" r:id="rId1" display="https://drive.google" xr:uid="{00000000-0004-0000-0200-000000000000}"/>
    <hyperlink ref="AN34" r:id="rId2" display="https://drive.google.com/drive/folders/1vRAzuWKPSVJ2de2Ew2ElKFCruhtISR3I" xr:uid="{00000000-0004-0000-0200-000001000000}"/>
    <hyperlink ref="AN31" r:id="rId3" display="https://drive.google" xr:uid="{00000000-0004-0000-0200-000002000000}"/>
  </hyperlinks>
  <pageMargins left="0.70866141732283472" right="0.70866141732283472" top="0.74803149606299213" bottom="0.74803149606299213" header="0.31496062992125984" footer="0.31496062992125984"/>
  <pageSetup paperSize="14" scale="35" orientation="landscape" r:id="rId4"/>
  <headerFooter>
    <oddFooter>Página &amp;P de &amp;F</oddFooter>
  </headerFooter>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SegPACC OCI- ICuatrimestre</vt:lpstr>
      <vt:lpstr>SegR. CorrupciónPublicar</vt:lpstr>
      <vt:lpstr>SegR. GestiónPublicar</vt:lpstr>
      <vt:lpstr>'SegPACC OCI- ICuatrimestre'!Área_de_impresión</vt:lpstr>
      <vt:lpstr>'SegR. GestiónPublicar'!Área_de_impresión</vt:lpstr>
      <vt:lpstr>'SegPACC OCI- ICuatrimestre'!Títulos_a_imprimir</vt:lpstr>
      <vt:lpstr>'SegR. CorrupciónPublicar'!Títulos_a_imprimir</vt:lpstr>
      <vt:lpstr>'SegR. GestiónPublicar'!Títulos_a_imprimir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dc:creator>
  <cp:lastModifiedBy>Angela</cp:lastModifiedBy>
  <cp:lastPrinted>2022-05-12T14:17:52Z</cp:lastPrinted>
  <dcterms:created xsi:type="dcterms:W3CDTF">2022-05-12T14:16:35Z</dcterms:created>
  <dcterms:modified xsi:type="dcterms:W3CDTF">2022-05-20T17:06:36Z</dcterms:modified>
</cp:coreProperties>
</file>