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SDA\SISTEMA INTEGRADO DE GESTION\Comite Gestión y Desempeño SDA\2022\Convocatorias2022\Anexos CIGD#1 27 enero 2022\"/>
    </mc:Choice>
  </mc:AlternateContent>
  <xr:revisionPtr revIDLastSave="0" documentId="13_ncr:1_{0AA21E33-F8AB-4938-AFDD-32922AFE2643}" xr6:coauthVersionLast="45" xr6:coauthVersionMax="47" xr10:uidLastSave="{00000000-0000-0000-0000-000000000000}"/>
  <bookViews>
    <workbookView xWindow="-120" yWindow="-120" windowWidth="15600" windowHeight="11160" xr2:uid="{46571086-57C8-4A1A-B90F-5E39EE1D71A7}"/>
  </bookViews>
  <sheets>
    <sheet name="INVERSIÓN" sheetId="1" r:id="rId1"/>
    <sheet name="FUNCIONAMIENT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 r="E18" i="2"/>
  <c r="E21" i="1" l="1"/>
  <c r="E27" i="1" s="1"/>
</calcChain>
</file>

<file path=xl/sharedStrings.xml><?xml version="1.0" encoding="utf-8"?>
<sst xmlns="http://schemas.openxmlformats.org/spreadsheetml/2006/main" count="163" uniqueCount="107">
  <si>
    <t>PRY_7804_M1: Actualización 24 servicios de información que permitan la implementación de un modelo para la gestión de sistemas de información</t>
  </si>
  <si>
    <t>PRY_7804_M2: Implementación de 15 servicios de información que permitan la implementación de un modelo para la gestión de información</t>
  </si>
  <si>
    <t>PRY_7804_M3: Construcción de 15 documentos de planeación para la implementación del gobierno de TI de la Entidad.</t>
  </si>
  <si>
    <t>PRY_7804_M4: Mejoramiento del 38% de servicios tecnológicos en la SDA en el marco del Mintic</t>
  </si>
  <si>
    <t>PRY_7804_M5: Construcción de 13 documentos para la planeación estratégica en TI.</t>
  </si>
  <si>
    <t>PRY_7725_M1: Desarrollar 2 Aplicativos y/o sistemas de información públicos en los cuales se analicé y transformé los datos de redes ciudadanas que permitan reforzar la participación ciudadana y fortalecer aún más los procesos misionales.</t>
  </si>
  <si>
    <t>PRY_7725_M2: Desarrollar 8 Aplicativos y/o sistemas de integración resultado del modelamiento y análisis de los datos de las diferentes temáticas ambientales de la SDA.</t>
  </si>
  <si>
    <t>INICIA 2022</t>
  </si>
  <si>
    <t>PRY_7778 M1: Realizar el 100% de las acciones para operar, mantener y ampliar la red de monitoreo de calidad del aire</t>
  </si>
  <si>
    <t>PRY_7778 M5: Realizar el 100% de las acciones para operar, mantener y ampliar la Red de Monitoreo de Ruido Ambiental de Bogotá para la identificación de la población urbana afectada por ruido en el distrito.</t>
  </si>
  <si>
    <t>PRY_7789_M4: Implementar y optimizar un monitoreo periódico del recurso hídrico para los componentes RCHB, PMAE y RMAS que permita el incremento del conocimiento asociado a la dinámica y la variabilidad de recurso hídrico y sus factores de impacto</t>
  </si>
  <si>
    <t>PRY_7789_M5: Diseñar y estructurar 5 documentos consolidados con lineamientos en el manejo y en la planificación del recurso hídrico del D.C.</t>
  </si>
  <si>
    <t>PRY_7699_M2: Lograr 600.000 atenciones a través de los diferentes canales habilitados por la SDA</t>
  </si>
  <si>
    <t>PRY_7817_M1: Implementar 10 procesos que integran el Plan de Gestión Documental, incluyendo la estructuración e implementación del Plan de digitalización de los documentos físicos de la Entidad</t>
  </si>
  <si>
    <t>PRY_7820_M2: Ampliar al 100% la capacidad tecnológica para la gestión, acceso y consulta de los expedientes sancionatorios ambientales</t>
  </si>
  <si>
    <t>FUN_DGC_001: Gastos asociados al mantenimiento, funcionamiento y operación de TI en la SDA.</t>
  </si>
  <si>
    <t>Proyectos PETI 2021</t>
  </si>
  <si>
    <t>CONTINUA</t>
  </si>
  <si>
    <t>Se inactiva para la vigencia 2022 , ya que las actividades reportadas como avances para esta meta , ni en las mesas de trabajo se encuentra relación con componente tecnológico, sin embargo, en estas mesas se establece el apoyo desde Sistemas- DPSIA para la revisión y evaluación de apoyo tecnológico en la gestión de información. Se había incluido como proyecto PETI por estar definido en la formulación del proyecto 7769, Actividad 9.  Implementación de acciones de recuperación, rehabilitación o restauración Actividad dentro de la cual se encuentra definido: Diseñar y validar una herramienta cartográfica y tecnológica amigable con el Visor Geográfico de la SDA para la gestión de la información del programa de restauración de áreas en proceso de restauración, rehabilitación, mantenimiento y aquellas que estén incluidas en el Programa de evaluación, seguimiento y monitoreo.</t>
  </si>
  <si>
    <t xml:space="preserve">Para la vigencia 2022, se ha priorizado la elaboración de documentos que reflejen la adopción de tres (3) lineamientos del dominio de Gobierno de TI del MRAE: Apoyo de TI a los procesos - LI.GO.02, Conformidad - LI.GO.03,  Indicadores de gestión de los proyectos de TI - LI.GO.11
</t>
  </si>
  <si>
    <t xml:space="preserve">Para la vigencia 2022, se ha priorizado la elaboración de documentos que reflejen la adopción de tres (3) lineamientos del dominio de Estrategia de TI del MRAE: Políticas y estándares para la gestión y gobernabilidad de TI - LI.ES.06, Participación en proyectos con componentes de TI - LI.ES.08, Control de los recursos financieros - LI.ES.09
</t>
  </si>
  <si>
    <t>M</t>
  </si>
  <si>
    <t>OBJETO</t>
  </si>
  <si>
    <t> VALOR PLANEADO PAA</t>
  </si>
  <si>
    <t>FORMA DE PAGO</t>
  </si>
  <si>
    <t>MODALIDAD</t>
  </si>
  <si>
    <t>RADICACION EP</t>
  </si>
  <si>
    <t>FECHA ESTIMADA DE INICIO DE PROCESO</t>
  </si>
  <si>
    <t>MANTENIMIENTO DEL SISTEMA DE INFORMACIÓN DEL CENTRO DE DOCUMENTACIÓN Y ARCHIVO, BASES DE DATOS WINISIS (ISIS) Y APLICATIVOS DEL SISTEMA SIB CON SUS MÓDULOS ASOCIADOS (CATALOGACIÓN, INVENTARIOS Y PRÉSTAMOS) DE LA SDA</t>
  </si>
  <si>
    <t>Trimestral</t>
  </si>
  <si>
    <t>CONTRATACIÓN DIRECTA</t>
  </si>
  <si>
    <t>ENERO VIGENCIA 2022</t>
  </si>
  <si>
    <t>ENERO DE 2022</t>
  </si>
  <si>
    <t>ADQUIRIR LA ACTUALIZACION Y UPGRADE DE LAS LICENCIAS DE BACKUP PARA EL RESPALDO DE LA INFORMACION DE LOS SERVIDORES DE LA SDA</t>
  </si>
  <si>
    <t>Único Pago</t>
  </si>
  <si>
    <t>SUBASTA INVERSA</t>
  </si>
  <si>
    <t>OCTUBRE VIGENCIA 2022</t>
  </si>
  <si>
    <t>OCTUBRE DE 2022</t>
  </si>
  <si>
    <t>RENOVAR LA SUSCRIPCION DE SOPORTE Y ACTUALIZACION DEL LICENCIAMIENTO DE VMWARE QUE POSEE LA ENTIDAD</t>
  </si>
  <si>
    <t>JUNIO VIGENCIA 2022</t>
  </si>
  <si>
    <t>JUNIO DE 2021</t>
  </si>
  <si>
    <t>CONTRATAR LA GARANTÍA EXTENDIDA PARA LA UPS LIEBERT NXR DE LA SDA</t>
  </si>
  <si>
    <t>Tres pagos</t>
  </si>
  <si>
    <t>MINIMA CUANTÍA</t>
  </si>
  <si>
    <t>RENOVAR LA LICENCIA DEL SOFTWARE DE CONTROL DE IMPRESIÓN “PAPER CUT” DE LA SECRETARÍA DISTRITAL DE AMBIENTE INCLUIDO EL SOPORTE TÉCNICO.</t>
  </si>
  <si>
    <t>JULIO VIGENCIA 2022</t>
  </si>
  <si>
    <t>AGOSTO DE 2022</t>
  </si>
  <si>
    <t>REALIZAR LA SUSCRIPCIÓN Y SOPORTE DE LAS LICENCIAS DE LINUX RED HAT PARA LOS SERVIDORES DE LA SDA</t>
  </si>
  <si>
    <t>ABRIL VIGENCIA 2022</t>
  </si>
  <si>
    <t>ABRIL DE 2022</t>
  </si>
  <si>
    <t>PRESTAR EL SERVICIO DE SOPORTE TÉCNICO, MANTENIMIENTO PREVENTIVO Y CORRECTIVO INCLUIDA BOLSA DE REPUESTOS, PARA LOS EQUIPOS DE CÓMPUTO, SERVIDORES Y PERIFÉRICOS DE LA RED DE ÁREA LOCAL (LAN) DE LA SDA A TRAVÉS DEL ACUERDO MARCO</t>
  </si>
  <si>
    <t>Mes vencido</t>
  </si>
  <si>
    <t>ACUERDO MARCO</t>
  </si>
  <si>
    <t>PRESTAR LOS SERVICIOS DE TECNOLOGÍAS DE INFORMACIÓN Y COMUNICACIONES PARA LA SECRETARÍA DISTRITAL DE AMBIENTE</t>
  </si>
  <si>
    <t>PRESTAR SERVICIOS INTEGRALES EN EL MANTENIMIENTO PREVENTIVO, CORRECTIVO Y EVOLUTIVO DEL APLICATIVO FINANCIERO SIASOFT, ASI COMO EL SOPORTE TECNICO Y FUNCIONAL PARA SU OPERACION.</t>
  </si>
  <si>
    <t>Mensual</t>
  </si>
  <si>
    <t>RENOVAR EL LICENCIAMIENTO Y SOPORTE DE LOS EQUIPOS QUE CONFORMAN LA SOLUCION DE SEGURIDAD PERIMETRAL CON LA QUE CUENTA EN OPERACION LA SECRETARIA DISTRITAL DE AMBIENTE.</t>
  </si>
  <si>
    <t>AGOSTO VIGENCIA 2022</t>
  </si>
  <si>
    <t>ALQUILER DE EQUIPOS TECNOLÓGICOS Y PERIFÉRICOS A TRAVÉS DE ACUERDO MARCO DE PRECIOS, PARA EL DESARROLLO DE LOS PROCESOS MISIONALES Y DE APOYO DE LA SECRETARIA DISTRITAL DE AMBIENTE - CATEGORIA COMPUTADORES</t>
  </si>
  <si>
    <t>ALQUILER DE EQUIPOS TECNOLÓGICOS Y PERIFÉRICOS A TRAVÉS DE ACUERDO MARCO DE PRECIOS, PARA EL DESARROLLO DE LOS PROCESOS MISIONALES Y DE APOYO DE LA SECRETARIA DISTRITAL DE AMBIENTE - CATEGORIA ESCANER</t>
  </si>
  <si>
    <t>REALIZAR EL SUMINISTRO DE INSUMOS DE IMPRESORAS, MULTIFUNCIONALES Y FAX PARA LAS DIFERENTES DEPENDENCIAS DE LA SECRETARIA DISTRITAL DE AMBIENTE.</t>
  </si>
  <si>
    <t>POR SOLICITUD</t>
  </si>
  <si>
    <t>SEGÚN INFORMACION ENVIADA POR LA DGC PARA VIGENCIA 2022(FUNCIONAMIENTO)</t>
  </si>
  <si>
    <t>PRY_7657_M3: DISEÑAR_ Y EJECUTAR_5 PLANES DE COMUNICACIÓN</t>
  </si>
  <si>
    <t>PRY_7805_SIRIO
CAMBIA NOMBRE A: 
PRY_7805_ M4_OBSERVATORIOS</t>
  </si>
  <si>
    <t xml:space="preserve">Analizar y procesar la información de las redes de monitoreo del Distrito y/o la derivada de los procesos de control evaluación y seguimiento ambiental, elaboración de documentos con directrices de manejo  y planificación del recurso hídrico, integración con los lineamientos para la consolidación del programa de monitoreo  evaluación , control y seguimiento ambiental. </t>
  </si>
  <si>
    <t xml:space="preserve">Se espera obtener 1.300.000 imágenes de archivo  de la serie documental  de expedientes sancionatorios digitalizados  e indexados, el 100% de  expedientes sancionatorios priorizados con  organización documental , documento técnico estratégico para  la ampliación  de la capacidad de  tecnológica de la DCA  en el marco de proceso  de evaluación control y seguimiento ambiental , proceso de organización  y administración e documentos de archivo y expedientes sancionatorios, y realizar las acciones de digitalización  e indexación de los expedientes priorizados para la vigencia.  </t>
  </si>
  <si>
    <t xml:space="preserve">Desarrollar dos informes semestrales  de gestión referentes   a las acciones de evaluación  control y seguimiento desarrolladas a las fuentes fijas y móviles  con el fin de generar una herramienta  de información que permita visualizar  evaluar y respaldar la toma de decisiones  de autoridades gremios y asociaciones  y empresas ambientales  para la formulación de proyectos  o programas para mejorar la calidad del aire </t>
  </si>
  <si>
    <t>PRY_7817_M2: Racionalizar 100%  de los tramites de cliente interno  de la SDA programados</t>
  </si>
  <si>
    <t xml:space="preserve">Para la vigencia 2022, la meta No. 2 mantendrá el trabajo sobre los componentes de información, lineamientos y herramientas trabajadas en 2021 y adicionalmente se enfocará en  la implementación de 4 servicios de información: Lenguaje común de intercambio de componentes de información - LI.INF.06, Publicación de los servicios de intercambio de Componentes de información - LI.INF.08, Canales de acceso a los Componentes de información - LI.INF.09, Mecanismos para  el uso  de los componentes de información </t>
  </si>
  <si>
    <t xml:space="preserve">Se proyecta completar 2,2 aplicativos integrados , incluir el los análisis coberturas de la estructura ecológica principal actualizadas mediante tomas por sobrevuelos con DRON   permitiendo incluir esta variable en diferentes análisis en condiciones actualizadas  así como avanzar en la conceptualización diseño y desarrollo y soporte técnico de un plataforma interoperable de información integrada para la SDA </t>
  </si>
  <si>
    <t>PRY_7743_M5: Desarrollo e implementación el 100% de un modelo conceptual de captura de información sobre características del suelo en sitios con afectación (potencial y configurada) al suelo y/o agua subterránea del acuífero somero</t>
  </si>
  <si>
    <t xml:space="preserve">Para la vigencia 2022 se continuará  el trabajo sobre los sistemas de información, lineamientos y herramientas trabajadas en 2021 y adicionalmente se enfocará en: Caracterización, formulación e implementación de los lineamientos de MINTIC enmarcados en el MRAE y en el MAE: Derechos patrimoniales sobre los sistemas de información - LI.SIS.06, Accesibilidad - LI.SIS.24, Ambientes independientes en el ciclo de vida de los sistemas de información - LI.SIS.11, Integración continua durante el ciclo de vida de los sistemas de información - LI.SIS.13. Actualización y requerimientos de cambio de los sistemas de información - LI.SIS.17 Plan de calidad  de los sistemas de información LI.SIS.20, Estrategia  de mantenimiento de  los sistemas de información LI.SIS.18 </t>
  </si>
  <si>
    <t>VALOR ESTIMADO</t>
  </si>
  <si>
    <t>FUENTE DE RECURSOS</t>
  </si>
  <si>
    <t>ACTIVIDADES 2022</t>
  </si>
  <si>
    <t>PROYECTO DE INVERSION 7804</t>
  </si>
  <si>
    <t>PROYECTO DE INVERSION 7725</t>
  </si>
  <si>
    <t>PROYECTO DE INVERSION 7743</t>
  </si>
  <si>
    <t xml:space="preserve"> </t>
  </si>
  <si>
    <t>PROYECTO DE INVERSION 7778</t>
  </si>
  <si>
    <t>PROYECTO DE INVERSION 7789</t>
  </si>
  <si>
    <t>PROYECTO DE INVERSION 7699</t>
  </si>
  <si>
    <t>PROYECTO DE INVERSION 7817</t>
  </si>
  <si>
    <t>PROYECTO DE INVERSION 7820</t>
  </si>
  <si>
    <t>FUNCIONAMIENTO</t>
  </si>
  <si>
    <t>PROYECTO DE INVERSION 7805</t>
  </si>
  <si>
    <t>PROYECTO DE INVERSION 7657</t>
  </si>
  <si>
    <r>
      <t>PRY_7769_M2</t>
    </r>
    <r>
      <rPr>
        <sz val="8"/>
        <color rgb="FFFF0000"/>
        <rFont val="Times New Roman"/>
        <family val="1"/>
      </rPr>
      <t xml:space="preserve"> </t>
    </r>
    <r>
      <rPr>
        <sz val="8"/>
        <color rgb="FFFF0000"/>
        <rFont val="Calibri"/>
        <family val="2"/>
      </rPr>
      <t>Diseñar y validar una herramienta cartográfica y tecnológica amigable con el Visor Geográfico de la SDA para la gestión de la información del programa de restauración de áreas en proceso de restauración, rehabilitación, mantenimiento y aquellas que estén incluidas en el Programa de evaluación, seguimiento y monitoreo.</t>
    </r>
  </si>
  <si>
    <t>Estado  PETI 2022</t>
  </si>
  <si>
    <t>SECRETARIA DISTRITAL DE AMBIENTE
PLAN ESTRATÉGICO DE TECNOLOGÍAS DE LA INFORMACIÓN  Y LAS TELECOMUNICACIONES  - PETI  (2021-2024)
PLAN DE ACCIÓN VIGENCIA 2022</t>
  </si>
  <si>
    <r>
      <rPr>
        <b/>
        <sz val="7"/>
        <color theme="1"/>
        <rFont val="Calibri"/>
        <family val="2"/>
        <scheme val="minor"/>
      </rPr>
      <t>Objetivo</t>
    </r>
    <r>
      <rPr>
        <sz val="7"/>
        <color theme="1"/>
        <rFont val="Calibri"/>
        <family val="2"/>
        <scheme val="minor"/>
      </rPr>
      <t xml:space="preserve">: El Plan Estratégico de Tecnologías de la Información (PETI) representa el mapa de ruta de programas, proyectos y/o acciones de TI que se deberá ejecutar en la Secretaría Distrital de Ambiente durante el periodo 2021 a 2024 y que ha recogido las demandas que la organización requiere de la tecnología para cumplir de manera eficaz y eficiente con su misión, acercarse a su visión y, por supuesto, obtener sus metas y objetivos estratégicos. </t>
    </r>
  </si>
  <si>
    <t>CONTINÚA</t>
  </si>
  <si>
    <t>NO CONTINÚA  POR NO TENER DEFINIDO COMPONENTE TECNOLÓGICO PARA 2022</t>
  </si>
  <si>
    <t>CONTINÚA, SE MODIFICA EL ALCANCE A PRY_OBSERVATORIO, APALANCADO POR EL PROYECTO DE INVERSION 7805</t>
  </si>
  <si>
    <t>Garantizar la operación de la RMCAB que le apunten a mantener un optimo funcionamiento en todos los instrumentos, equipos y estaciones de red,  garantizando la calidad de los datos registrados, aunado a esto se debe mantener la operación en las 20 estaciones y proveer un 85% mas de datos horarios, mantenimiento preventivo de las estaciones, gestión meteorológica,  análisis y validación  de datos.</t>
  </si>
  <si>
    <t xml:space="preserve">Continuar la operación y comunicación de las estaciones  de monitoreo para los respectivos informes de ruido ambiental anuales , para que cuente como mínimo con 50 estaciones de ruido y 30 estación meteorológica, acreditar la  metodología de medición de ruido ambiental ISO 1996  y elaborar los 2 informes anuales que sirvan como insumo para  la identificación de porcentaje urbano de  afectación por ruido PUAR </t>
  </si>
  <si>
    <t>Realizar la implementación de soluciones tecnológicas que permitan  mejorar la eficiencia mediante la simplificación, automatización e integración de sus procesos  con el sistema de gestión documental. Realizar la digitalización de 600 metros lineales de archivo lo que permitirá incrementar la seguridad de   la información en acceso y restricciones , acceso de la información de manera rápida y el no deterioro de los documentos del fondo documental DAMA. Implementación de 3 procesos que integran el Plan de Gestión Documental(PGD)  a través de la disposición e documentos , preservación a largo plazo y la valoración documental con el apoyo de personal idóneo que permita desarrollar las actividades de estos procesos y cumplir con lo dispuesto en el articulo 9 decreto 2609 de 2012</t>
  </si>
  <si>
    <t xml:space="preserve">PRY_7778 M3: Realizar 8 informes de acciones de evaluación, control y seguimiento  a fuentes fijas y fuentes móviles  incluidos centros de diagnostico automotor que operan el distrito capital. </t>
  </si>
  <si>
    <t>Planeación y ordenación de pauta en medios de comunicación tradicionales, digitales comunicación  y alternativos, monitoreo  de medios para realizar seguimiento   a las noticias de la SDA.
Desarrollar estrategias de participación ciudadana, educación ambiental y comunicación que apunten a la transformación de lcomportamiento ciudadano frente al cuidado y preservación de las áreas de interés ambiental y biodiversidad del distrito capital.
La renovación del licenciamiento de ADOBE CREATIVE CLOUD.</t>
  </si>
  <si>
    <t xml:space="preserve">Se proyecta completar el 0.6  (60%) de la red ciudadana que consiste en desarrollar  la etapa de construcción, operación e instalación de  los microsensores de bajo costo  que se sumen a los instalados en el 2021 para fortalecer  y ampliar la red ciudadana de aire , por lo que se requiere contratar los servicios  de una empresa que desarrolle junto con los ciudadanos  los sensores de bajo costo  su instalación y comunicación con el CIMAB  para monitorear la calidad del aire  en microambientes por los ciudadanos y continuar con la construcción de herramientas para analizar la información proveniente de externos que apoyen en la gestión de conocimiento ambiental y fortalezcan el dialogo con la ciudadanía. </t>
  </si>
  <si>
    <t>Inicia su ejecución en el 2022, el desarrollo del modelo conceptual  para captura de información contempla  realizar la planeación del modelo y la revisión de la información primaria  sobre características del suelo  en sitios con afectación al suelo y/o agua subterránea del acuífero somero. Se propone para esta vigencia: Planificación de actores intervinientes y generación de convenios necesarios  para el desarrollo del modelo, planificación de la captura de información  y de función de necesidades de variables verificación de los datos primarios disponibles  y de la metodología para la obtención de los datos secundarios , discusión de estrategias de levantamiento de información  en las actividades de evaluación y control ambiental y montaje de base de datos con información  especifica  de los predios y  programación de interrelacionamiento de variables. Para la vigencia se tiene estimado tener al menos el 10% del modelo conceptual.</t>
  </si>
  <si>
    <t xml:space="preserve">Se contempla para el 2022 actividades de seguimiento ambiental al monitoreo de recurso hídrico de Bogotá, y sus factores de impacto, implementación de mecanismos de captura, almacenamiento, consolidación  y control de datos  para el análisis de información de calidad  y cantidad de recurso hídrico de la ciudad, definición y formulación  de la siguiente fase del programa de monitoreo  del Distrito capital  y la realización de la optimización de la  red de aguas subterráneas  y gestión para la ejecución de muestreos en la matriz agua de manera autónoma. </t>
  </si>
  <si>
    <t>Se proyecta continuar  acercando al ciudadano a los trámites y servicios de la entidad  mediante la implementación de un chat interactivo así como fortalecer y consolidar los nuevo puntos de atención y mecanismos para  la ciudadanía .
Realizar al menos 150.000 atenciones a  los ciudadanos en 2022.</t>
  </si>
  <si>
    <t>Para el 2022 en el dominio de servicios tecnológicos se espera: Mantener adecuadamente los  servicios que actualmente se tiene en producción, poder llevar esquemas de nube con el fin de obtener una infraestructura de TI flexible, segura y rentable. Mientras se obtienen capacidades de TI de infraestructura, Continuar con el avance en  la implementación de los lineamientos establecidos en el marco de la arquitectura empresarial de la siguiente manera: Elementos para el intercambio de información - LI.ST.02, Gestión de los Servicios tecnológicos - LI.ST.03: Gestión de Capacidad; Gestión de la continuidad; Gestión de la disponibilidad; Gestión de seguridad. Continuidad y disponibilidad de los Servicios tecnológicos - LI.ST.05, Alta disponibilidad de los Servicios tecnológicos - LI.ST.06, Capacidad de los Servicios tecnológicos - LI.ST.07, Planes de mantenimiento - LI.ST.10, Respaldo y recuperación de los Servicios tecnológicos.
Se estima para la vigencia 2022 una mejora equivalente al 12%  en la prestación de servicios tecnológicos (2% para cada uno de los 6 lineamientos)</t>
  </si>
  <si>
    <t>Fortalecer la gestión de información a través de  la migración del orarbo al SIRIO  en cumplimiento de la sentencia del Rio Bogotá, Generación de un modulo de áreas protegidas en el OAB, así como la administración integral de diseño e impulso de una estrategia para la producción documental publicaciones periódicas promoción y difusión de la plataforma. estructuración de la línea de investigación, articulación con las estrategias de investigación de políticas publicas ambientales,  y de instrumentos ambientales, para proponer acciones de financiamiento  y consecución e  recursos  que permitan desarrollar  la investigaciones  en temas ambientales.
Continuar con la administración integral de los observatorios y el seguimiento de las operaciones estadísticas en el marco del plan estadístico distrital.</t>
  </si>
  <si>
    <t>Reducir los tramites actividades y tareas  sin reducir el nivel de eficiencia y productividad  y al mismo tiempo entregar resultados como valor agregado  como lo son los tiempos de repuesta, simplificación y automatización de 12 procesos. Se espera un avance para la vigencia del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</si>
</sst>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quot;$&quot;\ #,##0.00"/>
  </numFmts>
  <fonts count="18" x14ac:knownFonts="1">
    <font>
      <sz val="11"/>
      <color theme="1"/>
      <name val="Calibri"/>
      <family val="2"/>
      <scheme val="minor"/>
    </font>
    <font>
      <sz val="11"/>
      <color theme="1"/>
      <name val="Calibri"/>
      <family val="2"/>
      <scheme val="minor"/>
    </font>
    <font>
      <b/>
      <sz val="7"/>
      <color rgb="FF000000"/>
      <name val="Calibri"/>
      <family val="2"/>
    </font>
    <font>
      <b/>
      <sz val="7"/>
      <color theme="1"/>
      <name val="Calibri"/>
      <family val="2"/>
      <scheme val="minor"/>
    </font>
    <font>
      <sz val="7"/>
      <color rgb="FF000000"/>
      <name val="Calibri"/>
      <family val="2"/>
    </font>
    <font>
      <sz val="7"/>
      <color theme="1"/>
      <name val="Calibri"/>
      <family val="2"/>
      <scheme val="minor"/>
    </font>
    <font>
      <b/>
      <sz val="10"/>
      <color theme="1"/>
      <name val="Calibri"/>
      <family val="2"/>
      <scheme val="minor"/>
    </font>
    <font>
      <b/>
      <sz val="8"/>
      <color theme="0"/>
      <name val="Calibri"/>
      <family val="2"/>
    </font>
    <font>
      <b/>
      <sz val="8"/>
      <color theme="0"/>
      <name val="Calibri"/>
      <family val="2"/>
      <scheme val="minor"/>
    </font>
    <font>
      <sz val="8"/>
      <color theme="1"/>
      <name val="Calibri"/>
      <family val="2"/>
      <scheme val="minor"/>
    </font>
    <font>
      <sz val="8"/>
      <color rgb="FF000000"/>
      <name val="Calibri"/>
      <family val="2"/>
    </font>
    <font>
      <sz val="8"/>
      <color rgb="FFFF0000"/>
      <name val="Calibri"/>
      <family val="2"/>
    </font>
    <font>
      <sz val="8"/>
      <color rgb="FFFF0000"/>
      <name val="Times New Roman"/>
      <family val="1"/>
    </font>
    <font>
      <sz val="6"/>
      <color theme="1"/>
      <name val="Calibri"/>
      <family val="2"/>
      <scheme val="minor"/>
    </font>
    <font>
      <sz val="8"/>
      <color rgb="FFFF0000"/>
      <name val="Calibri"/>
      <family val="2"/>
      <scheme val="minor"/>
    </font>
    <font>
      <sz val="6"/>
      <color rgb="FFFF0000"/>
      <name val="Calibri"/>
      <family val="2"/>
      <scheme val="minor"/>
    </font>
    <font>
      <sz val="7"/>
      <color rgb="FFFF0000"/>
      <name val="Calibri"/>
      <family val="2"/>
      <scheme val="minor"/>
    </font>
    <font>
      <b/>
      <sz val="8"/>
      <color rgb="FF000000"/>
      <name val="Calibri"/>
      <family val="2"/>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0" xfId="0" applyFont="1"/>
    <xf numFmtId="0" fontId="4" fillId="3" borderId="4" xfId="0" applyFont="1" applyFill="1" applyBorder="1" applyAlignment="1">
      <alignment horizontal="center" vertical="center"/>
    </xf>
    <xf numFmtId="0" fontId="4" fillId="3" borderId="5" xfId="0" applyFont="1" applyFill="1" applyBorder="1" applyAlignment="1">
      <alignment vertical="center" wrapText="1"/>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wrapText="1"/>
    </xf>
    <xf numFmtId="164" fontId="2" fillId="2" borderId="3" xfId="1" applyFont="1" applyFill="1" applyBorder="1" applyAlignment="1">
      <alignment horizontal="center" vertical="center" wrapText="1"/>
    </xf>
    <xf numFmtId="164" fontId="4" fillId="3" borderId="5" xfId="1" applyFont="1" applyFill="1" applyBorder="1" applyAlignment="1">
      <alignment horizontal="center" vertical="center"/>
    </xf>
    <xf numFmtId="164" fontId="5" fillId="0" borderId="0" xfId="1" applyFont="1"/>
    <xf numFmtId="0" fontId="7" fillId="4" borderId="1" xfId="0" applyFont="1" applyFill="1" applyBorder="1" applyAlignment="1">
      <alignment horizontal="center" wrapText="1"/>
    </xf>
    <xf numFmtId="164" fontId="8" fillId="4" borderId="1" xfId="1" applyFont="1" applyFill="1" applyBorder="1" applyAlignment="1">
      <alignment horizontal="center" wrapText="1"/>
    </xf>
    <xf numFmtId="164" fontId="8" fillId="4" borderId="1" xfId="1" applyFont="1" applyFill="1" applyBorder="1" applyAlignment="1">
      <alignment horizontal="center" vertical="center" wrapText="1"/>
    </xf>
    <xf numFmtId="0" fontId="9" fillId="0" borderId="0" xfId="0" applyFont="1" applyFill="1" applyAlignment="1">
      <alignment horizont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49" fontId="9" fillId="0" borderId="1" xfId="1" applyNumberFormat="1" applyFont="1" applyFill="1" applyBorder="1" applyAlignment="1">
      <alignment horizontal="justify" vertical="justify" wrapText="1"/>
    </xf>
    <xf numFmtId="0" fontId="9" fillId="0" borderId="0" xfId="0" applyFont="1" applyFill="1"/>
    <xf numFmtId="0" fontId="11" fillId="0" borderId="1" xfId="0" applyFont="1" applyFill="1" applyBorder="1" applyAlignment="1">
      <alignment vertical="center" wrapText="1"/>
    </xf>
    <xf numFmtId="0" fontId="9" fillId="0" borderId="0" xfId="0" applyFont="1" applyFill="1" applyAlignment="1">
      <alignment horizontal="justify" vertical="justify"/>
    </xf>
    <xf numFmtId="164" fontId="9" fillId="0" borderId="0" xfId="1" applyFont="1" applyFill="1"/>
    <xf numFmtId="0" fontId="9" fillId="0" borderId="0" xfId="0" applyFont="1" applyFill="1" applyAlignment="1">
      <alignment horizontal="center" vertical="center"/>
    </xf>
    <xf numFmtId="0" fontId="6" fillId="0" borderId="0" xfId="0" applyFont="1" applyAlignment="1">
      <alignment vertical="center"/>
    </xf>
    <xf numFmtId="0" fontId="5" fillId="0" borderId="1" xfId="0"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165" fontId="13" fillId="0" borderId="0" xfId="1" applyNumberFormat="1" applyFont="1" applyFill="1"/>
    <xf numFmtId="0" fontId="11" fillId="0" borderId="1" xfId="0" applyFont="1" applyFill="1" applyBorder="1" applyAlignment="1">
      <alignment horizontal="center" vertical="center" wrapText="1"/>
    </xf>
    <xf numFmtId="49" fontId="14" fillId="0" borderId="1" xfId="1" applyNumberFormat="1" applyFont="1" applyFill="1" applyBorder="1" applyAlignment="1">
      <alignment horizontal="justify" vertical="justify" wrapText="1"/>
    </xf>
    <xf numFmtId="165" fontId="15" fillId="0" borderId="1" xfId="1"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vertical="center" wrapText="1"/>
    </xf>
    <xf numFmtId="49" fontId="9" fillId="0" borderId="1" xfId="1" applyNumberFormat="1" applyFont="1" applyFill="1" applyBorder="1" applyAlignment="1">
      <alignment horizontal="justify" vertical="center" wrapText="1"/>
    </xf>
    <xf numFmtId="0" fontId="6" fillId="0" borderId="0" xfId="0" applyFont="1" applyAlignment="1">
      <alignment horizontal="center" vertical="center" wrapText="1"/>
    </xf>
    <xf numFmtId="0" fontId="5" fillId="0" borderId="0" xfId="0" applyFont="1" applyFill="1" applyAlignment="1">
      <alignment horizontal="center" wrapText="1"/>
    </xf>
    <xf numFmtId="0" fontId="5" fillId="0" borderId="0" xfId="0" applyFont="1" applyAlignment="1">
      <alignmen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26453</xdr:rowOff>
    </xdr:from>
    <xdr:to>
      <xdr:col>2</xdr:col>
      <xdr:colOff>89647</xdr:colOff>
      <xdr:row>2</xdr:row>
      <xdr:rowOff>67234</xdr:rowOff>
    </xdr:to>
    <xdr:pic>
      <xdr:nvPicPr>
        <xdr:cNvPr id="4" name="Imagen 3" descr="Alcaldía Mayor de Bogotá D.C.">
          <a:extLst>
            <a:ext uri="{FF2B5EF4-FFF2-40B4-BE49-F238E27FC236}">
              <a16:creationId xmlns:a16="http://schemas.microsoft.com/office/drawing/2014/main" id="{44572FE9-ED86-40A5-844F-C1B5AE6ECE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382" y="172129"/>
          <a:ext cx="1501589" cy="8363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C4E9-DA00-4284-81FE-11FD484DA7CE}">
  <dimension ref="B2:H27"/>
  <sheetViews>
    <sheetView tabSelected="1" zoomScale="70" zoomScaleNormal="70" workbookViewId="0">
      <selection activeCell="D6" sqref="D6"/>
    </sheetView>
  </sheetViews>
  <sheetFormatPr baseColWidth="10" defaultColWidth="10.85546875" defaultRowHeight="11.25" x14ac:dyDescent="0.2"/>
  <cols>
    <col min="1" max="1" width="10.85546875" style="19"/>
    <col min="2" max="2" width="21.140625" style="19" customWidth="1"/>
    <col min="3" max="3" width="20" style="15" customWidth="1"/>
    <col min="4" max="4" width="60.7109375" style="21" customWidth="1"/>
    <col min="5" max="5" width="12.28515625" style="22" bestFit="1" customWidth="1"/>
    <col min="6" max="6" width="14.7109375" style="23" customWidth="1"/>
    <col min="7" max="16384" width="10.85546875" style="19"/>
  </cols>
  <sheetData>
    <row r="2" spans="2:8" ht="63.6" customHeight="1" x14ac:dyDescent="0.2">
      <c r="B2" s="34" t="s">
        <v>90</v>
      </c>
      <c r="C2" s="34"/>
      <c r="D2" s="34"/>
      <c r="E2" s="34"/>
      <c r="F2" s="34"/>
      <c r="G2" s="24"/>
      <c r="H2" s="24"/>
    </row>
    <row r="3" spans="2:8" ht="36" customHeight="1" x14ac:dyDescent="0.2">
      <c r="B3" s="35" t="s">
        <v>91</v>
      </c>
      <c r="C3" s="35"/>
      <c r="D3" s="35"/>
      <c r="E3" s="35"/>
      <c r="F3" s="35"/>
    </row>
    <row r="4" spans="2:8" ht="17.100000000000001" customHeight="1" x14ac:dyDescent="0.2"/>
    <row r="5" spans="2:8" s="15" customFormat="1" ht="26.1" customHeight="1" x14ac:dyDescent="0.2">
      <c r="B5" s="12" t="s">
        <v>16</v>
      </c>
      <c r="C5" s="12" t="s">
        <v>89</v>
      </c>
      <c r="D5" s="13" t="s">
        <v>75</v>
      </c>
      <c r="E5" s="13" t="s">
        <v>73</v>
      </c>
      <c r="F5" s="14" t="s">
        <v>74</v>
      </c>
    </row>
    <row r="6" spans="2:8" ht="112.5" x14ac:dyDescent="0.2">
      <c r="B6" s="32" t="s">
        <v>0</v>
      </c>
      <c r="C6" s="17" t="s">
        <v>92</v>
      </c>
      <c r="D6" s="18" t="s">
        <v>72</v>
      </c>
      <c r="E6" s="26">
        <v>1226257000</v>
      </c>
      <c r="F6" s="25" t="s">
        <v>76</v>
      </c>
    </row>
    <row r="7" spans="2:8" ht="78.75" x14ac:dyDescent="0.2">
      <c r="B7" s="32" t="s">
        <v>1</v>
      </c>
      <c r="C7" s="17" t="s">
        <v>92</v>
      </c>
      <c r="D7" s="18" t="s">
        <v>69</v>
      </c>
      <c r="E7" s="26">
        <v>281130000</v>
      </c>
      <c r="F7" s="25" t="s">
        <v>76</v>
      </c>
    </row>
    <row r="8" spans="2:8" ht="56.25" x14ac:dyDescent="0.2">
      <c r="B8" s="32" t="s">
        <v>2</v>
      </c>
      <c r="C8" s="17" t="s">
        <v>92</v>
      </c>
      <c r="D8" s="18" t="s">
        <v>19</v>
      </c>
      <c r="E8" s="26">
        <v>143810000</v>
      </c>
      <c r="F8" s="25" t="s">
        <v>76</v>
      </c>
    </row>
    <row r="9" spans="2:8" ht="157.5" x14ac:dyDescent="0.2">
      <c r="B9" s="32" t="s">
        <v>3</v>
      </c>
      <c r="C9" s="17" t="s">
        <v>92</v>
      </c>
      <c r="D9" s="18" t="s">
        <v>104</v>
      </c>
      <c r="E9" s="26">
        <v>3655492000</v>
      </c>
      <c r="F9" s="25" t="s">
        <v>76</v>
      </c>
    </row>
    <row r="10" spans="2:8" ht="78.75" x14ac:dyDescent="0.2">
      <c r="B10" s="32" t="s">
        <v>4</v>
      </c>
      <c r="C10" s="17" t="s">
        <v>17</v>
      </c>
      <c r="D10" s="18" t="s">
        <v>20</v>
      </c>
      <c r="E10" s="26">
        <v>173190000</v>
      </c>
      <c r="F10" s="25" t="s">
        <v>76</v>
      </c>
    </row>
    <row r="11" spans="2:8" ht="112.5" x14ac:dyDescent="0.2">
      <c r="B11" s="16" t="s">
        <v>5</v>
      </c>
      <c r="C11" s="17" t="s">
        <v>92</v>
      </c>
      <c r="D11" s="18" t="s">
        <v>100</v>
      </c>
      <c r="E11" s="26">
        <v>638150000</v>
      </c>
      <c r="F11" s="25" t="s">
        <v>77</v>
      </c>
    </row>
    <row r="12" spans="2:8" ht="78.75" x14ac:dyDescent="0.2">
      <c r="B12" s="16" t="s">
        <v>6</v>
      </c>
      <c r="C12" s="17" t="s">
        <v>92</v>
      </c>
      <c r="D12" s="18" t="s">
        <v>70</v>
      </c>
      <c r="E12" s="26">
        <v>1164605000</v>
      </c>
      <c r="F12" s="25" t="s">
        <v>77</v>
      </c>
    </row>
    <row r="13" spans="2:8" ht="135" x14ac:dyDescent="0.2">
      <c r="B13" s="16" t="s">
        <v>71</v>
      </c>
      <c r="C13" s="17" t="s">
        <v>7</v>
      </c>
      <c r="D13" s="18" t="s">
        <v>101</v>
      </c>
      <c r="E13" s="26">
        <v>88900000</v>
      </c>
      <c r="F13" s="25" t="s">
        <v>78</v>
      </c>
    </row>
    <row r="14" spans="2:8" ht="146.25" x14ac:dyDescent="0.2">
      <c r="B14" s="20" t="s">
        <v>88</v>
      </c>
      <c r="C14" s="28" t="s">
        <v>93</v>
      </c>
      <c r="D14" s="29" t="s">
        <v>18</v>
      </c>
      <c r="E14" s="30"/>
      <c r="F14" s="31" t="s">
        <v>79</v>
      </c>
    </row>
    <row r="15" spans="2:8" ht="56.25" x14ac:dyDescent="0.2">
      <c r="B15" s="16" t="s">
        <v>8</v>
      </c>
      <c r="C15" s="17" t="s">
        <v>92</v>
      </c>
      <c r="D15" s="18" t="s">
        <v>95</v>
      </c>
      <c r="E15" s="26">
        <v>2219609000</v>
      </c>
      <c r="F15" s="25" t="s">
        <v>80</v>
      </c>
    </row>
    <row r="16" spans="2:8" ht="77.099999999999994" customHeight="1" x14ac:dyDescent="0.2">
      <c r="B16" s="16" t="s">
        <v>9</v>
      </c>
      <c r="C16" s="17" t="s">
        <v>92</v>
      </c>
      <c r="D16" s="18" t="s">
        <v>96</v>
      </c>
      <c r="E16" s="26">
        <v>843232000</v>
      </c>
      <c r="F16" s="25" t="s">
        <v>80</v>
      </c>
    </row>
    <row r="17" spans="2:6" ht="112.5" x14ac:dyDescent="0.2">
      <c r="B17" s="16" t="s">
        <v>10</v>
      </c>
      <c r="C17" s="17" t="s">
        <v>92</v>
      </c>
      <c r="D17" s="18" t="s">
        <v>102</v>
      </c>
      <c r="E17" s="26">
        <v>3611329000</v>
      </c>
      <c r="F17" s="25" t="s">
        <v>81</v>
      </c>
    </row>
    <row r="18" spans="2:6" ht="67.5" x14ac:dyDescent="0.2">
      <c r="B18" s="16" t="s">
        <v>11</v>
      </c>
      <c r="C18" s="17" t="s">
        <v>92</v>
      </c>
      <c r="D18" s="18" t="s">
        <v>65</v>
      </c>
      <c r="E18" s="26">
        <v>310151000</v>
      </c>
      <c r="F18" s="25" t="s">
        <v>81</v>
      </c>
    </row>
    <row r="19" spans="2:6" ht="45" x14ac:dyDescent="0.2">
      <c r="B19" s="16" t="s">
        <v>12</v>
      </c>
      <c r="C19" s="17" t="s">
        <v>92</v>
      </c>
      <c r="D19" s="18" t="s">
        <v>103</v>
      </c>
      <c r="E19" s="26">
        <v>1494321000</v>
      </c>
      <c r="F19" s="25" t="s">
        <v>82</v>
      </c>
    </row>
    <row r="20" spans="2:6" ht="112.5" x14ac:dyDescent="0.2">
      <c r="B20" s="16" t="s">
        <v>13</v>
      </c>
      <c r="C20" s="17" t="s">
        <v>92</v>
      </c>
      <c r="D20" s="18" t="s">
        <v>97</v>
      </c>
      <c r="E20" s="26">
        <v>1287135000</v>
      </c>
      <c r="F20" s="25" t="s">
        <v>83</v>
      </c>
    </row>
    <row r="21" spans="2:6" ht="90" x14ac:dyDescent="0.2">
      <c r="B21" s="16" t="s">
        <v>14</v>
      </c>
      <c r="C21" s="17" t="s">
        <v>92</v>
      </c>
      <c r="D21" s="18" t="s">
        <v>66</v>
      </c>
      <c r="E21" s="26">
        <f>412000000+289370000</f>
        <v>701370000</v>
      </c>
      <c r="F21" s="25" t="s">
        <v>84</v>
      </c>
    </row>
    <row r="22" spans="2:6" ht="45" x14ac:dyDescent="0.2">
      <c r="B22" s="16" t="s">
        <v>15</v>
      </c>
      <c r="C22" s="17" t="s">
        <v>17</v>
      </c>
      <c r="D22" s="33" t="s">
        <v>62</v>
      </c>
      <c r="E22" s="26">
        <f>FUNCIONAMIENTO!E18</f>
        <v>2875421713</v>
      </c>
      <c r="F22" s="25" t="s">
        <v>85</v>
      </c>
    </row>
    <row r="23" spans="2:6" ht="112.5" x14ac:dyDescent="0.2">
      <c r="B23" s="16" t="s">
        <v>64</v>
      </c>
      <c r="C23" s="17" t="s">
        <v>94</v>
      </c>
      <c r="D23" s="18" t="s">
        <v>105</v>
      </c>
      <c r="E23" s="26">
        <v>626261000</v>
      </c>
      <c r="F23" s="25" t="s">
        <v>86</v>
      </c>
    </row>
    <row r="24" spans="2:6" ht="90" x14ac:dyDescent="0.2">
      <c r="B24" s="16" t="s">
        <v>63</v>
      </c>
      <c r="C24" s="17" t="s">
        <v>7</v>
      </c>
      <c r="D24" s="18" t="s">
        <v>99</v>
      </c>
      <c r="E24" s="26">
        <v>1303968000</v>
      </c>
      <c r="F24" s="25" t="s">
        <v>87</v>
      </c>
    </row>
    <row r="25" spans="2:6" ht="90" x14ac:dyDescent="0.2">
      <c r="B25" s="16" t="s">
        <v>98</v>
      </c>
      <c r="C25" s="17" t="s">
        <v>7</v>
      </c>
      <c r="D25" s="18" t="s">
        <v>67</v>
      </c>
      <c r="E25" s="26">
        <v>3364237000</v>
      </c>
      <c r="F25" s="25" t="s">
        <v>80</v>
      </c>
    </row>
    <row r="26" spans="2:6" ht="45" x14ac:dyDescent="0.2">
      <c r="B26" s="16" t="s">
        <v>68</v>
      </c>
      <c r="C26" s="17" t="s">
        <v>7</v>
      </c>
      <c r="D26" s="18" t="s">
        <v>106</v>
      </c>
      <c r="E26" s="26">
        <v>143810000</v>
      </c>
      <c r="F26" s="25" t="s">
        <v>83</v>
      </c>
    </row>
    <row r="27" spans="2:6" x14ac:dyDescent="0.2">
      <c r="E27" s="27">
        <f>SUM(E15:E26)</f>
        <v>18780844713</v>
      </c>
    </row>
  </sheetData>
  <mergeCells count="2">
    <mergeCell ref="B2:F2"/>
    <mergeCell ref="B3:F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ED1B-EA22-4CD6-A78E-DC01E9DC346D}">
  <dimension ref="C4:I18"/>
  <sheetViews>
    <sheetView zoomScale="85" zoomScaleNormal="85" workbookViewId="0">
      <selection activeCell="E10" sqref="E10"/>
    </sheetView>
  </sheetViews>
  <sheetFormatPr baseColWidth="10" defaultColWidth="10.85546875" defaultRowHeight="9" x14ac:dyDescent="0.15"/>
  <cols>
    <col min="1" max="2" width="10.85546875" style="3"/>
    <col min="3" max="3" width="6" style="3" customWidth="1"/>
    <col min="4" max="4" width="24.85546875" style="3" customWidth="1"/>
    <col min="5" max="5" width="13.42578125" style="11" customWidth="1"/>
    <col min="6" max="8" width="10.85546875" style="3"/>
    <col min="9" max="9" width="10.85546875" style="36"/>
    <col min="10" max="16384" width="10.85546875" style="3"/>
  </cols>
  <sheetData>
    <row r="4" spans="3:9" ht="45" x14ac:dyDescent="0.15">
      <c r="C4" s="1" t="s">
        <v>21</v>
      </c>
      <c r="D4" s="2" t="s">
        <v>22</v>
      </c>
      <c r="E4" s="9" t="s">
        <v>23</v>
      </c>
      <c r="F4" s="2" t="s">
        <v>24</v>
      </c>
      <c r="G4" s="2" t="s">
        <v>25</v>
      </c>
      <c r="H4" s="2" t="s">
        <v>26</v>
      </c>
      <c r="I4" s="2" t="s">
        <v>27</v>
      </c>
    </row>
    <row r="5" spans="3:9" ht="81.75" customHeight="1" x14ac:dyDescent="0.15">
      <c r="C5" s="4">
        <v>1</v>
      </c>
      <c r="D5" s="5" t="s">
        <v>28</v>
      </c>
      <c r="E5" s="10">
        <v>11702000</v>
      </c>
      <c r="F5" s="6" t="s">
        <v>29</v>
      </c>
      <c r="G5" s="7" t="s">
        <v>30</v>
      </c>
      <c r="H5" s="8" t="s">
        <v>31</v>
      </c>
      <c r="I5" s="5" t="s">
        <v>32</v>
      </c>
    </row>
    <row r="6" spans="3:9" ht="54.75" customHeight="1" x14ac:dyDescent="0.15">
      <c r="C6" s="4">
        <v>2</v>
      </c>
      <c r="D6" s="5" t="s">
        <v>33</v>
      </c>
      <c r="E6" s="10">
        <v>79462400</v>
      </c>
      <c r="F6" s="6" t="s">
        <v>34</v>
      </c>
      <c r="G6" s="7" t="s">
        <v>35</v>
      </c>
      <c r="H6" s="8" t="s">
        <v>36</v>
      </c>
      <c r="I6" s="5" t="s">
        <v>37</v>
      </c>
    </row>
    <row r="7" spans="3:9" ht="36" x14ac:dyDescent="0.15">
      <c r="C7" s="4">
        <v>3</v>
      </c>
      <c r="D7" s="5" t="s">
        <v>38</v>
      </c>
      <c r="E7" s="10">
        <v>148992000</v>
      </c>
      <c r="F7" s="6" t="s">
        <v>34</v>
      </c>
      <c r="G7" s="7" t="s">
        <v>35</v>
      </c>
      <c r="H7" s="8" t="s">
        <v>39</v>
      </c>
      <c r="I7" s="5" t="s">
        <v>40</v>
      </c>
    </row>
    <row r="8" spans="3:9" ht="27" x14ac:dyDescent="0.15">
      <c r="C8" s="4">
        <v>4</v>
      </c>
      <c r="D8" s="5" t="s">
        <v>41</v>
      </c>
      <c r="E8" s="10">
        <v>33914000</v>
      </c>
      <c r="F8" s="6" t="s">
        <v>42</v>
      </c>
      <c r="G8" s="7" t="s">
        <v>43</v>
      </c>
      <c r="H8" s="8" t="s">
        <v>39</v>
      </c>
      <c r="I8" s="5" t="s">
        <v>40</v>
      </c>
    </row>
    <row r="9" spans="3:9" ht="54" x14ac:dyDescent="0.15">
      <c r="C9" s="4">
        <v>5</v>
      </c>
      <c r="D9" s="5" t="s">
        <v>44</v>
      </c>
      <c r="E9" s="10">
        <v>7946170</v>
      </c>
      <c r="F9" s="6" t="s">
        <v>34</v>
      </c>
      <c r="G9" s="7" t="s">
        <v>43</v>
      </c>
      <c r="H9" s="8" t="s">
        <v>45</v>
      </c>
      <c r="I9" s="5" t="s">
        <v>46</v>
      </c>
    </row>
    <row r="10" spans="3:9" ht="36" x14ac:dyDescent="0.15">
      <c r="C10" s="4">
        <v>6</v>
      </c>
      <c r="D10" s="5" t="s">
        <v>47</v>
      </c>
      <c r="E10" s="10">
        <v>39657000</v>
      </c>
      <c r="F10" s="6" t="s">
        <v>34</v>
      </c>
      <c r="G10" s="7" t="s">
        <v>43</v>
      </c>
      <c r="H10" s="8" t="s">
        <v>48</v>
      </c>
      <c r="I10" s="5" t="s">
        <v>49</v>
      </c>
    </row>
    <row r="11" spans="3:9" ht="81" x14ac:dyDescent="0.15">
      <c r="C11" s="4">
        <v>7</v>
      </c>
      <c r="D11" s="5" t="s">
        <v>50</v>
      </c>
      <c r="E11" s="10">
        <v>237066000</v>
      </c>
      <c r="F11" s="6" t="s">
        <v>51</v>
      </c>
      <c r="G11" s="7" t="s">
        <v>52</v>
      </c>
      <c r="H11" s="8" t="s">
        <v>31</v>
      </c>
      <c r="I11" s="5" t="s">
        <v>32</v>
      </c>
    </row>
    <row r="12" spans="3:9" ht="45" x14ac:dyDescent="0.15">
      <c r="C12" s="4">
        <v>8</v>
      </c>
      <c r="D12" s="5" t="s">
        <v>53</v>
      </c>
      <c r="E12" s="10">
        <v>1031603508</v>
      </c>
      <c r="F12" s="6" t="s">
        <v>51</v>
      </c>
      <c r="G12" s="7" t="s">
        <v>30</v>
      </c>
      <c r="H12" s="8" t="s">
        <v>31</v>
      </c>
      <c r="I12" s="5" t="s">
        <v>32</v>
      </c>
    </row>
    <row r="13" spans="3:9" ht="63" x14ac:dyDescent="0.15">
      <c r="C13" s="4">
        <v>9</v>
      </c>
      <c r="D13" s="5" t="s">
        <v>54</v>
      </c>
      <c r="E13" s="10">
        <v>53515870</v>
      </c>
      <c r="F13" s="6" t="s">
        <v>55</v>
      </c>
      <c r="G13" s="7" t="s">
        <v>30</v>
      </c>
      <c r="H13" s="8" t="s">
        <v>31</v>
      </c>
      <c r="I13" s="5" t="s">
        <v>32</v>
      </c>
    </row>
    <row r="14" spans="3:9" ht="63" x14ac:dyDescent="0.15">
      <c r="C14" s="4">
        <v>10</v>
      </c>
      <c r="D14" s="5" t="s">
        <v>56</v>
      </c>
      <c r="E14" s="10">
        <v>237890560</v>
      </c>
      <c r="F14" s="6" t="s">
        <v>34</v>
      </c>
      <c r="G14" s="7" t="s">
        <v>35</v>
      </c>
      <c r="H14" s="8" t="s">
        <v>57</v>
      </c>
      <c r="I14" s="5" t="s">
        <v>46</v>
      </c>
    </row>
    <row r="15" spans="3:9" ht="72" x14ac:dyDescent="0.15">
      <c r="C15" s="4">
        <v>11</v>
      </c>
      <c r="D15" s="5" t="s">
        <v>58</v>
      </c>
      <c r="E15" s="10">
        <v>922989295</v>
      </c>
      <c r="F15" s="6" t="s">
        <v>51</v>
      </c>
      <c r="G15" s="7" t="s">
        <v>52</v>
      </c>
      <c r="H15" s="8" t="s">
        <v>31</v>
      </c>
      <c r="I15" s="5" t="s">
        <v>32</v>
      </c>
    </row>
    <row r="16" spans="3:9" ht="72" x14ac:dyDescent="0.15">
      <c r="C16" s="4">
        <v>12</v>
      </c>
      <c r="D16" s="5" t="s">
        <v>59</v>
      </c>
      <c r="E16" s="10">
        <v>18302910</v>
      </c>
      <c r="F16" s="6" t="s">
        <v>51</v>
      </c>
      <c r="G16" s="7" t="s">
        <v>52</v>
      </c>
      <c r="H16" s="8" t="s">
        <v>31</v>
      </c>
      <c r="I16" s="5" t="s">
        <v>32</v>
      </c>
    </row>
    <row r="17" spans="3:9" ht="54" x14ac:dyDescent="0.15">
      <c r="C17" s="4">
        <v>13</v>
      </c>
      <c r="D17" s="5" t="s">
        <v>60</v>
      </c>
      <c r="E17" s="10">
        <v>52380000</v>
      </c>
      <c r="F17" s="8" t="s">
        <v>61</v>
      </c>
      <c r="G17" s="7" t="s">
        <v>52</v>
      </c>
      <c r="H17" s="8" t="s">
        <v>48</v>
      </c>
      <c r="I17" s="5" t="s">
        <v>49</v>
      </c>
    </row>
    <row r="18" spans="3:9" x14ac:dyDescent="0.15">
      <c r="E18" s="11">
        <f>SUM(E5:E17)</f>
        <v>2875421713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INVERSIÓN</vt:lpstr>
      <vt:lpstr>FUNCIONAMIENTO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SANCHEZ G</dc:creator>
  <cp:lastModifiedBy>USER</cp:lastModifiedBy>
  <dcterms:created xsi:type="dcterms:W3CDTF">2021-10-20T15:04:48Z</dcterms:created>
  <dcterms:modified xsi:type="dcterms:W3CDTF">2022-01-28T20:25:40Z</dcterms:modified>
</cp:coreProperties>
</file>